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esktop\GT-ATL-DATA-PT-09-2020-U-C-2-master\01-Excel\Homework\Solved\"/>
    </mc:Choice>
  </mc:AlternateContent>
  <xr:revisionPtr revIDLastSave="0" documentId="13_ncr:1_{974F01A4-EEFF-42DB-A584-3EC431433E00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CategoryStats" sheetId="5" r:id="rId2"/>
    <sheet name="SubCategoryStats" sheetId="6" r:id="rId3"/>
    <sheet name="LaunchDateOutcomes" sheetId="7" r:id="rId4"/>
    <sheet name="GoalOutcomes" sheetId="8" r:id="rId5"/>
    <sheet name="Backers" sheetId="9" r:id="rId6"/>
  </sheets>
  <definedNames>
    <definedName name="_xlnm._FilterDatabase" localSheetId="5" hidden="1">Backers!$A$1:$G$2190</definedName>
    <definedName name="_xlnm._FilterDatabase" localSheetId="0" hidden="1">Sheet1!$A$1:$T$4115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92" i="9" l="1"/>
  <c r="B2191" i="9"/>
  <c r="B2190" i="9"/>
  <c r="B2189" i="9"/>
  <c r="G1537" i="9"/>
  <c r="G1536" i="9"/>
  <c r="G1535" i="9"/>
  <c r="G1534" i="9"/>
  <c r="G1533" i="9"/>
  <c r="G1532" i="9"/>
  <c r="B2188" i="9"/>
  <c r="B2187" i="9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B13" i="8"/>
  <c r="B12" i="8"/>
  <c r="E12" i="8" s="1"/>
  <c r="F12" i="8" s="1"/>
  <c r="B11" i="8"/>
  <c r="E11" i="8" s="1"/>
  <c r="B10" i="8"/>
  <c r="B9" i="8"/>
  <c r="E9" i="8" s="1"/>
  <c r="B8" i="8"/>
  <c r="B6" i="8"/>
  <c r="B7" i="8"/>
  <c r="B4" i="8"/>
  <c r="E4" i="8" s="1"/>
  <c r="F4" i="8" s="1"/>
  <c r="B3" i="8"/>
  <c r="E3" i="8" s="1"/>
  <c r="B5" i="8"/>
  <c r="D2" i="8"/>
  <c r="C2" i="8"/>
  <c r="B2" i="8"/>
  <c r="E2" i="8" s="1"/>
  <c r="E10" i="8" l="1"/>
  <c r="H10" i="8" s="1"/>
  <c r="G9" i="8"/>
  <c r="H9" i="8"/>
  <c r="F7" i="8"/>
  <c r="G3" i="8"/>
  <c r="G11" i="8"/>
  <c r="H3" i="8"/>
  <c r="G4" i="8"/>
  <c r="G12" i="8"/>
  <c r="H11" i="8"/>
  <c r="H4" i="8"/>
  <c r="H12" i="8"/>
  <c r="E8" i="8"/>
  <c r="F8" i="8" s="1"/>
  <c r="F11" i="8"/>
  <c r="F3" i="8"/>
  <c r="E7" i="8"/>
  <c r="G7" i="8" s="1"/>
  <c r="E6" i="8"/>
  <c r="F6" i="8" s="1"/>
  <c r="F9" i="8"/>
  <c r="G2" i="8"/>
  <c r="H2" i="8"/>
  <c r="E13" i="8"/>
  <c r="G13" i="8" s="1"/>
  <c r="E5" i="8"/>
  <c r="G5" i="8" s="1"/>
  <c r="F2" i="8"/>
  <c r="Q124" i="1"/>
  <c r="Q2723" i="1"/>
  <c r="F10" i="8" l="1"/>
  <c r="F5" i="8"/>
  <c r="H6" i="8"/>
  <c r="G10" i="8"/>
  <c r="H5" i="8"/>
  <c r="G6" i="8"/>
  <c r="G8" i="8"/>
  <c r="H8" i="8"/>
  <c r="F13" i="8"/>
  <c r="H13" i="8"/>
  <c r="H7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<sst xmlns="http://schemas.openxmlformats.org/spreadsheetml/2006/main" count="28552" uniqueCount="8411">
  <si>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</si>
  <si>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</si>
  <si>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</si>
  <si>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</si>
  <si>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</si>
  <si>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</si>
  <si>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</si>
  <si>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</si>
  <si>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</si>
  <si>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</si>
  <si>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</si>
  <si>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</si>
  <si>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</si>
  <si>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</si>
  <si>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</si>
  <si>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</si>
  <si>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</si>
  <si>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</si>
  <si>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</si>
  <si>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</si>
  <si>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</si>
  <si>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</si>
  <si>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</si>
  <si>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</si>
  <si>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</si>
  <si>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</si>
  <si>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</si>
  <si>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</si>
  <si>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</si>
  <si>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</si>
  <si>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</si>
  <si>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</si>
  <si>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</si>
  <si>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</si>
  <si>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</si>
  <si>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</si>
  <si>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</si>
  <si>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</si>
  <si>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</si>
  <si>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</si>
  <si>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</si>
  <si>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</si>
  <si>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</si>
  <si>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</si>
  <si>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</si>
  <si>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</si>
  <si>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</si>
  <si>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</si>
  <si>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</si>
  <si>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</si>
  <si>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</si>
  <si>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</si>
  <si>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</si>
  <si>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</si>
  <si>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</si>
  <si>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</si>
  <si>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</si>
  <si>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</si>
  <si>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</si>
  <si>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</si>
  <si>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</si>
  <si>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</si>
  <si>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</si>
  <si>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</si>
  <si>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</si>
  <si>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</si>
  <si>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</si>
  <si>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</si>
  <si>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</si>
  <si>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</si>
  <si>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</si>
  <si>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</si>
  <si>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</si>
  <si>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</si>
  <si>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</si>
  <si>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</si>
  <si>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</si>
  <si>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</si>
  <si>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</si>
  <si>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</si>
  <si>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</si>
  <si>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</si>
  <si>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</si>
  <si>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</si>
  <si>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</si>
  <si>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</si>
  <si>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</si>
  <si>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</si>
  <si>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</si>
  <si>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</si>
  <si>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</si>
  <si>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</si>
  <si>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</si>
  <si>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</si>
  <si>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</si>
  <si>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</si>
  <si>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</si>
  <si>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</si>
  <si>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</si>
  <si>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</si>
  <si>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</si>
  <si>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</si>
  <si>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</si>
  <si>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</si>
  <si>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</si>
  <si>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</si>
  <si>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</si>
  <si>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</si>
  <si>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</si>
  <si>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</si>
  <si>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</si>
  <si>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</si>
  <si>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</si>
  <si>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</si>
  <si>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</si>
  <si>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</si>
  <si>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</si>
  <si>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</si>
  <si>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</si>
  <si>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</si>
  <si>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</si>
  <si>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</si>
  <si>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</si>
  <si>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</si>
  <si>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</si>
  <si>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</si>
  <si>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</si>
  <si>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</si>
  <si>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</si>
  <si>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</si>
  <si>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</si>
  <si>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</si>
  <si>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</si>
  <si>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</si>
  <si>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</si>
  <si>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</si>
  <si>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</si>
  <si>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</si>
  <si>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</si>
  <si>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</si>
  <si>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</si>
  <si>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</si>
  <si>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</si>
  <si>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</si>
  <si>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</si>
  <si>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</si>
  <si>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</si>
  <si>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</si>
  <si>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</si>
  <si>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</si>
  <si>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</si>
  <si>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</si>
  <si>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</si>
  <si>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</si>
  <si>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</si>
  <si>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</si>
  <si>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</si>
  <si>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</si>
  <si>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</si>
  <si>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</si>
  <si>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</si>
  <si>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</si>
  <si>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</si>
  <si>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</si>
  <si>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</si>
  <si>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</si>
  <si>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</si>
  <si>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</si>
  <si>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</si>
  <si>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</si>
  <si>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</si>
  <si>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</si>
  <si>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</si>
  <si>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</si>
  <si>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</si>
  <si>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</si>
  <si>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</si>
  <si>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</si>
  <si>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</si>
  <si>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</si>
  <si>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</si>
  <si>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</si>
  <si>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</si>
  <si>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</si>
  <si>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</si>
  <si>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</si>
  <si>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</si>
  <si>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</si>
  <si>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</si>
  <si>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</si>
  <si>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</si>
  <si>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</si>
  <si>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</si>
  <si>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</si>
  <si>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</si>
  <si>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</si>
  <si>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</si>
  <si>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</si>
  <si>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</si>
  <si>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</si>
  <si>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</si>
  <si>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</si>
  <si>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</si>
  <si>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</si>
  <si>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</si>
  <si>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</si>
  <si>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</si>
  <si>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</si>
  <si>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</si>
  <si>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</si>
  <si>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</si>
  <si>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</si>
  <si>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</si>
  <si>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</si>
  <si>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</si>
  <si>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</si>
  <si>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</si>
  <si>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</si>
  <si>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</si>
  <si>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</si>
  <si>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</si>
  <si>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</si>
  <si>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</si>
  <si>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</si>
  <si>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</si>
  <si>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</si>
  <si>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</si>
  <si>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</si>
  <si>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</si>
  <si>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</si>
  <si>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</si>
  <si>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</si>
  <si>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</si>
  <si>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</si>
  <si>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</si>
  <si>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</si>
  <si>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</si>
  <si>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</si>
  <si>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</si>
  <si>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</si>
  <si>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</si>
  <si>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</si>
  <si>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</si>
  <si>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</si>
  <si>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</si>
  <si>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</si>
  <si>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</si>
  <si>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</si>
  <si>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</si>
  <si>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</si>
  <si>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</si>
  <si>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</si>
  <si>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</si>
  <si>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</si>
  <si>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</si>
  <si>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</si>
  <si>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</si>
  <si>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</si>
  <si>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</si>
  <si>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</si>
  <si>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</si>
  <si>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</si>
  <si>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</si>
  <si>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</si>
  <si>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</si>
  <si>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</si>
  <si>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</si>
  <si>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</si>
  <si>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</si>
  <si>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</si>
  <si>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</si>
  <si>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</si>
  <si>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</si>
  <si>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</si>
  <si>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</si>
  <si>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</si>
  <si>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</si>
  <si>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</si>
  <si>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</si>
  <si>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</si>
  <si>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</si>
  <si>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</si>
  <si>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</si>
  <si>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</si>
  <si>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</si>
  <si>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</si>
  <si>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</si>
  <si>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</si>
  <si>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</si>
  <si>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</si>
  <si>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</si>
  <si>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</si>
  <si>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</si>
  <si>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</si>
  <si>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</si>
  <si>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</si>
  <si>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</si>
  <si>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</si>
  <si>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</si>
  <si>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</si>
  <si>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</si>
  <si>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</si>
  <si>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</si>
  <si>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</si>
  <si>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</si>
  <si>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</si>
  <si>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</si>
  <si>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</si>
  <si>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</si>
  <si>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</si>
  <si>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</si>
  <si>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</si>
  <si>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</si>
  <si>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</si>
  <si>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</si>
  <si>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</si>
  <si>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</si>
  <si>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</si>
  <si>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</si>
  <si>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</si>
  <si>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</si>
  <si>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</si>
  <si>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</si>
  <si>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</si>
  <si>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</si>
  <si>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</si>
  <si>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</si>
  <si>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</si>
  <si>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</si>
  <si>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</si>
  <si>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</si>
  <si>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</si>
  <si>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</si>
  <si>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</si>
  <si>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</si>
  <si>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</si>
  <si>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</si>
  <si>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</si>
  <si>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</si>
  <si>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</si>
  <si>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</si>
  <si>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</si>
  <si>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</si>
  <si>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</si>
  <si>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</si>
  <si>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</si>
  <si>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</si>
  <si>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</si>
  <si>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</si>
  <si>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</si>
  <si>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</si>
  <si>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</si>
  <si>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</si>
  <si>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</si>
  <si>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</si>
  <si>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</si>
  <si>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</si>
  <si>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</si>
  <si>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</si>
  <si>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</si>
  <si>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</si>
  <si>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</si>
  <si>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</si>
  <si>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</si>
  <si>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</si>
  <si>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</si>
  <si>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</si>
  <si>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</si>
  <si>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</si>
  <si>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</si>
  <si>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</si>
  <si>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</si>
  <si>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</si>
  <si>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</si>
  <si>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</si>
  <si>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</si>
  <si>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</si>
  <si>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</si>
  <si>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</si>
  <si>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</si>
  <si>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</si>
  <si>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</si>
  <si>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</si>
  <si>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</si>
  <si>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</si>
  <si>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</si>
  <si>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</si>
  <si>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</si>
  <si>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</si>
  <si>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</si>
  <si>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</si>
  <si>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</si>
  <si>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</si>
  <si>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</si>
  <si>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</si>
  <si>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</si>
  <si>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</si>
  <si>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</si>
  <si>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</si>
  <si>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</si>
  <si>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</si>
  <si>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</si>
  <si>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</si>
  <si>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</si>
  <si>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</si>
  <si>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</si>
  <si>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</si>
  <si>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</si>
  <si>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</si>
  <si>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</si>
  <si>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</si>
  <si>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</si>
  <si>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</si>
  <si>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</si>
  <si>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</si>
  <si>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</si>
  <si>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</si>
  <si>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</si>
  <si>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</si>
  <si>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</si>
  <si>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</si>
  <si>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</si>
  <si>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</si>
  <si>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</si>
  <si>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</si>
  <si>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</si>
  <si>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</si>
  <si>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</si>
  <si>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</si>
  <si>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</si>
  <si>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</si>
  <si>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</si>
  <si>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</si>
  <si>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</si>
  <si>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</si>
  <si>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</si>
  <si>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</si>
  <si>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</si>
  <si>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</si>
  <si>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</si>
  <si>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</si>
  <si>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</si>
  <si>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</si>
  <si>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</si>
  <si>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</si>
  <si>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</si>
  <si>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</si>
  <si>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</si>
  <si>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</si>
  <si>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</si>
  <si>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</si>
  <si>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</si>
  <si>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</si>
  <si>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</si>
  <si>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</si>
  <si>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</si>
  <si>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</si>
  <si>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</si>
  <si>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</si>
  <si>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</si>
  <si>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</si>
  <si>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</si>
  <si>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</si>
  <si>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</si>
  <si>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</si>
  <si>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</si>
  <si>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</si>
  <si>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</si>
  <si>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</si>
  <si>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</si>
  <si>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</si>
  <si>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</si>
  <si>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</si>
  <si>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</si>
  <si>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</si>
  <si>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</si>
  <si>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</si>
  <si>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</si>
  <si>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</si>
  <si>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</si>
  <si>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</si>
  <si>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</si>
  <si>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</si>
  <si>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</si>
  <si>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</si>
  <si>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</si>
  <si>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</si>
  <si>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</si>
  <si>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</si>
  <si>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</si>
  <si>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</si>
  <si>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</si>
  <si>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</si>
  <si>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</si>
  <si>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</si>
  <si>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</si>
  <si>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</si>
  <si>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</si>
  <si>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</si>
  <si>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</si>
  <si>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</si>
  <si>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</si>
  <si>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</si>
  <si>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</si>
  <si>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</si>
  <si>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</si>
  <si>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</si>
  <si>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</si>
  <si>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</si>
  <si>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</si>
  <si>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</si>
  <si>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</si>
  <si>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</si>
  <si>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</si>
  <si>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</si>
  <si>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</si>
  <si>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</si>
  <si>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</si>
  <si>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</si>
  <si>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</si>
  <si>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</si>
  <si>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</si>
  <si>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</si>
  <si>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</si>
  <si>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</si>
  <si>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</si>
  <si>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</si>
  <si>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</si>
  <si>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</si>
  <si>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</si>
  <si>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</si>
  <si>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</si>
  <si>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</si>
  <si>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</si>
  <si>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</si>
  <si>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</si>
  <si>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</si>
  <si>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</si>
  <si>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</si>
  <si>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</si>
  <si>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</si>
  <si>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</si>
  <si>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</si>
  <si>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</si>
  <si>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</si>
  <si>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</si>
  <si>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</si>
  <si>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</si>
  <si>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</si>
  <si>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</si>
  <si>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</si>
  <si>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</si>
  <si>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</si>
  <si>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</si>
  <si>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</si>
  <si>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</si>
  <si>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</si>
  <si>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</si>
  <si>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</si>
  <si>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</si>
  <si>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</si>
  <si>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</si>
  <si>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</si>
  <si>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</si>
  <si>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</si>
  <si>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</si>
  <si>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</si>
  <si>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</si>
  <si>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</si>
  <si>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</si>
  <si>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</si>
  <si>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</si>
  <si>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</si>
  <si>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</si>
  <si>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</si>
  <si>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</si>
  <si>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</si>
  <si>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</si>
  <si>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</si>
  <si>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</si>
  <si>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</si>
  <si>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</si>
  <si>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</si>
  <si>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</si>
  <si>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</si>
  <si>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</si>
  <si>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</si>
  <si>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</si>
  <si>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</si>
  <si>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</si>
  <si>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</si>
  <si>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</si>
  <si>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</si>
  <si>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</si>
  <si>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</si>
  <si>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</si>
  <si>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</si>
  <si>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</si>
  <si>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</si>
  <si>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</si>
  <si>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</si>
  <si>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</si>
  <si>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</si>
  <si>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</si>
  <si>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</si>
  <si>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</si>
  <si>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</si>
  <si>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</si>
  <si>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</si>
  <si>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</si>
  <si>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</si>
  <si>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</si>
  <si>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</si>
  <si>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</si>
  <si>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</si>
  <si>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</si>
  <si>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</si>
  <si>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</si>
  <si>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</si>
  <si>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</si>
  <si>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</si>
  <si>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</si>
  <si>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</si>
  <si>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</si>
  <si>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</si>
  <si>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</si>
  <si>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</si>
  <si>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</si>
  <si>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</si>
  <si>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</si>
  <si>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</si>
  <si>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</si>
  <si>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</si>
  <si>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</si>
  <si>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</si>
  <si>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</si>
  <si>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</si>
  <si>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</si>
  <si>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</si>
  <si>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</si>
  <si>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</si>
  <si>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</si>
  <si>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</si>
  <si>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</si>
  <si>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</si>
  <si>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</si>
  <si>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</si>
  <si>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</si>
  <si>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</si>
  <si>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</si>
  <si>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</si>
  <si>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</si>
  <si>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</si>
  <si>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</si>
  <si>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</si>
  <si>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</si>
  <si>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</si>
  <si>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</si>
  <si>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</si>
  <si>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</si>
  <si>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</si>
  <si>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</si>
  <si>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</si>
  <si>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</si>
  <si>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</si>
  <si>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</si>
  <si>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</si>
  <si>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</si>
  <si>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</si>
  <si>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</si>
  <si>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</si>
  <si>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</si>
  <si>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</si>
  <si>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</si>
  <si>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</si>
  <si>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</si>
  <si>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</si>
  <si>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</si>
  <si>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</si>
  <si>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</si>
  <si>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</si>
  <si>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</si>
  <si>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</si>
  <si>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</si>
  <si>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</si>
  <si>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</si>
  <si>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</si>
  <si>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</si>
  <si>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</si>
  <si>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</si>
  <si>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</si>
  <si>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</si>
  <si>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</si>
  <si>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</si>
  <si>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</si>
  <si>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</si>
  <si>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</si>
  <si>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</si>
  <si>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</si>
  <si>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</si>
  <si>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</si>
  <si>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</si>
  <si>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</si>
  <si>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</si>
  <si>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</si>
  <si>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</si>
  <si>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</si>
  <si>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</si>
  <si>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</si>
  <si>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</si>
  <si>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</si>
  <si>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</si>
  <si>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</si>
  <si>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</si>
  <si>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</si>
  <si>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</si>
  <si>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</si>
  <si>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</si>
  <si>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</si>
  <si>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</si>
  <si>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</si>
  <si>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</si>
  <si>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</si>
  <si>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</si>
  <si>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</si>
  <si>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</si>
  <si>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</si>
  <si>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</si>
  <si>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</si>
  <si>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</si>
  <si>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</si>
  <si>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</si>
  <si>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</si>
  <si>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</si>
  <si>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</si>
  <si>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</si>
  <si>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</si>
  <si>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</si>
  <si>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</si>
  <si>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</si>
  <si>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</si>
  <si>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</si>
  <si>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</si>
  <si>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</si>
  <si>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</si>
  <si>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</si>
  <si>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</si>
  <si>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</si>
  <si>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</si>
  <si>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</si>
  <si>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</si>
  <si>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</si>
  <si>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</si>
  <si>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</si>
  <si>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</si>
  <si>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</si>
  <si>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</si>
  <si>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</si>
  <si>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</si>
  <si>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</si>
  <si>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</si>
  <si>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</si>
  <si>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</si>
  <si>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</si>
  <si>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</si>
  <si>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</si>
  <si>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</si>
  <si>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</si>
  <si>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</si>
  <si>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</si>
  <si>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</si>
  <si>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</si>
  <si>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</si>
  <si>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</si>
  <si>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</si>
  <si>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</si>
  <si>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</si>
  <si>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</si>
  <si>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</si>
  <si>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</si>
  <si>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</si>
  <si>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</si>
  <si>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</si>
  <si>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</si>
  <si>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</si>
  <si>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</si>
  <si>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</si>
  <si>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</si>
  <si>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</si>
  <si>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</si>
  <si>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</si>
  <si>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</si>
  <si>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</si>
  <si>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</si>
  <si>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</si>
  <si>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</si>
  <si>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</si>
  <si>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</si>
  <si>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</si>
  <si>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</si>
  <si>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</si>
  <si>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</si>
  <si>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</si>
  <si>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</si>
  <si>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</si>
  <si>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</si>
  <si>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</si>
  <si>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</si>
  <si>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</si>
  <si>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</si>
  <si>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</si>
  <si>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</si>
  <si>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</si>
  <si>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</si>
  <si>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</si>
  <si>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</si>
  <si>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</si>
  <si>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</si>
  <si>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</si>
  <si>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</si>
  <si>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</si>
  <si>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</si>
  <si>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</si>
  <si>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</si>
  <si>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</si>
  <si>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</si>
  <si>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</si>
  <si>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</si>
  <si>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</si>
  <si>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</si>
  <si>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</si>
  <si>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</si>
  <si>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</si>
  <si>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</si>
  <si>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</si>
  <si>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</si>
  <si>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</si>
  <si>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</si>
  <si>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</si>
  <si>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</si>
  <si>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</si>
  <si>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</si>
  <si>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</si>
  <si>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</si>
  <si>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</si>
  <si>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</si>
  <si>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</si>
  <si>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</si>
  <si>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</si>
  <si>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</si>
  <si>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</si>
  <si>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</si>
  <si>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</si>
  <si>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</si>
  <si>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</si>
  <si>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</si>
  <si>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</si>
  <si>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</si>
  <si>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</si>
  <si>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</si>
  <si>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</si>
  <si>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</si>
  <si>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</si>
  <si>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</si>
  <si>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</si>
  <si>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</si>
  <si>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</si>
  <si>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</si>
  <si>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</si>
  <si>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</si>
  <si>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</si>
  <si>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</si>
  <si>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</si>
  <si>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</si>
  <si>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</si>
  <si>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</si>
  <si>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</si>
  <si>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</si>
  <si>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</si>
  <si>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</si>
  <si>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</si>
  <si>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</si>
  <si>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</si>
  <si>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</si>
  <si>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</si>
  <si>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</si>
  <si>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</si>
  <si>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</si>
  <si>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</si>
  <si>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</si>
  <si>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</si>
  <si>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</si>
  <si>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</si>
  <si>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</si>
  <si>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</si>
  <si>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</si>
  <si>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</si>
  <si>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</si>
  <si>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</si>
  <si>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</si>
  <si>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</si>
  <si>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</si>
  <si>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</si>
  <si>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</si>
  <si>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</si>
  <si>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</si>
  <si>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</si>
  <si>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</si>
  <si>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</si>
  <si>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</si>
  <si>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</si>
  <si>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</si>
  <si>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</si>
  <si>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</si>
  <si>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</si>
  <si>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</si>
  <si>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</si>
  <si>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</si>
  <si>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</si>
  <si>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</si>
  <si>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</si>
  <si>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</si>
  <si>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</si>
  <si>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</si>
  <si>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</si>
  <si>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</si>
  <si>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</si>
  <si>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</si>
  <si>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</si>
  <si>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</si>
  <si>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</si>
  <si>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</si>
  <si>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</si>
  <si>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</si>
  <si>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</si>
  <si>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</si>
  <si>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</si>
  <si>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</si>
  <si>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</si>
  <si>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</si>
  <si>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</si>
  <si>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</si>
  <si>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</si>
  <si>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</si>
  <si>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</si>
  <si>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</si>
  <si>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</si>
  <si>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</si>
  <si>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</si>
  <si>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</si>
  <si>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</si>
  <si>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</si>
  <si>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</si>
  <si>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</si>
  <si>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</si>
  <si>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</si>
  <si>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</si>
  <si>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</si>
  <si>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</si>
  <si>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</si>
  <si>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</si>
  <si>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</si>
  <si>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</si>
  <si>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</si>
  <si>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</si>
  <si>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</si>
  <si>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</si>
  <si>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</si>
  <si>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</si>
  <si>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</si>
  <si>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</si>
  <si>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</si>
  <si>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</si>
  <si>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</si>
  <si>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</si>
  <si>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</si>
  <si>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</si>
  <si>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</si>
  <si>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</si>
  <si>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</si>
  <si>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</si>
  <si>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</si>
  <si>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</si>
  <si>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</si>
  <si>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</si>
  <si>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</si>
  <si>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</si>
  <si>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</si>
  <si>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</si>
  <si>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</si>
  <si>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</si>
  <si>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</si>
  <si>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</si>
  <si>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</si>
  <si>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</si>
  <si>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</si>
  <si>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</si>
  <si>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</si>
  <si>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</si>
  <si>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</si>
  <si>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</si>
  <si>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</si>
  <si>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</si>
  <si>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</si>
  <si>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</si>
  <si>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</si>
  <si>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</si>
  <si>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</si>
  <si>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</si>
  <si>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</si>
  <si>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</si>
  <si>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</si>
  <si>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</si>
  <si>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</si>
  <si>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</si>
  <si>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</si>
  <si>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</si>
  <si>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</si>
  <si>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</si>
  <si>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</si>
  <si>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</si>
  <si>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</si>
  <si>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</si>
  <si>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</si>
  <si>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</si>
  <si>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</si>
  <si>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</si>
  <si>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</si>
  <si>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</si>
  <si>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</si>
  <si>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</si>
  <si>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</si>
  <si>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</si>
  <si>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</si>
  <si>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</si>
  <si>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</si>
  <si>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</si>
  <si>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</si>
  <si>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</si>
  <si>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</si>
  <si>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</si>
  <si>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</si>
  <si>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</si>
  <si>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</si>
  <si>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</si>
  <si>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</si>
  <si>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</si>
  <si>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</si>
  <si>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</si>
  <si>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</si>
  <si>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</si>
  <si>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</si>
  <si>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</si>
  <si>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</si>
  <si>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</si>
  <si>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</si>
  <si>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</si>
  <si>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</si>
  <si>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</si>
  <si>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</si>
  <si>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</si>
  <si>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</si>
  <si>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</si>
  <si>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</si>
  <si>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</si>
  <si>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</si>
  <si>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</si>
  <si>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</si>
  <si>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</si>
  <si>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</si>
  <si>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</si>
  <si>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</si>
  <si>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</si>
  <si>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</si>
  <si>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</si>
  <si>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</si>
  <si>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</si>
  <si>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</si>
  <si>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</si>
  <si>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</si>
  <si>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</si>
  <si>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</si>
  <si>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</si>
  <si>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</si>
  <si>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</si>
  <si>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</si>
  <si>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</si>
  <si>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</si>
  <si>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</si>
  <si>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</si>
  <si>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</si>
  <si>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</si>
  <si>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</si>
  <si>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</si>
  <si>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</si>
  <si>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</si>
  <si>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</si>
  <si>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</si>
  <si>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</si>
  <si>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</si>
  <si>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</si>
  <si>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</si>
  <si>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</si>
  <si>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</si>
  <si>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</si>
  <si>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</si>
  <si>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</si>
  <si>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</si>
  <si>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</si>
  <si>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</si>
  <si>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</si>
  <si>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</si>
  <si>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</si>
  <si>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</si>
  <si>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</si>
  <si>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</si>
  <si>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</si>
  <si>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</si>
  <si>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</si>
  <si>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</si>
  <si>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</si>
  <si>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</si>
  <si>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</si>
  <si>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</si>
  <si>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</si>
  <si>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</si>
  <si>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</si>
  <si>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</si>
  <si>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</si>
  <si>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</si>
  <si>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</si>
  <si>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</si>
  <si>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</si>
  <si>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</si>
  <si>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</si>
  <si>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</si>
  <si>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</si>
  <si>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</si>
  <si>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</si>
  <si>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</si>
  <si>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</si>
  <si>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</si>
  <si>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</si>
  <si>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</si>
  <si>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</si>
  <si>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</si>
  <si>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</si>
  <si>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</si>
  <si>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</si>
  <si>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</si>
  <si>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</si>
  <si>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</si>
  <si>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</si>
  <si>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</si>
  <si>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</si>
  <si>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</si>
  <si>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</si>
  <si>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</si>
  <si>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</si>
  <si>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</si>
  <si>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</si>
  <si>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</si>
  <si>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</si>
  <si>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</si>
  <si>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</si>
  <si>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</si>
  <si>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</si>
  <si>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</si>
  <si>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</si>
  <si>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</si>
  <si>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</si>
  <si>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</si>
  <si>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</si>
  <si>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</si>
  <si>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</si>
  <si>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</si>
  <si>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</si>
  <si>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</si>
  <si>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</si>
  <si>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</si>
  <si>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</si>
  <si>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</si>
  <si>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</si>
  <si>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</si>
  <si>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</si>
  <si>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</si>
  <si>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</si>
  <si>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</si>
  <si>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</si>
  <si>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</si>
  <si>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</si>
  <si>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</si>
  <si>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</si>
  <si>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</si>
  <si>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</si>
  <si>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</si>
  <si>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</si>
  <si>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</si>
  <si>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</si>
  <si>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</si>
  <si>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</si>
  <si>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</si>
  <si>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</si>
  <si>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</si>
  <si>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</si>
  <si>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</si>
  <si>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</si>
  <si>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</si>
  <si>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</si>
  <si>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</si>
  <si>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</si>
  <si>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</si>
  <si>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</si>
  <si>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</si>
  <si>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</si>
  <si>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</si>
  <si>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</si>
  <si>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</si>
  <si>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</si>
  <si>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</si>
  <si>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</si>
  <si>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</si>
  <si>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</si>
  <si>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</si>
  <si>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</si>
  <si>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</si>
  <si>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</si>
  <si>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</si>
  <si>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</si>
  <si>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</si>
  <si>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</si>
  <si>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</si>
  <si>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</si>
  <si>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</si>
  <si>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</si>
  <si>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</si>
  <si>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</si>
  <si>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</si>
  <si>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</si>
  <si>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</si>
  <si>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</si>
  <si>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</si>
  <si>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</si>
  <si>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</si>
  <si>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</si>
  <si>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</si>
  <si>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</si>
  <si>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</si>
  <si>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</si>
  <si>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</si>
  <si>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</si>
  <si>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</si>
  <si>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</si>
  <si>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</si>
  <si>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</si>
  <si>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</si>
  <si>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</si>
  <si>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</si>
  <si>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</si>
  <si>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</si>
  <si>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</si>
  <si>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</si>
  <si>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</si>
  <si>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</si>
  <si>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</si>
  <si>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</si>
  <si>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</si>
  <si>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</si>
  <si>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</si>
  <si>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</si>
  <si>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</si>
  <si>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</si>
  <si>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</si>
  <si>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</si>
  <si>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</si>
  <si>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</si>
  <si>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</si>
  <si>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</si>
  <si>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</si>
  <si>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</si>
  <si>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</si>
  <si>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</si>
  <si>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</si>
  <si>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</si>
  <si>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</si>
  <si>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</si>
  <si>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</si>
  <si>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</si>
  <si>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</si>
  <si>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</si>
  <si>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</si>
  <si>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</si>
  <si>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</si>
  <si>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</si>
  <si>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</si>
  <si>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</si>
  <si>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</si>
  <si>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</si>
  <si>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</si>
  <si>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</si>
  <si>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</si>
  <si>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</si>
  <si>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</si>
  <si>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</si>
  <si>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</si>
  <si>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</si>
  <si>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</si>
  <si>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</si>
  <si>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</si>
  <si>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</si>
  <si>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</si>
  <si>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</si>
  <si>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</si>
  <si>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</si>
  <si>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</si>
  <si>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</si>
  <si>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</si>
  <si>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</si>
  <si>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</si>
  <si>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</si>
  <si>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</si>
  <si>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</si>
  <si>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</si>
  <si>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</si>
  <si>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</si>
  <si>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</si>
  <si>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</si>
  <si>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</si>
  <si>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</si>
  <si>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</si>
  <si>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</si>
  <si>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</si>
  <si>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</si>
  <si>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</si>
  <si>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</si>
  <si>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</si>
  <si>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</si>
  <si>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</si>
  <si>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</si>
  <si>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</si>
  <si>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</si>
  <si>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</si>
  <si>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</si>
  <si>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</si>
  <si>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</si>
  <si>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</si>
  <si>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</si>
  <si>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</si>
  <si>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</si>
  <si>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</si>
  <si>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</si>
  <si>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</si>
  <si>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</si>
  <si>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</si>
  <si>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</si>
  <si>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</si>
  <si>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</si>
  <si>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</si>
  <si>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</si>
  <si>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</si>
  <si>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</si>
  <si>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</si>
  <si>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</si>
  <si>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</si>
  <si>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</si>
  <si>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</si>
  <si>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</si>
  <si>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</si>
  <si>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</si>
  <si>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</si>
  <si>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</si>
  <si>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</si>
  <si>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</si>
  <si>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</si>
  <si>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</si>
  <si>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</si>
  <si>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</si>
  <si>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</si>
  <si>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</si>
  <si>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</si>
  <si>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</si>
  <si>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</si>
  <si>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</si>
  <si>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</si>
  <si>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</si>
  <si>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</si>
  <si>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</si>
  <si>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</si>
  <si>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</si>
  <si>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</si>
  <si>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</si>
  <si>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</si>
  <si>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</si>
  <si>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</si>
  <si>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</si>
  <si>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</si>
  <si>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</si>
  <si>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</si>
  <si>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</si>
  <si>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</si>
  <si>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</si>
  <si>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</si>
  <si>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</si>
  <si>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</si>
  <si>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</si>
  <si>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</si>
  <si>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</si>
  <si>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</si>
  <si>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</si>
  <si>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</si>
  <si>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</si>
  <si>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</si>
  <si>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</si>
  <si>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</si>
  <si>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</si>
  <si>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</si>
  <si>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</si>
  <si>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</si>
  <si>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</si>
  <si>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</si>
  <si>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</si>
  <si>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</si>
  <si>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</si>
  <si>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</si>
  <si>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</si>
  <si>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</si>
  <si>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</si>
  <si>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</si>
  <si>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</si>
  <si>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</si>
  <si>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</si>
  <si>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</si>
  <si>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</si>
  <si>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</si>
  <si>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</si>
  <si>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</si>
  <si>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</si>
  <si>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</si>
  <si>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</si>
  <si>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</si>
  <si>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</si>
  <si>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</si>
  <si>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</si>
  <si>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</si>
  <si>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</si>
  <si>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</si>
  <si>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</si>
  <si>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</si>
  <si>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</si>
  <si>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</si>
  <si>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</si>
  <si>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</si>
  <si>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</si>
  <si>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</si>
  <si>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</si>
  <si>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</si>
  <si>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</si>
  <si>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</si>
  <si>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</si>
  <si>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</si>
  <si>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</si>
  <si>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</si>
  <si>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</si>
  <si>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</si>
  <si>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</si>
  <si>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</si>
  <si>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</si>
  <si>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</si>
  <si>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</si>
  <si>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</si>
  <si>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</si>
  <si>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</si>
  <si>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</si>
  <si>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</si>
  <si>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</si>
  <si>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</si>
  <si>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</si>
  <si>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</si>
  <si>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</si>
  <si>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</si>
  <si>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</si>
  <si>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</si>
  <si>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</si>
  <si>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</si>
  <si>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</si>
  <si>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</si>
  <si>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</si>
  <si>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</si>
  <si>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</si>
  <si>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</si>
  <si>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</si>
  <si>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</si>
  <si>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</si>
  <si>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</si>
  <si>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</si>
  <si>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</si>
  <si>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</si>
  <si>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</si>
  <si>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</si>
  <si>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</si>
  <si>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</si>
  <si>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</si>
  <si>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</si>
  <si>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</si>
  <si>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</si>
  <si>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</si>
  <si>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</si>
  <si>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</si>
  <si>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</si>
  <si>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</si>
  <si>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</si>
  <si>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</si>
  <si>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</si>
  <si>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</si>
  <si>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</si>
  <si>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</si>
  <si>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</si>
  <si>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</si>
  <si>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</si>
  <si>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</si>
  <si>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</si>
  <si>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</si>
  <si>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</si>
  <si>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</si>
  <si>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</si>
  <si>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</si>
  <si>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</si>
  <si>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</si>
  <si>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</si>
  <si>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</si>
  <si>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</si>
  <si>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</si>
  <si>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</si>
  <si>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</si>
  <si>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</si>
  <si>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</si>
  <si>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</si>
  <si>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</si>
  <si>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</si>
  <si>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</si>
  <si>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</si>
  <si>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</si>
  <si>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</si>
  <si>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</si>
  <si>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</si>
  <si>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</si>
  <si>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</si>
  <si>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</si>
  <si>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</si>
  <si>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</si>
  <si>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</si>
  <si>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</si>
  <si>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</si>
  <si>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</si>
  <si>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</si>
  <si>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</si>
  <si>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</si>
  <si>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</si>
  <si>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</si>
  <si>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</si>
  <si>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</si>
  <si>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</si>
  <si>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</si>
  <si>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</si>
  <si>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</si>
  <si>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</si>
  <si>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</si>
  <si>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</si>
  <si>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</si>
  <si>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</si>
  <si>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</si>
  <si>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</si>
  <si>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</si>
  <si>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</si>
  <si>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</si>
  <si>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</si>
  <si>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</si>
  <si>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</si>
  <si>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</si>
  <si>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</si>
  <si>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</si>
  <si>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</si>
  <si>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</si>
  <si>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</si>
  <si>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</si>
  <si>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</si>
  <si>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</si>
  <si>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</si>
  <si>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</si>
  <si>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</si>
  <si>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</si>
  <si>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</si>
  <si>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</si>
  <si>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</si>
  <si>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</si>
  <si>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</si>
  <si>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</si>
  <si>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</si>
  <si>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</si>
  <si>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</si>
  <si>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</si>
  <si>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</si>
  <si>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</si>
  <si>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</si>
  <si>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</si>
  <si>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</si>
  <si>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</si>
  <si>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</si>
  <si>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</si>
  <si>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</si>
  <si>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</si>
  <si>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</si>
  <si>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</si>
  <si>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</si>
  <si>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</si>
  <si>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</si>
  <si>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</si>
  <si>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</si>
  <si>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</si>
  <si>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</si>
  <si>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</si>
  <si>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</si>
  <si>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</si>
  <si>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</si>
  <si>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</si>
  <si>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</si>
  <si>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</si>
  <si>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</si>
  <si>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</si>
  <si>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</si>
  <si>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</si>
  <si>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</si>
  <si>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</si>
  <si>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</si>
  <si>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</si>
  <si>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</si>
  <si>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</si>
  <si>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</si>
  <si>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</si>
  <si>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</si>
  <si>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</si>
  <si>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</si>
  <si>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</si>
  <si>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</si>
  <si>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</si>
  <si>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</si>
  <si>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</si>
  <si>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</si>
  <si>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</si>
  <si>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</si>
  <si>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</si>
  <si>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</si>
  <si>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</si>
  <si>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</si>
  <si>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</si>
  <si>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</si>
  <si>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</si>
  <si>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</si>
  <si>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</si>
  <si>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</si>
  <si>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</si>
  <si>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</si>
  <si>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</si>
  <si>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</si>
  <si>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</si>
  <si>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</si>
  <si>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</si>
  <si>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</si>
  <si>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</si>
  <si>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</si>
  <si>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</si>
  <si>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</si>
  <si>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</si>
  <si>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</si>
  <si>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</si>
  <si>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</si>
  <si>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</si>
  <si>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</si>
  <si>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</si>
  <si>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</si>
  <si>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</si>
  <si>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</si>
  <si>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</si>
  <si>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</si>
  <si>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</si>
  <si>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</si>
  <si>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</si>
  <si>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</si>
  <si>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</si>
  <si>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</si>
  <si>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</si>
  <si>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</si>
  <si>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</si>
  <si>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</si>
  <si>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</si>
  <si>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</si>
  <si>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</si>
  <si>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</si>
  <si>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</si>
  <si>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</si>
  <si>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</si>
  <si>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</si>
  <si>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</si>
  <si>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</si>
  <si>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</si>
  <si>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</si>
  <si>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</si>
  <si>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</si>
  <si>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</si>
  <si>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</si>
  <si>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</si>
  <si>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</si>
  <si>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</si>
  <si>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</si>
  <si>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</si>
  <si>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</si>
  <si>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</si>
  <si>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</si>
  <si>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</si>
  <si>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</si>
  <si>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</si>
  <si>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</si>
  <si>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</si>
  <si>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</si>
  <si>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</si>
  <si>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</si>
  <si>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</si>
  <si>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</si>
  <si>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</si>
  <si>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</si>
  <si>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</si>
  <si>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</si>
  <si>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</si>
  <si>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</si>
  <si>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</si>
  <si>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</si>
  <si>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</si>
  <si>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</si>
  <si>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</si>
  <si>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</si>
  <si>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</si>
  <si>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</si>
  <si>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</si>
  <si>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</si>
  <si>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</si>
  <si>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</si>
  <si>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</si>
  <si>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</si>
  <si>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</si>
  <si>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</si>
  <si>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</si>
  <si>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</si>
  <si>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</si>
  <si>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</si>
  <si>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</si>
  <si>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</si>
  <si>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</si>
  <si>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</si>
  <si>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</si>
  <si>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</si>
  <si>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</si>
  <si>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</si>
  <si>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</si>
  <si>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</si>
  <si>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</si>
  <si>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</si>
  <si>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</si>
  <si>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</si>
  <si>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</si>
  <si>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</si>
  <si>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</si>
  <si>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</si>
  <si>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</si>
  <si>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</si>
  <si>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</si>
  <si>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</si>
  <si>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</si>
  <si>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</si>
  <si>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</si>
  <si>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</si>
  <si>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</si>
  <si>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</si>
  <si>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</si>
  <si>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</si>
  <si>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</si>
  <si>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</si>
  <si>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</si>
  <si>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</si>
  <si>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</si>
  <si>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</si>
  <si>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</si>
  <si>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</si>
  <si>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</si>
  <si>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</si>
  <si>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</si>
  <si>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</si>
  <si>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</si>
  <si>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</si>
  <si>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</si>
  <si>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</si>
  <si>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</si>
  <si>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</si>
  <si>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</si>
  <si>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</si>
  <si>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</si>
  <si>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</si>
  <si>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</si>
  <si>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</si>
  <si>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</si>
  <si>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</si>
  <si>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</si>
  <si>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</si>
  <si>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</si>
  <si>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</si>
  <si>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</si>
  <si>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</si>
  <si>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</si>
  <si>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</si>
  <si>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</si>
  <si>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</si>
  <si>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</si>
  <si>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</si>
  <si>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</si>
  <si>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</si>
  <si>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</si>
  <si>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</si>
  <si>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</si>
  <si>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</si>
  <si>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</si>
  <si>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</si>
  <si>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</si>
  <si>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</si>
  <si>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</si>
  <si>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</si>
  <si>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</si>
  <si>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</si>
  <si>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</si>
  <si>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</si>
  <si>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</si>
  <si>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</si>
  <si>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</si>
  <si>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</si>
  <si>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</si>
  <si>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</si>
  <si>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</si>
  <si>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</si>
  <si>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</si>
  <si>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</si>
  <si>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</si>
  <si>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</si>
  <si>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</si>
  <si>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</si>
  <si>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</si>
  <si>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</si>
  <si>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</si>
  <si>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</si>
  <si>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</si>
  <si>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</si>
  <si>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</si>
  <si>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</si>
  <si>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</si>
  <si>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</si>
  <si>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</si>
  <si>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</si>
  <si>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</si>
  <si>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</si>
  <si>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</si>
  <si>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</si>
  <si>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</si>
  <si>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</si>
  <si>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</si>
  <si>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</si>
  <si>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</si>
  <si>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</si>
  <si>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</si>
  <si>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</si>
  <si>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</si>
  <si>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</si>
  <si>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</si>
  <si>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</si>
  <si>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</si>
  <si>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</si>
  <si>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</si>
  <si>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</si>
  <si>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</si>
  <si>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</si>
  <si>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</si>
  <si>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</si>
  <si>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</si>
  <si>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</si>
  <si>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</si>
  <si>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</si>
  <si>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</si>
  <si>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</si>
  <si>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</si>
  <si>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</si>
  <si>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</si>
  <si>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</si>
  <si>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</si>
  <si>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</si>
  <si>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</si>
  <si>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</si>
  <si>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</si>
  <si>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</si>
  <si>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</si>
  <si>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</si>
  <si>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</si>
  <si>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</si>
  <si>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</si>
  <si>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</si>
  <si>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</si>
  <si>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</si>
  <si>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</si>
  <si>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</si>
  <si>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</si>
  <si>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</si>
  <si>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</si>
  <si>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</si>
  <si>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</si>
  <si>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</si>
  <si>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</si>
  <si>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</si>
  <si>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</si>
  <si>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</si>
  <si>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</si>
  <si>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</si>
  <si>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</si>
  <si>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</si>
  <si>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</si>
  <si>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</si>
  <si>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</si>
  <si>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</si>
  <si>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</si>
  <si>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</si>
  <si>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</si>
  <si>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</si>
  <si>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</si>
  <si>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</si>
  <si>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</si>
  <si>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</si>
  <si>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</si>
  <si>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</si>
  <si>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</si>
  <si>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</si>
  <si>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</si>
  <si>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</si>
  <si>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</si>
  <si>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</si>
  <si>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</si>
  <si>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</si>
  <si>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</si>
  <si>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</si>
  <si>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</si>
  <si>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</si>
  <si>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</si>
  <si>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</si>
  <si>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</si>
  <si>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</si>
  <si>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</si>
  <si>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</si>
  <si>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</si>
  <si>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</si>
  <si>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</si>
  <si>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</si>
  <si>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</si>
  <si>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</si>
  <si>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</si>
  <si>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</si>
  <si>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</si>
  <si>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</si>
  <si>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</si>
  <si>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</si>
  <si>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</si>
  <si>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</si>
  <si>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</si>
  <si>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</si>
  <si>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</si>
  <si>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</si>
  <si>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</si>
  <si>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</si>
  <si>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</si>
  <si>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</si>
  <si>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</si>
  <si>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</si>
  <si>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</si>
  <si>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</si>
  <si>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</si>
  <si>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</si>
  <si>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</si>
  <si>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</si>
  <si>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</si>
  <si>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</si>
  <si>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</si>
  <si>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</si>
  <si>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</si>
  <si>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</si>
  <si>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</si>
  <si>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</si>
  <si>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</si>
  <si>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</si>
  <si>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</si>
  <si>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</si>
  <si>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</si>
  <si>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</si>
  <si>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</si>
  <si>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</si>
  <si>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</si>
  <si>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</si>
  <si>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</si>
  <si>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</si>
  <si>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</si>
  <si>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</si>
  <si>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</si>
  <si>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</si>
  <si>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</si>
  <si>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</si>
  <si>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</si>
  <si>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</si>
  <si>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</si>
  <si>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</si>
  <si>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</si>
  <si>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</si>
  <si>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</si>
  <si>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</si>
  <si>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</si>
  <si>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</si>
  <si>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</si>
  <si>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</si>
  <si>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</si>
  <si>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</si>
  <si>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</si>
  <si>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</si>
  <si>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</si>
  <si>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</si>
  <si>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</si>
  <si>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</si>
  <si>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</si>
  <si>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</si>
  <si>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</si>
  <si>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</si>
  <si>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</si>
  <si>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</si>
  <si>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</si>
  <si>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</si>
  <si>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</si>
  <si>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</si>
  <si>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</si>
  <si>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</si>
  <si>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</si>
  <si>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</si>
  <si>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</si>
  <si>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</si>
  <si>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</si>
  <si>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</si>
  <si>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</si>
  <si>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</si>
  <si>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</si>
  <si>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</si>
  <si>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</si>
  <si>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</si>
  <si>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</si>
  <si>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</si>
  <si>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</si>
  <si>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</si>
  <si>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</si>
  <si>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</si>
  <si>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</si>
  <si>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</si>
  <si>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</si>
  <si>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</si>
  <si>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</si>
  <si>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</si>
  <si>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</si>
  <si>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</si>
  <si>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</si>
  <si>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</si>
  <si>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</si>
  <si>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</si>
  <si>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</si>
  <si>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</si>
  <si>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</si>
  <si>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</si>
  <si>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</si>
  <si>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</si>
  <si>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</si>
  <si>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</si>
  <si>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</si>
  <si>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</si>
  <si>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</si>
  <si>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</si>
  <si>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</si>
  <si>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</si>
  <si>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</si>
  <si>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</si>
  <si>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</si>
  <si>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</si>
  <si>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</si>
  <si>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</si>
  <si>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</si>
  <si>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</si>
  <si>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</si>
  <si>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</si>
  <si>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</si>
  <si>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</si>
  <si>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</si>
  <si>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</si>
  <si>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</si>
  <si>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</si>
  <si>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</si>
  <si>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</si>
  <si>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</si>
  <si>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</si>
  <si>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</si>
  <si>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</si>
  <si>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</si>
  <si>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</si>
  <si>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</si>
  <si>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</si>
  <si>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</si>
  <si>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</si>
  <si>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</si>
  <si>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</si>
  <si>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</si>
  <si>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</si>
  <si>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</si>
  <si>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</si>
  <si>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</si>
  <si>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</si>
  <si>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</si>
  <si>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</si>
  <si>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</si>
  <si>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</si>
  <si>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</si>
  <si>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</si>
  <si>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</si>
  <si>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</si>
  <si>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</si>
  <si>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</si>
  <si>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</si>
  <si>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</si>
  <si>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</si>
  <si>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</si>
  <si>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</si>
  <si>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</si>
  <si>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</si>
  <si>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</si>
  <si>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</si>
  <si>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</si>
  <si>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</si>
  <si>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</si>
  <si>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</si>
  <si>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</si>
  <si>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</si>
  <si>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</si>
  <si>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</si>
  <si>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</si>
  <si>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</si>
  <si>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</si>
  <si>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</si>
  <si>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</si>
  <si>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</si>
  <si>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</si>
  <si>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</si>
  <si>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</si>
  <si>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</si>
  <si>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</si>
  <si>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</si>
  <si>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</si>
  <si>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</si>
  <si>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</si>
  <si>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</si>
  <si>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</si>
  <si>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</si>
  <si>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</si>
  <si>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</si>
  <si>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</si>
  <si>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</si>
  <si>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</si>
  <si>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</si>
  <si>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</si>
  <si>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</si>
  <si>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</si>
  <si>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</si>
  <si>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</si>
  <si>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</si>
  <si>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</si>
  <si>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</si>
  <si>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</si>
  <si>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</si>
  <si>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</si>
  <si>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</si>
  <si>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</si>
  <si>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</si>
  <si>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</si>
  <si>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</si>
  <si>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</si>
  <si>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</si>
  <si>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</si>
  <si>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</si>
  <si>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</si>
  <si>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</si>
  <si>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</si>
  <si>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</si>
  <si>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</si>
  <si>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</si>
  <si>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</si>
  <si>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</si>
  <si>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</si>
  <si>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</si>
  <si>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</si>
  <si>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</si>
  <si>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</si>
  <si>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</si>
  <si>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</si>
  <si>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</si>
  <si>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</si>
  <si>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</si>
  <si>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</si>
  <si>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</si>
  <si>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</si>
  <si>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</si>
  <si>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</si>
  <si>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</si>
  <si>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</si>
  <si>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</si>
  <si>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</si>
  <si>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</si>
  <si>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</si>
  <si>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</si>
  <si>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</si>
  <si>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</si>
  <si>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</si>
  <si>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</si>
  <si>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</si>
  <si>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</si>
  <si>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</si>
  <si>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</si>
  <si>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</si>
  <si>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</si>
  <si>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</si>
  <si>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</si>
  <si>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</si>
  <si>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</si>
  <si>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</si>
  <si>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</si>
  <si>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</si>
  <si>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</si>
  <si>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</si>
  <si>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</si>
  <si>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</si>
  <si>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</si>
  <si>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</si>
  <si>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</si>
  <si>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</si>
  <si>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</si>
  <si>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</si>
  <si>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</si>
  <si>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</si>
  <si>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</si>
  <si>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</si>
  <si>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</si>
  <si>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</si>
  <si>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</si>
  <si>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</si>
  <si>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</si>
  <si>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</si>
  <si>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</si>
  <si>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</si>
  <si>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</si>
  <si>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</si>
  <si>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</si>
  <si>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</si>
  <si>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</si>
  <si>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</si>
  <si>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</si>
  <si>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</si>
  <si>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</si>
  <si>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</si>
  <si>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</si>
  <si>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</si>
  <si>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</si>
  <si>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</si>
  <si>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</si>
  <si>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</si>
  <si>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</si>
  <si>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</si>
  <si>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</si>
  <si>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</si>
  <si>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</si>
  <si>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</si>
  <si>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</si>
  <si>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</si>
  <si>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</si>
  <si>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</si>
  <si>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</si>
  <si>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</si>
  <si>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</si>
  <si>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</si>
  <si>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</si>
  <si>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</si>
  <si>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</si>
  <si>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</si>
  <si>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</si>
  <si>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</si>
  <si>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</si>
  <si>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</si>
  <si>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</si>
  <si>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</si>
  <si>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</si>
  <si>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</si>
  <si>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</si>
  <si>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</si>
  <si>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</si>
  <si>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</si>
  <si>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</si>
  <si>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</si>
  <si>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</si>
  <si>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</si>
  <si>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</si>
  <si>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</si>
  <si>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</si>
  <si>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</si>
  <si>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</si>
  <si>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</si>
  <si>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</si>
  <si>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</si>
  <si>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</si>
  <si>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</si>
  <si>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</si>
  <si>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</si>
  <si>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</si>
  <si>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</si>
  <si>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</si>
  <si>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</si>
  <si>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</si>
  <si>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</si>
  <si>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</si>
  <si>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</si>
  <si>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</si>
  <si>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</si>
  <si>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</si>
  <si>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</si>
  <si>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</si>
  <si>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</si>
  <si>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</si>
  <si>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</si>
  <si>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</si>
  <si>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</si>
  <si>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</si>
  <si>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</si>
  <si>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</si>
  <si>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</si>
  <si>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</si>
  <si>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</si>
  <si>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</si>
  <si>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</si>
  <si>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</si>
  <si>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</si>
  <si>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</si>
  <si>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</si>
  <si>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</si>
  <si>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</si>
  <si>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</si>
  <si>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</si>
  <si>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</si>
  <si>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</si>
  <si>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</si>
  <si>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</si>
  <si>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</si>
  <si>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</si>
  <si>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</si>
  <si>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</si>
  <si>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</si>
  <si>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</si>
  <si>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</si>
  <si>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</si>
  <si>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</si>
  <si>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</si>
  <si>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</si>
  <si>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</si>
  <si>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</si>
  <si>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</si>
  <si>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</si>
  <si>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</si>
  <si>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</si>
  <si>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</si>
  <si>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</si>
  <si>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</si>
  <si>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</si>
  <si>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</si>
  <si>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</si>
  <si>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</si>
  <si>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</si>
  <si>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</si>
  <si>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</si>
  <si>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</si>
  <si>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</si>
  <si>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</si>
  <si>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</si>
  <si>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</si>
  <si>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</si>
  <si>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</si>
  <si>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</si>
  <si>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</si>
  <si>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</si>
  <si>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</si>
  <si>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</si>
  <si>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</si>
  <si>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</si>
  <si>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</si>
  <si>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</si>
  <si>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</si>
  <si>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</si>
  <si>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</si>
  <si>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</si>
  <si>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</si>
  <si>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</si>
  <si>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</si>
  <si>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</si>
  <si>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</si>
  <si>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</si>
  <si>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</si>
  <si>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</si>
  <si>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</si>
  <si>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</si>
  <si>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</si>
  <si>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</si>
  <si>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</si>
  <si>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</si>
  <si>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</si>
  <si>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</si>
  <si>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</si>
  <si>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</si>
  <si>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</si>
  <si>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</si>
  <si>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</si>
  <si>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</si>
  <si>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</si>
  <si>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</si>
  <si>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</si>
  <si>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</si>
  <si>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</si>
  <si>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</si>
  <si>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</si>
  <si>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</si>
  <si>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</si>
  <si>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</si>
  <si>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</si>
  <si>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</si>
  <si>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</si>
  <si>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</si>
  <si>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</si>
  <si>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</si>
  <si>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</si>
  <si>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</si>
  <si>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</si>
  <si>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</si>
  <si>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</si>
  <si>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</si>
  <si>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</si>
  <si>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</si>
  <si>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</si>
  <si>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</si>
  <si>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</si>
  <si>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</si>
  <si>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</si>
  <si>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</si>
  <si>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</si>
  <si>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</si>
  <si>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</si>
  <si>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</si>
  <si>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</si>
  <si>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</si>
  <si>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</si>
  <si>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</si>
  <si>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</si>
  <si>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</si>
  <si>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</si>
  <si>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</si>
  <si>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</si>
  <si>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</si>
  <si>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</si>
  <si>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</si>
  <si>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</si>
  <si>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</si>
  <si>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</si>
  <si>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</si>
  <si>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</si>
  <si>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</si>
  <si>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</si>
  <si>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</si>
  <si>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</si>
  <si>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</si>
  <si>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</si>
  <si>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</si>
  <si>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</si>
  <si>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</si>
  <si>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</si>
  <si>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</si>
  <si>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</si>
  <si>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</si>
  <si>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</si>
  <si>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</si>
  <si>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</si>
  <si>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</si>
  <si>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</si>
  <si>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</si>
  <si>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</si>
  <si>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</si>
  <si>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</si>
  <si>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</si>
  <si>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</si>
  <si>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</si>
  <si>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</si>
  <si>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</si>
  <si>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</si>
  <si>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</si>
  <si>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</si>
  <si>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</si>
  <si>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</si>
  <si>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</si>
  <si>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</si>
  <si>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</si>
  <si>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</si>
  <si>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</si>
  <si>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</si>
  <si>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</si>
  <si>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</si>
  <si>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</si>
  <si>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</si>
  <si>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</si>
  <si>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</si>
  <si>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</si>
  <si>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</si>
  <si>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</si>
  <si>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</si>
  <si>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</si>
  <si>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</si>
  <si>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</si>
  <si>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</si>
  <si>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</si>
  <si>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</si>
  <si>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</si>
  <si>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</si>
  <si>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</si>
  <si>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</si>
  <si>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</si>
  <si>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</si>
  <si>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</si>
  <si>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</si>
  <si>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</si>
  <si>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</si>
  <si>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</si>
  <si>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</si>
  <si>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</si>
  <si>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</si>
  <si>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</si>
  <si>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</si>
  <si>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</si>
  <si>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</si>
  <si>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</si>
  <si>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</si>
  <si>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</si>
  <si>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</si>
  <si>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</si>
  <si>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</si>
  <si>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</si>
  <si>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</si>
  <si>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</si>
  <si>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</si>
  <si>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</si>
  <si>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</si>
  <si>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</si>
  <si>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</si>
  <si>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</si>
  <si>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</si>
  <si>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</si>
  <si>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</si>
  <si>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</si>
  <si>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</si>
  <si>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</si>
  <si>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</si>
  <si>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</si>
  <si>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</si>
  <si>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</si>
  <si>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</si>
  <si>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</si>
  <si>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</si>
  <si>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</si>
  <si>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</si>
  <si>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</si>
  <si>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</si>
  <si>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</si>
  <si>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</si>
  <si>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</si>
  <si>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</si>
  <si>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</si>
  <si>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</si>
  <si>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</si>
  <si>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</si>
  <si>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</si>
  <si>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</si>
  <si>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</si>
  <si>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</si>
  <si>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</si>
  <si>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</si>
  <si>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</si>
  <si>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</si>
  <si>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</si>
  <si>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</si>
  <si>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</si>
  <si>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</si>
  <si>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</si>
  <si>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</si>
  <si>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</si>
  <si>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</si>
  <si>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</si>
  <si>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</si>
  <si>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</si>
  <si>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</si>
  <si>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</si>
  <si>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</si>
  <si>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</si>
  <si>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</si>
  <si>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</si>
  <si>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</si>
  <si>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</si>
  <si>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</si>
  <si>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</si>
  <si>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</si>
  <si>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</si>
  <si>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</si>
  <si>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</si>
  <si>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</si>
  <si>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</si>
  <si>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</si>
  <si>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</si>
  <si>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</si>
  <si>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</si>
  <si>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</si>
  <si>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</si>
  <si>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</si>
  <si>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</si>
  <si>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</si>
  <si>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</si>
  <si>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</si>
  <si>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</si>
  <si>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</si>
  <si>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</si>
  <si>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</si>
  <si>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</si>
  <si>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</si>
  <si>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</si>
  <si>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</si>
  <si>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</si>
  <si>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</si>
  <si>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</si>
  <si>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</si>
  <si>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</si>
  <si>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</si>
  <si>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</si>
  <si>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</si>
  <si>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</si>
  <si>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</si>
  <si>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</si>
  <si>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</si>
  <si>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</si>
  <si>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</si>
  <si>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</si>
  <si>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</si>
  <si>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</si>
  <si>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</si>
  <si>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</si>
  <si>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</si>
  <si>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</si>
  <si>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</si>
  <si>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</si>
  <si>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</si>
  <si>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</si>
  <si>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</si>
  <si>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</si>
  <si>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</si>
  <si>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</si>
  <si>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</si>
  <si>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</si>
  <si>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</si>
  <si>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</si>
  <si>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</si>
  <si>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</si>
  <si>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</si>
  <si>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</si>
  <si>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</si>
  <si>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</si>
  <si>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</si>
  <si>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</si>
  <si>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</si>
  <si>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</si>
  <si>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</si>
  <si>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</si>
  <si>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</si>
  <si>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</si>
  <si>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</si>
  <si>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</si>
  <si>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</si>
  <si>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</si>
  <si>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</si>
  <si>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</si>
  <si>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</si>
  <si>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</si>
  <si>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</si>
  <si>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</si>
  <si>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</si>
  <si>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</si>
  <si>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</si>
  <si>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</si>
  <si>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</si>
  <si>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</si>
  <si>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</si>
  <si>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</si>
  <si>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</si>
  <si>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</si>
  <si>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</si>
  <si>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</si>
  <si>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</si>
  <si>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</si>
  <si>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</si>
  <si>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</si>
  <si>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</si>
  <si>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</si>
  <si>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</si>
  <si>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</si>
  <si>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</si>
  <si>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</si>
  <si>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</si>
  <si>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</si>
  <si>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</si>
  <si>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</si>
  <si>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</si>
  <si>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</si>
  <si>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</si>
  <si>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</si>
  <si>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</si>
  <si>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</si>
  <si>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</si>
  <si>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</si>
  <si>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</si>
  <si>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</si>
  <si>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</si>
  <si>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</si>
  <si>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</si>
  <si>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</si>
  <si>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</si>
  <si>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</si>
  <si>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</si>
  <si>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</si>
  <si>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</si>
  <si>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</si>
  <si>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</si>
  <si>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</si>
  <si>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</si>
  <si>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</si>
  <si>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</si>
  <si>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</si>
  <si>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</si>
  <si>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</si>
  <si>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</si>
  <si>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</si>
  <si>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</si>
  <si>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</si>
  <si>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</si>
  <si>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</si>
  <si>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</si>
  <si>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</si>
  <si>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</si>
  <si>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</si>
  <si>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</si>
  <si>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</si>
  <si>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</si>
  <si>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</si>
  <si>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</si>
  <si>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</si>
  <si>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</si>
  <si>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</si>
  <si>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</si>
  <si>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</si>
  <si>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</si>
  <si>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</si>
  <si>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</si>
  <si>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</si>
  <si>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</si>
  <si>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</si>
  <si>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</si>
  <si>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</si>
  <si>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</si>
  <si>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</si>
  <si>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</si>
  <si>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</si>
  <si>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</si>
  <si>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</si>
  <si>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</si>
  <si>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</si>
  <si>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</si>
  <si>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</si>
  <si>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</si>
  <si>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</si>
  <si>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</si>
  <si>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</si>
  <si>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</si>
  <si>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</si>
  <si>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</si>
  <si>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</si>
  <si>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</si>
  <si>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</si>
  <si>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</si>
  <si>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</si>
  <si>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</si>
  <si>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</si>
  <si>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</si>
  <si>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</si>
  <si>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</si>
  <si>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</si>
  <si>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</si>
  <si>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</si>
  <si>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</si>
  <si>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</si>
  <si>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</si>
  <si>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</si>
  <si>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</si>
  <si>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</si>
  <si>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</si>
  <si>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</si>
  <si>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</si>
  <si>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</si>
  <si>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</si>
  <si>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</si>
  <si>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</si>
  <si>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</si>
  <si>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</si>
  <si>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</si>
  <si>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</si>
  <si>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</si>
  <si>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</si>
  <si>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</si>
  <si>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</si>
  <si>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</si>
  <si>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</si>
  <si>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</si>
  <si>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</si>
  <si>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</si>
  <si>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</si>
  <si>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</si>
  <si>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</si>
  <si>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</si>
  <si>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</si>
  <si>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</si>
  <si>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</si>
  <si>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</si>
  <si>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</si>
  <si>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</si>
  <si>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</si>
  <si>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</si>
  <si>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</si>
  <si>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</si>
  <si>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</si>
  <si>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</si>
  <si>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</si>
  <si>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</si>
  <si>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</si>
  <si>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</si>
  <si>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</si>
  <si>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</si>
  <si>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</si>
  <si>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</si>
  <si>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</si>
  <si>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</si>
  <si>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</si>
  <si>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</si>
  <si>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</si>
  <si>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</si>
  <si>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</si>
  <si>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</si>
  <si>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</si>
  <si>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</si>
  <si>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</si>
  <si>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</si>
  <si>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</si>
  <si>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</si>
  <si>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</si>
  <si>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</si>
  <si>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</si>
  <si>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</si>
  <si>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</si>
  <si>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</si>
  <si>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</si>
  <si>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</si>
  <si>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</si>
  <si>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</si>
  <si>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</si>
  <si>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</si>
  <si>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</si>
  <si>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</si>
  <si>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</si>
  <si>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</si>
  <si>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</si>
  <si>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</si>
  <si>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</si>
  <si>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</si>
  <si>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</si>
  <si>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</si>
  <si>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</si>
  <si>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</si>
  <si>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</si>
  <si>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</si>
  <si>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</si>
  <si>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</si>
  <si>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</si>
  <si>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</si>
  <si>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</si>
  <si>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</si>
  <si>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</si>
  <si>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</si>
  <si>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</si>
  <si>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</si>
  <si>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</si>
  <si>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</si>
  <si>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</si>
  <si>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</si>
  <si>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</si>
  <si>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</si>
  <si>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</si>
  <si>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</si>
  <si>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</si>
  <si>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</si>
  <si>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</si>
  <si>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</si>
  <si>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</si>
  <si>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</si>
  <si>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</si>
  <si>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</si>
  <si>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</si>
  <si>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</si>
  <si>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</si>
  <si>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</si>
  <si>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</si>
  <si>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</si>
  <si>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</si>
  <si>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</si>
  <si>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</si>
  <si>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</si>
  <si>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</si>
  <si>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</si>
  <si>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</si>
  <si>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</si>
  <si>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</si>
  <si>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</si>
  <si>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</si>
  <si>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</si>
  <si>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</si>
  <si>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</si>
  <si>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</si>
  <si>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</si>
  <si>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</si>
  <si>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</si>
  <si>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</si>
  <si>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</si>
  <si>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</si>
  <si>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</si>
  <si>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</si>
  <si>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</si>
  <si>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</si>
  <si>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</si>
  <si>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</si>
  <si>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</si>
  <si>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</si>
  <si>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</si>
  <si>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</si>
  <si>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</si>
  <si>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</si>
  <si>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</si>
  <si>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</si>
  <si>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</si>
  <si>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</si>
  <si>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</si>
  <si>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</si>
  <si>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</si>
  <si>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</si>
  <si>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</si>
  <si>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</si>
  <si>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</si>
  <si>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</si>
  <si>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</si>
  <si>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</si>
  <si>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</si>
  <si>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</si>
  <si>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</si>
  <si>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</si>
  <si>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</si>
  <si>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</si>
  <si>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</si>
  <si>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</si>
  <si>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</si>
  <si>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</si>
  <si>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</si>
  <si>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</si>
  <si>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</si>
  <si>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</si>
  <si>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</si>
  <si>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</si>
  <si>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</si>
  <si>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</si>
  <si>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</si>
  <si>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</si>
  <si>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</si>
  <si>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</si>
  <si>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</si>
  <si>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</si>
  <si>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</si>
  <si>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</si>
  <si>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</si>
  <si>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</si>
  <si>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</si>
  <si>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</si>
  <si>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</si>
  <si>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</si>
  <si>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</si>
  <si>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</si>
  <si>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</si>
  <si>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</si>
  <si>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</si>
  <si>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</si>
  <si>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</si>
  <si>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</si>
  <si>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</si>
  <si>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</si>
  <si>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</si>
  <si>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</si>
  <si>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</si>
  <si>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</si>
  <si>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</si>
  <si>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</si>
  <si>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</si>
  <si>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</si>
  <si>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</si>
  <si>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</si>
  <si>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</si>
  <si>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</si>
  <si>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</si>
  <si>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</si>
  <si>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</si>
  <si>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</si>
  <si>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</si>
  <si>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</si>
  <si>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</si>
  <si>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</si>
  <si>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</si>
  <si>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</si>
  <si>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</si>
  <si>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</si>
  <si>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</si>
  <si>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</si>
  <si>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</si>
  <si>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</si>
  <si>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</si>
  <si>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</si>
  <si>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</si>
  <si>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</si>
  <si>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</si>
  <si>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</si>
  <si>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</si>
  <si>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</si>
  <si>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</si>
  <si>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</si>
  <si>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</si>
  <si>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</si>
  <si>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</si>
  <si>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</si>
  <si>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</si>
  <si>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</si>
  <si>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</si>
  <si>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</si>
  <si>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</si>
  <si>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</si>
  <si>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</si>
  <si>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</si>
  <si>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</si>
  <si>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</si>
  <si>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</si>
  <si>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</si>
  <si>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</si>
  <si>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</si>
  <si>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</si>
  <si>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</si>
  <si>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</si>
  <si>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</si>
  <si>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</si>
  <si>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</si>
  <si>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</si>
  <si>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</si>
  <si>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</si>
  <si>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</si>
  <si>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</si>
  <si>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</si>
  <si>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</si>
  <si>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</si>
  <si>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</si>
  <si>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</si>
  <si>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</si>
  <si>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</si>
  <si>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</si>
  <si>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</si>
  <si>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</si>
  <si>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</si>
  <si>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</si>
  <si>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</si>
  <si>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</si>
  <si>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</si>
  <si>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</si>
  <si>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</si>
  <si>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</si>
  <si>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</si>
  <si>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</si>
  <si>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</si>
  <si>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</si>
  <si>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</si>
  <si>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</si>
  <si>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</si>
  <si>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</si>
  <si>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</si>
  <si>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</si>
  <si>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</si>
  <si>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</si>
  <si>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</si>
  <si>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</si>
  <si>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</si>
  <si>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</si>
  <si>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</si>
  <si>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</si>
  <si>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</si>
  <si>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</si>
  <si>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</si>
  <si>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</si>
  <si>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</si>
  <si>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</si>
  <si>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</si>
  <si>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</si>
  <si>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</si>
  <si>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</si>
  <si>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</si>
  <si>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</si>
  <si>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</si>
  <si>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</si>
  <si>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</si>
  <si>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</si>
  <si>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</si>
  <si>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</si>
  <si>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</si>
  <si>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</si>
  <si>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</si>
  <si>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</si>
  <si>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</si>
  <si>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</si>
  <si>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</si>
  <si>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</si>
  <si>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</si>
  <si>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</si>
  <si>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</si>
  <si>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</si>
  <si>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</si>
  <si>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</si>
  <si>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</si>
  <si>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</si>
  <si>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</si>
  <si>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</si>
  <si>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</si>
  <si>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</si>
  <si>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</si>
  <si>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</si>
  <si>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</si>
  <si>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</si>
  <si>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</si>
  <si>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</si>
  <si>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</si>
  <si>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</si>
  <si>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</si>
  <si>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</si>
  <si>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</si>
  <si>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</si>
  <si>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</si>
  <si>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</si>
  <si>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</si>
  <si>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</si>
  <si>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</si>
  <si>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</si>
  <si>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</si>
  <si>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</si>
  <si>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</si>
  <si>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</si>
  <si>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</si>
  <si>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</si>
  <si>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</si>
  <si>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</si>
  <si>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</si>
  <si>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</si>
  <si>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</si>
  <si>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</si>
  <si>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</si>
  <si>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</si>
  <si>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</si>
  <si>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</si>
  <si>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</si>
  <si>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</si>
  <si>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</si>
  <si>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</si>
  <si>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</si>
  <si>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</si>
  <si>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</si>
  <si>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</si>
  <si>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</si>
  <si>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</si>
  <si>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</si>
  <si>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</si>
  <si>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</si>
  <si>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</si>
  <si>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</si>
  <si>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</si>
  <si>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</si>
  <si>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</si>
  <si>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</si>
  <si>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</si>
  <si>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</si>
  <si>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</si>
  <si>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</si>
  <si>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</si>
  <si>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</si>
  <si>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</si>
  <si>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</si>
  <si>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</si>
  <si>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</si>
  <si>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</si>
  <si>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</si>
  <si>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</si>
  <si>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</si>
  <si>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</si>
  <si>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</si>
  <si>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</si>
  <si>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</si>
  <si>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</si>
  <si>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</si>
  <si>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</si>
  <si>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</si>
  <si>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</si>
  <si>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</si>
  <si>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</si>
  <si>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</si>
  <si>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</si>
  <si>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</si>
  <si>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</si>
  <si>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</si>
  <si>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</si>
  <si>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</si>
  <si>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</si>
  <si>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</si>
  <si>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</si>
  <si>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</si>
  <si>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</si>
  <si>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</si>
  <si>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</si>
  <si>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</si>
  <si>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</si>
  <si>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</si>
  <si>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</si>
  <si>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</si>
  <si>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</si>
  <si>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</si>
  <si>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</si>
  <si>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</si>
  <si>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</si>
  <si>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</si>
  <si>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</si>
  <si>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</si>
  <si>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</si>
  <si>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</si>
  <si>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</si>
  <si>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</si>
  <si>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</si>
  <si>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</si>
  <si>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</si>
  <si>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</si>
  <si>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</si>
  <si>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</si>
  <si>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</si>
  <si>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</si>
  <si>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</si>
  <si>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</si>
  <si>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</si>
  <si>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</si>
  <si>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</si>
  <si>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</si>
  <si>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</si>
  <si>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</si>
  <si>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</si>
  <si>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</si>
  <si>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</si>
  <si>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</si>
  <si>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</si>
  <si>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</si>
  <si>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</si>
  <si>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</si>
  <si>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</si>
  <si>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</si>
  <si>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</si>
  <si>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</si>
  <si>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</si>
  <si>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</si>
  <si>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</si>
  <si>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</si>
  <si>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</si>
  <si>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</si>
  <si>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</si>
  <si>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</si>
  <si>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</si>
  <si>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</si>
  <si>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</si>
  <si>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</si>
  <si>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</si>
  <si>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</si>
  <si>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</si>
  <si>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</si>
  <si>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</si>
  <si>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</si>
  <si>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</si>
  <si>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</si>
  <si>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</si>
  <si>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</si>
  <si>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</si>
  <si>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</si>
  <si>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</si>
  <si>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</si>
  <si>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</si>
  <si>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</si>
  <si>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</si>
  <si>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</si>
  <si>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</si>
  <si>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</si>
  <si>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</si>
  <si>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</si>
  <si>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</si>
  <si>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</si>
  <si>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</si>
  <si>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</si>
  <si>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</si>
  <si>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</si>
  <si>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</si>
  <si>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</si>
  <si>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</si>
  <si>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</si>
  <si>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</si>
  <si>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</si>
  <si>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</si>
  <si>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</si>
  <si>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</si>
  <si>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</si>
  <si>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</si>
  <si>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</si>
  <si>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</si>
  <si>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</si>
  <si>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</si>
  <si>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</si>
  <si>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</si>
  <si>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</si>
  <si>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</si>
  <si>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</si>
  <si>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</si>
  <si>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</si>
  <si>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</si>
  <si>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</si>
  <si>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</si>
  <si>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</si>
  <si>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</si>
  <si>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</si>
  <si>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</si>
  <si>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</si>
  <si>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</si>
  <si>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</si>
  <si>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</si>
  <si>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</si>
  <si>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</si>
  <si>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</si>
  <si>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</si>
  <si>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</si>
  <si>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</si>
  <si>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</si>
  <si>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</si>
  <si>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</si>
  <si>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</si>
  <si>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</si>
  <si>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</si>
  <si>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</si>
  <si>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</si>
  <si>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</si>
  <si>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</si>
  <si>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</si>
  <si>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</si>
  <si>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</si>
  <si>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</si>
  <si>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</si>
  <si>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</si>
  <si>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</si>
  <si>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</si>
  <si>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</si>
  <si>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</si>
  <si>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</si>
  <si>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</si>
  <si>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</si>
  <si>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</si>
  <si>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</si>
  <si>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</si>
  <si>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</si>
  <si>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</si>
  <si>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</si>
  <si>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</si>
  <si>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</si>
  <si>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</si>
  <si>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</si>
  <si>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</si>
  <si>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</si>
  <si>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</si>
  <si>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</si>
  <si>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</si>
  <si>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</si>
  <si>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</si>
  <si>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</si>
  <si>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</si>
  <si>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</si>
  <si>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</si>
  <si>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</si>
  <si>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</si>
  <si>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</si>
  <si>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</si>
  <si>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</si>
  <si>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</si>
  <si>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</si>
  <si>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</si>
  <si>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</si>
  <si>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</si>
  <si>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</si>
  <si>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</si>
  <si>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</si>
  <si>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</si>
  <si>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</si>
  <si>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</si>
  <si>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</si>
  <si>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</si>
  <si>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</si>
  <si>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</si>
  <si>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</si>
  <si>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</si>
  <si>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</si>
  <si>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</si>
  <si>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</si>
  <si>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</si>
  <si>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</si>
  <si>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</si>
  <si>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</si>
  <si>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</si>
  <si>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</si>
  <si>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</si>
  <si>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</si>
  <si>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</si>
  <si>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</si>
  <si>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</si>
  <si>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</si>
  <si>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</si>
  <si>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</si>
  <si>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</si>
  <si>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</si>
  <si>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</si>
  <si>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</si>
  <si>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</si>
  <si>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</si>
  <si>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</si>
  <si>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</si>
  <si>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</si>
  <si>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</si>
  <si>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</si>
  <si>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</si>
  <si>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</si>
  <si>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</si>
  <si>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</si>
  <si>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</si>
  <si>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</si>
  <si>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</si>
  <si>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</si>
  <si>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</si>
  <si>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</si>
  <si>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</si>
  <si>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</si>
  <si>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</si>
  <si>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</si>
  <si>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</si>
  <si>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</si>
  <si>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</si>
  <si>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</si>
  <si>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</si>
  <si>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</si>
  <si>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</si>
  <si>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</si>
  <si>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</si>
  <si>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</si>
  <si>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</si>
  <si>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</si>
  <si>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</si>
  <si>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</si>
  <si>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</si>
  <si>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</si>
  <si>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</si>
  <si>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</si>
  <si>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</si>
  <si>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</si>
  <si>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</si>
  <si>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</si>
  <si>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</si>
  <si>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</si>
  <si>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</si>
  <si>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</si>
  <si>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</si>
  <si>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</si>
  <si>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</si>
  <si>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</si>
  <si>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</si>
  <si>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</si>
  <si>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</si>
  <si>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</si>
  <si>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</si>
  <si>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</si>
  <si>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</si>
  <si>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</si>
  <si>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</si>
  <si>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</si>
  <si>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</si>
  <si>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</si>
  <si>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</si>
  <si>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</si>
  <si>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</si>
  <si>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</si>
  <si>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</si>
  <si>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</si>
  <si>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</si>
  <si>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</si>
  <si>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</si>
  <si>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</si>
  <si>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</si>
  <si>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</si>
  <si>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</si>
  <si>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</si>
  <si>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</si>
  <si>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</si>
  <si>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</si>
  <si>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</si>
  <si>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</si>
  <si>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</si>
  <si>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</si>
  <si>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</si>
  <si>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</si>
  <si>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</si>
  <si>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</si>
  <si>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</si>
  <si>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</si>
  <si>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</si>
  <si>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</si>
  <si>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</si>
  <si>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</si>
  <si>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</si>
  <si>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</si>
  <si>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</si>
  <si>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</si>
  <si>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</si>
  <si>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</si>
  <si>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</si>
  <si>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</si>
  <si>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</si>
  <si>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</si>
  <si>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</si>
  <si>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</si>
  <si>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</si>
  <si>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</si>
  <si>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</si>
  <si>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</si>
  <si>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</si>
  <si>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</si>
  <si>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</si>
  <si>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</si>
  <si>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</si>
  <si>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</si>
  <si>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</si>
  <si>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</si>
  <si>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</si>
  <si>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</si>
  <si>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</si>
  <si>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</si>
  <si>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</si>
  <si>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</si>
  <si>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</si>
  <si>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</si>
  <si>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</si>
  <si>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</si>
  <si>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</si>
  <si>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</si>
  <si>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</si>
  <si>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</si>
  <si>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</si>
  <si>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</si>
  <si>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</si>
  <si>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</si>
  <si>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</si>
  <si>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</si>
  <si>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</si>
  <si>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</si>
  <si>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</si>
  <si>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</si>
  <si>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</si>
  <si>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</si>
  <si>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</si>
  <si>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</si>
  <si>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</si>
  <si>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</si>
  <si>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</si>
  <si>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</si>
  <si>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</si>
  <si>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</si>
  <si>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</si>
  <si>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</si>
  <si>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</si>
  <si>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</si>
  <si>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</si>
  <si>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</si>
  <si>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</si>
  <si>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</si>
  <si>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</si>
  <si>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</si>
  <si>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</si>
  <si>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</si>
  <si>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</si>
  <si>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</si>
  <si>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</si>
  <si>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</si>
  <si>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</si>
  <si>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</si>
  <si>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</si>
  <si>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</si>
  <si>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</si>
  <si>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</si>
  <si>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</si>
  <si>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</si>
  <si>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</si>
  <si>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</si>
  <si>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</si>
  <si>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</si>
  <si>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</si>
  <si>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</si>
  <si>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</si>
  <si>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</si>
  <si>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</si>
  <si>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</si>
  <si>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</si>
  <si>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</si>
  <si>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</si>
  <si>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</si>
  <si>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</si>
  <si>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</si>
  <si>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</si>
  <si>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</si>
  <si>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</si>
  <si>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</si>
  <si>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</si>
  <si>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</si>
  <si>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</si>
  <si>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</si>
  <si>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</si>
  <si>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</si>
  <si>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</si>
  <si>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</si>
  <si>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</si>
  <si>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</si>
  <si>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</si>
  <si>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</si>
  <si>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</si>
  <si>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</si>
  <si>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</si>
  <si>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</si>
  <si>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</si>
  <si>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</si>
  <si>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</si>
  <si>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</si>
  <si>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</si>
  <si>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</si>
  <si>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</si>
  <si>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</si>
  <si>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</si>
  <si>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</si>
  <si>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</si>
  <si>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</si>
  <si>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</si>
  <si>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</si>
  <si>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</si>
  <si>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</si>
  <si>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</si>
  <si>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</si>
  <si>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</si>
  <si>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</si>
  <si>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</si>
  <si>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</si>
  <si>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</si>
  <si>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</si>
  <si>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</si>
  <si>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</si>
  <si>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</si>
  <si>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</si>
  <si>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</si>
  <si>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</si>
  <si>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</si>
  <si>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</si>
  <si>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</si>
  <si>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</si>
  <si>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</si>
  <si>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</si>
  <si>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</si>
  <si>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</si>
  <si>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</si>
  <si>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</si>
  <si>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</si>
  <si>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</si>
  <si>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</si>
  <si>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</si>
  <si>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</si>
  <si>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</si>
  <si>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</si>
  <si>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</si>
  <si>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</si>
  <si>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</si>
  <si>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</si>
  <si>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</si>
  <si>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</si>
  <si>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</si>
  <si>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</si>
  <si>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</si>
  <si>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</si>
  <si>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</si>
  <si>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</si>
  <si>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</si>
  <si>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</si>
  <si>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</si>
  <si>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</si>
  <si>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</si>
  <si>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</si>
  <si>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</si>
  <si>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</si>
  <si>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</si>
  <si>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</si>
  <si>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</si>
  <si>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</si>
  <si>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</si>
  <si>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</si>
  <si>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</si>
  <si>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</si>
  <si>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</si>
  <si>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</si>
  <si>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</si>
  <si>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</si>
  <si>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</si>
  <si>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</si>
  <si>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</si>
  <si>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</si>
  <si>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</si>
  <si>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</si>
  <si>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</si>
  <si>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</si>
  <si>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</si>
  <si>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</si>
  <si>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</si>
  <si>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</si>
  <si>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</si>
  <si>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</si>
  <si>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</si>
  <si>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</si>
  <si>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</si>
  <si>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</si>
  <si>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</si>
  <si>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</si>
  <si>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</si>
  <si>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</si>
  <si>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</si>
  <si>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</si>
  <si>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</si>
  <si>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</si>
  <si>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</si>
  <si>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</si>
  <si>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</si>
  <si>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</si>
  <si>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</si>
  <si>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</si>
  <si>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</si>
  <si>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</si>
  <si>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</si>
  <si>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</si>
  <si>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</si>
  <si>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</si>
  <si>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</si>
  <si>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</si>
  <si>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</si>
  <si>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</si>
  <si>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</si>
  <si>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</si>
  <si>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</si>
  <si>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</si>
  <si>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</si>
  <si>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</si>
  <si>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</si>
  <si>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</si>
  <si>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</si>
  <si>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</si>
  <si>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</si>
  <si>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</si>
  <si>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</si>
  <si>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</si>
  <si>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</si>
  <si>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</si>
  <si>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</si>
  <si>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</si>
  <si>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</si>
  <si>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</si>
  <si>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</si>
  <si>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</si>
  <si>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</si>
  <si>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</si>
  <si>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</si>
  <si>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</si>
  <si>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</si>
  <si>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</si>
  <si>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</si>
  <si>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</si>
  <si>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</si>
  <si>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</si>
  <si>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</si>
  <si>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</si>
  <si>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</si>
  <si>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</si>
  <si>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</si>
  <si>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</si>
  <si>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</si>
  <si>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</si>
  <si>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</si>
  <si>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</si>
  <si>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</si>
  <si>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</si>
  <si>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</si>
  <si>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</si>
  <si>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</si>
  <si>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</si>
  <si>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</si>
  <si>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</si>
  <si>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</si>
  <si>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</si>
  <si>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</si>
  <si>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</si>
  <si>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</si>
  <si>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</si>
  <si>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</si>
  <si>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</si>
  <si>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</si>
  <si>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</si>
  <si>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</si>
  <si>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</si>
  <si>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</si>
  <si>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</si>
  <si>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</si>
  <si>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</si>
  <si>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</si>
  <si>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</si>
  <si>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</si>
  <si>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</si>
  <si>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</si>
  <si>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</si>
  <si>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</si>
  <si>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</si>
  <si>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</si>
  <si>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</si>
  <si>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</si>
  <si>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</si>
  <si>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</si>
  <si>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</si>
  <si>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</si>
  <si>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</si>
  <si>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</si>
  <si>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</si>
  <si>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</si>
  <si>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</si>
  <si>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</si>
  <si>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</si>
  <si>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</si>
  <si>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</si>
  <si>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</si>
  <si>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</si>
  <si>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</si>
  <si>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</si>
  <si>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</si>
  <si>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</si>
  <si>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</si>
  <si>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</si>
  <si>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</si>
  <si>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</si>
  <si>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</si>
  <si>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</si>
  <si>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</si>
  <si>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</si>
  <si>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</si>
  <si>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</si>
  <si>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</si>
  <si>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</si>
  <si>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</si>
  <si>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</si>
  <si>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</si>
  <si>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</si>
  <si>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</si>
  <si>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</si>
  <si>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</si>
  <si>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</si>
  <si>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</si>
  <si>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</si>
  <si>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</si>
  <si>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</si>
  <si>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</si>
  <si>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</si>
  <si>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</si>
  <si>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</si>
  <si>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</si>
  <si>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</si>
  <si>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</si>
  <si>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</si>
  <si>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</si>
  <si>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</si>
  <si>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</si>
  <si>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</si>
  <si>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</si>
  <si>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</si>
  <si>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</si>
  <si>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</si>
  <si>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</si>
  <si>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</si>
  <si>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</si>
  <si>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</si>
  <si>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</si>
  <si>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</si>
  <si>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</si>
  <si>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</si>
  <si>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</si>
  <si>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</si>
  <si>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</si>
  <si>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</si>
  <si>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</si>
  <si>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</si>
  <si>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</si>
  <si>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</si>
  <si>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</si>
  <si>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</si>
  <si>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</si>
  <si>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</si>
  <si>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</si>
  <si>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</si>
  <si>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</si>
  <si>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</si>
  <si>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</si>
  <si>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</si>
  <si>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</si>
  <si>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</si>
  <si>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</si>
  <si>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</si>
  <si>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</si>
  <si>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</si>
  <si>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</si>
  <si>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</si>
  <si>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</si>
  <si>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</si>
  <si>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</si>
  <si>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</si>
  <si>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</si>
  <si>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</si>
  <si>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</si>
  <si>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</si>
  <si>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</si>
  <si>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</si>
  <si>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</si>
  <si>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</si>
  <si>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</si>
  <si>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</si>
  <si>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</si>
  <si>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</si>
  <si>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</si>
  <si>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</si>
  <si>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</si>
  <si>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</si>
  <si>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</si>
  <si>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</si>
  <si>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</si>
  <si>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</si>
  <si>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</si>
  <si>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</si>
  <si>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</si>
  <si>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</si>
  <si>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</si>
  <si>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</si>
  <si>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</si>
  <si>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</si>
  <si>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</si>
  <si>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</si>
  <si>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</si>
  <si>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</si>
  <si>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</si>
  <si>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</si>
  <si>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</si>
  <si>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</si>
  <si>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</si>
  <si>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</si>
  <si>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</si>
  <si>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</si>
  <si>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</si>
  <si>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</si>
  <si>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</si>
  <si>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</si>
  <si>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</si>
  <si>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</si>
  <si>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</si>
  <si>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</si>
  <si>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</si>
  <si>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</si>
  <si>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</si>
  <si>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</si>
  <si>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</si>
  <si>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</si>
  <si>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</si>
  <si>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</si>
  <si>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</si>
  <si>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</si>
  <si>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</si>
  <si>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</si>
  <si>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</si>
  <si>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</si>
  <si>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</si>
  <si>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</si>
  <si>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</si>
  <si>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</si>
  <si>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</si>
  <si>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</si>
  <si>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</si>
  <si>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</si>
  <si>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</si>
  <si>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</si>
  <si>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</si>
  <si>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</si>
  <si>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</si>
  <si>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</si>
  <si>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</si>
  <si>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</si>
  <si>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</si>
  <si>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</si>
  <si>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</si>
  <si>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</si>
  <si>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</si>
  <si>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</si>
  <si>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</si>
  <si>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</si>
  <si>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</si>
  <si>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</si>
  <si>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</si>
  <si>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</si>
  <si>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</si>
  <si>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</si>
  <si>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</si>
  <si>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</si>
  <si>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</si>
  <si>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</si>
  <si>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</si>
  <si>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</si>
  <si>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</si>
  <si>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</si>
  <si>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</si>
  <si>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</si>
  <si>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</si>
  <si>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</si>
  <si>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</si>
  <si>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</si>
  <si>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</si>
  <si>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</si>
  <si>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</si>
  <si>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</si>
  <si>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</si>
  <si>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</si>
  <si>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</si>
  <si>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</si>
  <si>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</si>
  <si>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</si>
  <si>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</si>
  <si>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</si>
  <si>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</si>
  <si>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</si>
  <si>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</si>
  <si>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</si>
  <si>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</si>
  <si>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</si>
  <si>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</si>
  <si>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</si>
  <si>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</si>
  <si>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</si>
  <si>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</si>
  <si>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</si>
  <si>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</si>
  <si>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</si>
  <si>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</si>
  <si>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</si>
  <si>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</si>
  <si>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</si>
  <si>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</si>
  <si>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</si>
  <si>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</si>
  <si>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</si>
  <si>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</si>
  <si>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</si>
  <si>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</si>
  <si>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</si>
  <si>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</si>
  <si>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</si>
  <si>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</si>
  <si>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</si>
  <si>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</si>
  <si>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</si>
  <si>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</si>
  <si>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</si>
  <si>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</si>
  <si>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</si>
  <si>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</si>
  <si>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</si>
  <si>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</si>
  <si>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</si>
  <si>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</si>
  <si>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</si>
  <si>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</si>
  <si>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</si>
  <si>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</si>
  <si>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</si>
  <si>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</si>
  <si>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</si>
  <si>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</si>
  <si>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</si>
  <si>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</si>
  <si>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</si>
  <si>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</si>
  <si>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</si>
  <si>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</si>
  <si>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</si>
  <si>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</si>
  <si>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</si>
  <si>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</si>
  <si>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</si>
  <si>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</si>
  <si>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</si>
  <si>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</si>
  <si>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</si>
  <si>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</si>
  <si>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</si>
  <si>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</si>
  <si>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</si>
  <si>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</si>
  <si>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</si>
  <si>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</si>
  <si>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</si>
  <si>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</si>
  <si>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</si>
  <si>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</si>
  <si>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</si>
  <si>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</si>
  <si>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</si>
  <si>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</si>
  <si>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</si>
  <si>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</si>
  <si>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</si>
  <si>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</si>
  <si>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</si>
  <si>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</si>
  <si>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</si>
  <si>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</si>
  <si>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</si>
  <si>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</si>
  <si>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</si>
  <si>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</si>
  <si>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</si>
  <si>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</si>
  <si>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</si>
  <si>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</si>
  <si>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</si>
  <si>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</si>
  <si>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</si>
  <si>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</si>
  <si>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</si>
  <si>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</si>
  <si>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</si>
  <si>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</si>
  <si>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</si>
  <si>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</si>
  <si>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</si>
  <si>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</si>
  <si>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</si>
  <si>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</si>
  <si>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</si>
  <si>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</si>
  <si>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</si>
  <si>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</si>
  <si>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</si>
  <si>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</si>
  <si>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</si>
  <si>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</si>
  <si>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</si>
  <si>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</si>
  <si>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</si>
  <si>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</si>
  <si>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</si>
  <si>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</si>
  <si>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</si>
  <si>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</si>
  <si>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</si>
  <si>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</si>
  <si>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</si>
  <si>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</si>
  <si>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</si>
  <si>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</si>
  <si>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</si>
  <si>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</si>
  <si>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</si>
  <si>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</si>
  <si>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</si>
  <si>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</si>
  <si>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</si>
  <si>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</si>
  <si>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</si>
  <si>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</si>
  <si>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</si>
  <si>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</si>
  <si>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</si>
  <si>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</si>
  <si>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</si>
  <si>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</si>
  <si>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</si>
  <si>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</si>
  <si>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</si>
  <si>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</si>
  <si>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</si>
  <si>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</si>
  <si>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</si>
  <si>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</si>
  <si>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</si>
  <si>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</si>
  <si>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</si>
  <si>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</si>
  <si>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</si>
  <si>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</si>
  <si>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</si>
  <si>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</si>
  <si>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</si>
  <si>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</si>
  <si>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</si>
  <si>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</si>
  <si>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</si>
  <si>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</si>
  <si>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</si>
  <si>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</si>
  <si>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</si>
  <si>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</si>
  <si>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</si>
  <si>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</si>
  <si>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</si>
  <si>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</si>
  <si>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</si>
  <si>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</si>
  <si>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</si>
  <si>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</si>
  <si>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</si>
  <si>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</si>
  <si>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</si>
  <si>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</si>
  <si>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</si>
  <si>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</si>
  <si>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</si>
  <si>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</si>
  <si>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</si>
  <si>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</si>
  <si>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</si>
  <si>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</si>
  <si>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</si>
  <si>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</si>
  <si>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</si>
  <si>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</si>
  <si>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</si>
  <si>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</si>
  <si>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</si>
  <si>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</si>
  <si>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</si>
  <si>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</si>
  <si>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</si>
  <si>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</si>
  <si>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</si>
  <si>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</si>
  <si>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</si>
  <si>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</si>
  <si>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</si>
  <si>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</si>
  <si>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</si>
  <si>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</si>
  <si>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</si>
  <si>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</si>
  <si>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</si>
  <si>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</si>
  <si>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</si>
  <si>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</si>
  <si>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</si>
  <si>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</si>
  <si>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</si>
  <si>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</si>
  <si>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</si>
  <si>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</si>
  <si>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</si>
  <si>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</si>
  <si>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</si>
  <si>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</si>
  <si>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</si>
  <si>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</si>
  <si>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</si>
  <si>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</si>
  <si>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</si>
  <si>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</si>
  <si>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</si>
  <si>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</si>
  <si>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</si>
  <si>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</si>
  <si>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</si>
  <si>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</si>
  <si>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</si>
  <si>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</si>
  <si>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</si>
  <si>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</si>
  <si>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</si>
  <si>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</si>
  <si>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</si>
  <si>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</si>
  <si>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</si>
  <si>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</si>
  <si>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</si>
  <si>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</si>
  <si>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</si>
  <si>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</si>
  <si>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</si>
  <si>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</si>
  <si>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</si>
  <si>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</si>
  <si>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</si>
  <si>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</si>
  <si>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</si>
  <si>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</si>
  <si>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</si>
  <si>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</si>
  <si>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</si>
  <si>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</si>
  <si>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</si>
  <si>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</si>
  <si>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</si>
  <si>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</si>
  <si>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</si>
  <si>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</si>
  <si>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</si>
  <si>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</si>
  <si>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</si>
  <si>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</si>
  <si>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</si>
  <si>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</si>
  <si>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</si>
  <si>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</si>
  <si>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</si>
  <si>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</si>
  <si>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</si>
  <si>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</si>
  <si>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</si>
  <si>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</si>
  <si>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</si>
  <si>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</si>
  <si>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</si>
  <si>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</si>
  <si>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</si>
  <si>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</si>
  <si>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</si>
  <si>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</si>
  <si>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</si>
  <si>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</si>
  <si>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</si>
  <si>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</si>
  <si>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</si>
  <si>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</si>
  <si>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</si>
  <si>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</si>
  <si>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</si>
  <si>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</si>
  <si>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</si>
  <si>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</si>
  <si>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</si>
  <si>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</si>
  <si>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</si>
  <si>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</si>
  <si>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</si>
  <si>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</si>
  <si>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</si>
  <si>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</si>
  <si>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</si>
  <si>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</si>
  <si>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</si>
  <si>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</si>
  <si>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</si>
  <si>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</si>
  <si>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</si>
  <si>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</si>
  <si>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</si>
  <si>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</si>
  <si>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</si>
  <si>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</si>
  <si>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</si>
  <si>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</si>
  <si>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</si>
  <si>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</si>
  <si>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</si>
  <si>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</si>
  <si>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</si>
  <si>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</si>
  <si>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</si>
  <si>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</si>
  <si>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</si>
  <si>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</si>
  <si>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</si>
  <si>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</si>
  <si>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</si>
  <si>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</si>
  <si>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</si>
  <si>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</si>
  <si>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</si>
  <si>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</si>
  <si>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</si>
  <si>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</si>
  <si>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</si>
  <si>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</si>
  <si>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</si>
  <si>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</si>
  <si>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</si>
  <si>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</si>
  <si>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</si>
  <si>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</si>
  <si>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</si>
  <si>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</si>
  <si>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</si>
  <si>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</si>
  <si>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</si>
  <si>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</si>
  <si>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</si>
  <si>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</si>
  <si>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</si>
  <si>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</si>
  <si>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</si>
  <si>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</si>
  <si>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</si>
  <si>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</si>
  <si>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</si>
  <si>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</si>
  <si>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</si>
  <si>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</si>
  <si>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</si>
  <si>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</si>
  <si>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</si>
  <si>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</si>
  <si>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</si>
  <si>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</si>
  <si>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</si>
  <si>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</si>
  <si>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</si>
  <si>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</si>
  <si>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</si>
  <si>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</si>
  <si>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</si>
  <si>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</si>
  <si>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</si>
  <si>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</si>
  <si>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</si>
  <si>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</si>
  <si>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</si>
  <si>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</si>
  <si>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</si>
  <si>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</si>
  <si>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</si>
  <si>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</si>
  <si>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</si>
  <si>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</si>
  <si>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</si>
  <si>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</si>
  <si>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</si>
  <si>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</si>
  <si>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</si>
  <si>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</si>
  <si>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</si>
  <si>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</si>
  <si>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</si>
  <si>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</si>
  <si>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</si>
  <si>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</si>
  <si>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</si>
  <si>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</si>
  <si>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</si>
  <si>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</si>
  <si>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</si>
  <si>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</si>
  <si>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</si>
  <si>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</si>
  <si>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</si>
  <si>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</si>
  <si>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</si>
  <si>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</si>
  <si>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</si>
  <si>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</si>
  <si>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</si>
  <si>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</si>
  <si>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</si>
  <si>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</si>
  <si>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</si>
  <si>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</si>
  <si>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</si>
  <si>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</si>
  <si>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</si>
  <si>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</si>
  <si>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</si>
  <si>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</si>
  <si>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</si>
  <si>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</si>
  <si>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</si>
  <si>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</si>
  <si>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</si>
  <si>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</si>
  <si>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</si>
  <si>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</si>
  <si>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</si>
  <si>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</si>
  <si>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</si>
  <si>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</si>
  <si>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</si>
  <si>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</si>
  <si>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</si>
  <si>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</si>
  <si>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</si>
  <si>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</si>
  <si>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</si>
  <si>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</si>
  <si>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</si>
  <si>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</si>
  <si>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</si>
  <si>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</si>
  <si>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</si>
  <si>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</si>
  <si>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</si>
  <si>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</si>
  <si>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</si>
  <si>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</si>
  <si>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</si>
  <si>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</si>
  <si>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</si>
  <si>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</si>
  <si>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</si>
  <si>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</si>
  <si>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</si>
  <si>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</si>
  <si>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</si>
  <si>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</si>
  <si>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</si>
  <si>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</si>
  <si>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</si>
  <si>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</si>
  <si>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</si>
  <si>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</si>
  <si>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</si>
  <si>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</si>
  <si>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</si>
  <si>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</si>
  <si>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</si>
  <si>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</si>
  <si>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</si>
  <si>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</si>
  <si>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</si>
  <si>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</si>
  <si>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</si>
  <si>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</si>
  <si>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</si>
  <si>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</si>
  <si>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</si>
  <si>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</si>
  <si>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</si>
  <si>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</si>
  <si>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</si>
  <si>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</si>
  <si>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</si>
  <si>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</si>
  <si>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</si>
  <si>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</si>
  <si>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</si>
  <si>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</si>
  <si>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</si>
  <si>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</si>
  <si>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</si>
  <si>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</si>
  <si>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</si>
  <si>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</si>
  <si>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</si>
  <si>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</si>
  <si>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</si>
  <si>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</si>
  <si>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</si>
  <si>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</si>
  <si>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</si>
  <si>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</si>
  <si>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</si>
  <si>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</si>
  <si>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</si>
  <si>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</si>
  <si>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</si>
  <si>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</si>
  <si>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</si>
  <si>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</si>
  <si>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</si>
  <si>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</si>
  <si>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</si>
  <si>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</si>
  <si>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</si>
  <si>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</si>
  <si>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</si>
  <si>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</si>
  <si>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</si>
  <si>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</si>
  <si>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</si>
  <si>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</si>
  <si>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</si>
  <si>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</si>
  <si>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</si>
  <si>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</si>
  <si>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</si>
  <si>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</si>
  <si>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</si>
  <si>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</si>
  <si>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</si>
  <si>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</si>
  <si>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</si>
  <si>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</si>
  <si>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</si>
  <si>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</si>
  <si>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</si>
  <si>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</si>
  <si>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</si>
  <si>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</si>
  <si>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</si>
  <si>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</si>
  <si>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</si>
  <si>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</si>
  <si>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</si>
  <si>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</si>
  <si>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</si>
  <si>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</si>
  <si>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</si>
  <si>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</si>
  <si>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</si>
  <si>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</si>
  <si>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</si>
  <si>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</si>
  <si>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</si>
  <si>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</si>
  <si>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</si>
  <si>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</si>
  <si>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</si>
  <si>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</si>
  <si>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</si>
  <si>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</si>
  <si>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</si>
  <si>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</si>
  <si>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</si>
  <si>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</si>
  <si>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</si>
  <si>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</si>
  <si>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</si>
  <si>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</si>
  <si>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</si>
  <si>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</si>
  <si>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</si>
  <si>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</si>
  <si>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</si>
  <si>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</si>
  <si>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</si>
  <si>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</si>
  <si>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</si>
  <si>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</si>
  <si>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</si>
  <si>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</si>
  <si>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</si>
  <si>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</si>
  <si>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</si>
  <si>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</si>
  <si>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</si>
  <si>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</si>
  <si>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</si>
  <si>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</si>
  <si>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</si>
  <si>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</si>
  <si>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</si>
  <si>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</si>
  <si>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</si>
  <si>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</si>
  <si>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</si>
  <si>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</si>
  <si>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</si>
  <si>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</si>
  <si>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</si>
  <si>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</si>
  <si>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</si>
  <si>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</si>
  <si>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</si>
  <si>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</si>
  <si>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</si>
  <si>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</si>
  <si>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</si>
  <si>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</si>
  <si>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</si>
  <si>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</si>
  <si>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</si>
  <si>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</si>
  <si>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</si>
  <si>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</si>
  <si>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</si>
  <si>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</si>
  <si>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</si>
  <si>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</si>
  <si>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</si>
  <si>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</si>
  <si>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</si>
  <si>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</si>
  <si>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</si>
  <si>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</si>
  <si>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</si>
  <si>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</si>
  <si>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</si>
  <si>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</si>
  <si>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</si>
  <si>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</si>
  <si>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</si>
  <si>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</si>
  <si>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</si>
  <si>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</si>
  <si>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</si>
  <si>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</si>
  <si>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</si>
  <si>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</si>
  <si>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</si>
  <si>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</si>
  <si>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</si>
  <si>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</si>
  <si>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</si>
  <si>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</si>
  <si>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</si>
  <si>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</si>
  <si>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</si>
  <si>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</si>
  <si>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</si>
  <si>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</si>
  <si>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</si>
  <si>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</si>
  <si>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</si>
  <si>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</si>
  <si>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</si>
  <si>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</si>
  <si>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</si>
  <si>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</si>
  <si>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</si>
  <si>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</si>
  <si>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</si>
  <si>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</si>
  <si>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</si>
  <si>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</si>
  <si>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</si>
  <si>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</si>
  <si>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</si>
  <si>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</si>
  <si>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</si>
  <si>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</si>
  <si>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</si>
  <si>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</si>
  <si>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</si>
  <si>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</si>
  <si>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</si>
  <si>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</si>
  <si>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</si>
  <si>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</si>
  <si>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</si>
  <si>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</si>
  <si>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</si>
  <si>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</si>
  <si>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</si>
  <si>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</si>
  <si>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</si>
  <si>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</si>
  <si>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</si>
  <si>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</si>
  <si>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</si>
  <si>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</si>
  <si>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</si>
  <si>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</si>
  <si>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</si>
  <si>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</si>
  <si>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</si>
  <si>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</si>
  <si>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</si>
  <si>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</si>
  <si>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</si>
  <si>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</si>
  <si>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</si>
  <si>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</si>
  <si>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</si>
  <si>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</si>
  <si>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</si>
  <si>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</si>
  <si>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</si>
  <si>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</si>
  <si>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</si>
  <si>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</si>
  <si>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</si>
  <si>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</si>
  <si>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</si>
  <si>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</si>
  <si>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</si>
  <si>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</si>
  <si>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</si>
  <si>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</si>
  <si>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</si>
  <si>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</si>
  <si>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</si>
  <si>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</si>
  <si>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</si>
  <si>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</si>
  <si>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</si>
  <si>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</si>
  <si>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</si>
  <si>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</si>
  <si>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</si>
  <si>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</si>
  <si>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</si>
  <si>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</si>
  <si>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</si>
  <si>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</si>
  <si>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</si>
  <si>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</si>
  <si>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</si>
  <si>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</si>
  <si>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</si>
  <si>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</si>
  <si>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</si>
  <si>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</si>
  <si>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</si>
  <si>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</si>
  <si>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</si>
  <si>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</si>
  <si>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</si>
  <si>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</si>
  <si>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</si>
  <si>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</si>
  <si>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</si>
  <si>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</si>
  <si>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</si>
  <si>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</si>
  <si>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</si>
  <si>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</si>
  <si>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</si>
  <si>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</si>
  <si>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</si>
  <si>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</si>
  <si>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</si>
  <si>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</si>
  <si>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</si>
  <si>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</si>
  <si>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</si>
  <si>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</si>
  <si>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</si>
  <si>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</si>
  <si>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</si>
  <si>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</si>
  <si>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</si>
  <si>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</si>
  <si>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</si>
  <si>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</si>
  <si>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</si>
  <si>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</si>
  <si>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</si>
  <si>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</si>
  <si>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</si>
  <si>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</si>
  <si>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</si>
  <si>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</si>
  <si>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</si>
  <si>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</si>
  <si>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</si>
  <si>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</si>
  <si>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</si>
  <si>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</si>
  <si>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</si>
  <si>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</si>
  <si>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</si>
  <si>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</si>
  <si>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</si>
  <si>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</si>
  <si>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</si>
  <si>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</si>
  <si>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</si>
  <si>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</si>
  <si>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</si>
  <si>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</si>
  <si>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</si>
  <si>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</si>
  <si>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</si>
  <si>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</si>
  <si>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</si>
  <si>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</si>
  <si>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</si>
  <si>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</si>
  <si>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</si>
  <si>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</si>
  <si>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</si>
  <si>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</si>
  <si>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</si>
  <si>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</si>
  <si>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</si>
  <si>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</si>
  <si>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</si>
  <si>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</si>
  <si>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</si>
  <si>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</si>
  <si>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</si>
  <si>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</si>
  <si>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</si>
  <si>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</si>
  <si>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</si>
  <si>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</si>
  <si>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</si>
  <si>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</si>
  <si>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</si>
  <si>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</si>
  <si>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</si>
  <si>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</si>
  <si>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</si>
  <si>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</si>
  <si>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</si>
  <si>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</si>
  <si>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</si>
  <si>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</si>
  <si>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</si>
  <si>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</si>
  <si>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</si>
  <si>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</si>
  <si>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</si>
  <si>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</si>
  <si>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</si>
  <si>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</si>
  <si>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</si>
  <si>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</si>
  <si>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</si>
  <si>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</si>
  <si>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</si>
  <si>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</si>
  <si>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</si>
  <si>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</si>
  <si>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</si>
  <si>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</si>
  <si>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</si>
  <si>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</si>
  <si>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</si>
  <si>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</si>
  <si>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</si>
  <si>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</si>
  <si>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</si>
  <si>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</si>
  <si>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</si>
  <si>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</si>
  <si>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</si>
  <si>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</si>
  <si>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</si>
  <si>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</si>
  <si>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</si>
  <si>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</si>
  <si>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</si>
  <si>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</si>
  <si>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</si>
  <si>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</si>
  <si>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</si>
  <si>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</si>
  <si>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</si>
  <si>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</si>
  <si>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</si>
  <si>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</si>
  <si>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</si>
  <si>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</si>
  <si>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</si>
  <si>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</si>
  <si>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</si>
  <si>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</si>
  <si>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</si>
  <si>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</si>
  <si>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</si>
  <si>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</si>
  <si>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</si>
  <si>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</si>
  <si>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</si>
  <si>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</si>
  <si>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</si>
  <si>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</si>
  <si>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</si>
  <si>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</si>
  <si>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</si>
  <si>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</si>
  <si>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</si>
  <si>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</si>
  <si>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</si>
  <si>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</si>
  <si>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</si>
  <si>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</si>
  <si>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</si>
  <si>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</si>
  <si>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</si>
  <si>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</si>
  <si>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</si>
  <si>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</si>
  <si>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</si>
  <si>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</si>
  <si>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</si>
  <si>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</si>
  <si>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</si>
  <si>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</si>
  <si>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</si>
  <si>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</si>
  <si>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</si>
  <si>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</si>
  <si>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</si>
  <si>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</si>
  <si>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</si>
  <si>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</si>
  <si>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</si>
  <si>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</si>
  <si>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</si>
  <si>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</si>
  <si>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</si>
  <si>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</si>
  <si>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</si>
  <si>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</si>
  <si>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</si>
  <si>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</si>
  <si>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</si>
  <si>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</si>
  <si>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</si>
  <si>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</si>
  <si>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</si>
  <si>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</si>
  <si>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</si>
  <si>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</si>
  <si>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</si>
  <si>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</si>
  <si>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</si>
  <si>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</si>
  <si>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</si>
  <si>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</si>
  <si>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</si>
  <si>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</si>
  <si>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</si>
  <si>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</si>
  <si>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</si>
  <si>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</si>
  <si>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</si>
  <si>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</si>
  <si>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</si>
  <si>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</si>
  <si>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</si>
  <si>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</si>
  <si>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</si>
  <si>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</si>
  <si>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</si>
  <si>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</si>
  <si>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</si>
  <si>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</si>
  <si>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</si>
  <si>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</si>
  <si>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</si>
  <si>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</si>
  <si>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</si>
  <si>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</si>
  <si>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</si>
  <si>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</si>
  <si>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</si>
  <si>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</si>
  <si>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</si>
  <si>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</si>
  <si>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</si>
  <si>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</si>
  <si>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</si>
  <si>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</si>
  <si>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</si>
  <si>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</si>
  <si>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</si>
  <si>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</si>
  <si>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</si>
  <si>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</si>
  <si>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</si>
  <si>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</si>
  <si>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</si>
  <si>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</si>
  <si>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</si>
  <si>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</si>
  <si>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</si>
  <si>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</si>
  <si>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</si>
  <si>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</si>
  <si>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</si>
  <si>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</si>
  <si>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</si>
  <si>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</si>
  <si>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</si>
  <si>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</si>
  <si>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</si>
  <si>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</si>
  <si>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</si>
  <si>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</si>
  <si>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</si>
  <si>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</si>
  <si>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</si>
  <si>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</si>
  <si>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</si>
  <si>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</si>
  <si>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</si>
  <si>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</si>
  <si>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</si>
  <si>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</si>
  <si>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</si>
  <si>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</si>
  <si>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</si>
  <si>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</si>
  <si>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</si>
  <si>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</si>
  <si>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</si>
  <si>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</si>
  <si>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</si>
  <si>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</si>
  <si>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</si>
  <si>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</si>
  <si>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</si>
  <si>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</si>
  <si>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</si>
  <si>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</si>
  <si>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</si>
  <si>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</si>
  <si>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</si>
  <si>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</si>
  <si>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</si>
  <si>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</si>
  <si>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</si>
  <si>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</si>
  <si>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</si>
  <si>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</si>
  <si>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</si>
  <si>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</si>
  <si>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</si>
  <si>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</si>
  <si>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</si>
  <si>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</si>
  <si>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</si>
  <si>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</si>
  <si>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</si>
  <si>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</si>
  <si>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</si>
  <si>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</si>
  <si>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</si>
  <si>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</si>
  <si>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</si>
  <si>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</si>
  <si>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</si>
  <si>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</si>
  <si>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</si>
  <si>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</si>
  <si>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</si>
  <si>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</si>
  <si>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</si>
  <si>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</si>
  <si>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</si>
  <si>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</si>
  <si>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</si>
  <si>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</si>
  <si>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</si>
  <si>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</si>
  <si>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</si>
  <si>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</si>
  <si>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</si>
  <si>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</si>
  <si>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</si>
  <si>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</si>
  <si>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</si>
  <si>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</si>
  <si>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</si>
  <si>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</si>
  <si>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</si>
  <si>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</si>
  <si>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</si>
  <si>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</si>
  <si>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</si>
  <si>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</si>
  <si>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</si>
  <si>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</si>
  <si>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</si>
  <si>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</si>
  <si>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</si>
  <si>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</si>
  <si>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</si>
  <si>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</si>
  <si>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</si>
  <si>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</si>
  <si>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</si>
  <si>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</si>
  <si>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</si>
  <si>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</si>
  <si>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</si>
  <si>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</si>
  <si>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</si>
  <si>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</si>
  <si>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</si>
  <si>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</si>
  <si>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</si>
  <si>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</si>
  <si>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</si>
  <si>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</si>
  <si>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</si>
  <si>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</si>
  <si>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</si>
  <si>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</si>
  <si>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</si>
  <si>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</si>
  <si>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</si>
  <si>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</si>
  <si>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</si>
  <si>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</si>
  <si>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</si>
  <si>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</si>
  <si>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</si>
  <si>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</si>
  <si>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</si>
  <si>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</si>
  <si>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</si>
  <si>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</si>
  <si>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</si>
  <si>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</si>
  <si>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</si>
  <si>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</si>
  <si>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</si>
  <si>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</si>
  <si>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</si>
  <si>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</si>
  <si>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</si>
  <si>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</si>
  <si>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</si>
  <si>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</si>
  <si>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</si>
  <si>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</si>
  <si>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</si>
  <si>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</si>
  <si>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</si>
  <si>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</si>
  <si>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</si>
  <si>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</si>
  <si>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</si>
  <si>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</si>
  <si>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</si>
  <si>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</si>
  <si>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</si>
  <si>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</si>
  <si>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</si>
  <si>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</si>
  <si>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</si>
  <si>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</si>
  <si>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</si>
  <si>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</si>
  <si>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</si>
  <si>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</si>
  <si>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</si>
  <si>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</si>
  <si>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</si>
  <si>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</si>
  <si>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</si>
  <si>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</si>
  <si>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</si>
  <si>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</si>
  <si>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</si>
  <si>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</si>
  <si>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</si>
  <si>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</si>
  <si>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</si>
  <si>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</si>
  <si>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</si>
  <si>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</si>
  <si>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</si>
  <si>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</si>
  <si>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</si>
  <si>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</si>
  <si>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</si>
  <si>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</si>
  <si>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</si>
  <si>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</si>
  <si>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</si>
  <si>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</si>
  <si>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</si>
  <si>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</si>
  <si>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</si>
  <si>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</si>
  <si>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</si>
  <si>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</si>
  <si>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</si>
  <si>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</si>
  <si>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</si>
  <si>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</si>
  <si>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</si>
  <si>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</si>
  <si>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</si>
  <si>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</si>
  <si>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</si>
  <si>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</si>
  <si>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</si>
  <si>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</si>
  <si>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</si>
  <si>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</si>
  <si>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</si>
  <si>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</si>
  <si>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</si>
  <si>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</si>
  <si>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</si>
  <si>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</si>
  <si>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</si>
  <si>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</si>
  <si>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</si>
  <si>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</si>
  <si>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</si>
  <si>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</si>
  <si>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</si>
  <si>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</si>
  <si>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</si>
  <si>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</si>
  <si>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</si>
  <si>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</si>
  <si>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</si>
  <si>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</si>
  <si>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</si>
  <si>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</si>
  <si>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</si>
  <si>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</si>
  <si>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</si>
  <si>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</si>
  <si>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</si>
  <si>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</si>
  <si>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</si>
  <si>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</si>
  <si>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</si>
  <si>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</si>
  <si>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</si>
  <si>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</si>
  <si>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</si>
  <si>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</si>
  <si>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</si>
  <si>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</si>
  <si>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</si>
  <si>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</si>
  <si>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</si>
  <si>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</si>
  <si>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</si>
  <si>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</si>
  <si>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</si>
  <si>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</si>
  <si>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</si>
  <si>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</si>
  <si>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</si>
  <si>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</si>
  <si>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</si>
  <si>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</si>
  <si>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</si>
  <si>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</si>
  <si>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</si>
  <si>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</si>
  <si>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</si>
  <si>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</si>
  <si>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</si>
  <si>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</si>
  <si>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</si>
  <si>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</si>
  <si>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</si>
  <si>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</si>
  <si>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</si>
  <si>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</si>
  <si>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</si>
  <si>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</si>
  <si>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</si>
  <si>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</si>
  <si>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</si>
  <si>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</si>
  <si>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</si>
  <si>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</si>
  <si>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</si>
  <si>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</si>
  <si>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</si>
  <si>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</si>
  <si>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</si>
  <si>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</si>
  <si>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</si>
  <si>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</si>
  <si>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</si>
  <si>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</si>
  <si>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</si>
  <si>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</si>
  <si>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</si>
  <si>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</si>
  <si>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</si>
  <si>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</si>
  <si>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</si>
  <si>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</si>
  <si>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</si>
  <si>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</si>
  <si>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</si>
  <si>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</si>
  <si>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</si>
  <si>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</si>
  <si>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</si>
  <si>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</si>
  <si>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</si>
  <si>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</si>
  <si>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</si>
  <si>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</si>
  <si>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</si>
  <si>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</si>
  <si>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</si>
  <si>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</si>
  <si>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</si>
  <si>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</si>
  <si>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</si>
  <si>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</si>
  <si>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</si>
  <si>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</si>
  <si>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</si>
  <si>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</si>
  <si>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</si>
  <si>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</si>
  <si>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</si>
  <si>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</si>
  <si>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</si>
  <si>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</si>
  <si>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</si>
  <si>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</si>
  <si>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</si>
  <si>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</si>
  <si>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</si>
  <si>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</si>
  <si>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</si>
  <si>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</si>
  <si>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</si>
  <si>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</si>
  <si>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</si>
  <si>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</si>
  <si>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</si>
  <si>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</si>
  <si>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</si>
  <si>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</si>
  <si>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</si>
  <si>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</si>
  <si>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</si>
  <si>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</si>
  <si>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</si>
  <si>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</si>
  <si>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</si>
  <si>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</si>
  <si>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</si>
  <si>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</si>
  <si>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</si>
  <si>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</si>
  <si>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</si>
  <si>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</si>
  <si>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</si>
  <si>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</si>
  <si>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</si>
  <si>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</si>
  <si>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</si>
  <si>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</si>
  <si>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</si>
  <si>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</si>
  <si>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</si>
  <si>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</si>
  <si>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</si>
  <si>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</si>
  <si>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</si>
  <si>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</si>
  <si>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</si>
  <si>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</si>
  <si>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</si>
  <si>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</si>
  <si>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</si>
  <si>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</si>
  <si>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</si>
  <si>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</si>
  <si>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</si>
  <si>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</si>
  <si>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</si>
  <si>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</si>
  <si>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</si>
  <si>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</si>
  <si>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</si>
  <si>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</si>
  <si>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</si>
  <si>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</si>
  <si>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</si>
  <si>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</si>
  <si>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</si>
  <si>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</si>
  <si>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</si>
  <si>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</si>
  <si>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</si>
  <si>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</si>
  <si>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</si>
  <si>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</si>
  <si>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</si>
  <si>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</si>
  <si>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</si>
  <si>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</si>
  <si>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</si>
  <si>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</si>
  <si>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</si>
  <si>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</si>
  <si>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</si>
  <si>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</si>
  <si>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</si>
  <si>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</si>
  <si>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</si>
  <si>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</si>
  <si>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</si>
  <si>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</si>
  <si>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</si>
  <si>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</si>
  <si>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</si>
  <si>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</si>
  <si>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</si>
  <si>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</si>
  <si>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</si>
  <si>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</si>
  <si>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</si>
  <si>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</si>
  <si>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</si>
  <si>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</si>
  <si>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</si>
  <si>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</si>
  <si>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</si>
  <si>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</si>
  <si>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</si>
  <si>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</si>
  <si>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</si>
  <si>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</si>
  <si>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</si>
  <si>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</si>
  <si>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</si>
  <si>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</si>
  <si>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</si>
  <si>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</si>
  <si>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</si>
  <si>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</si>
  <si>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</si>
  <si>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</si>
  <si>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</si>
  <si>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</si>
  <si>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</si>
  <si>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</si>
  <si>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</si>
  <si>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</si>
  <si>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</si>
  <si>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</si>
  <si>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</si>
  <si>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</si>
  <si>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</si>
  <si>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</si>
  <si>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</si>
  <si>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</si>
  <si>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</si>
  <si>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</si>
  <si>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</si>
  <si>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</si>
  <si>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</si>
  <si>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</si>
  <si>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</si>
  <si>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</si>
  <si>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</si>
  <si>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</si>
  <si>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</si>
  <si>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</si>
  <si>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</si>
  <si>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</si>
  <si>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</si>
  <si>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</si>
  <si>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</si>
  <si>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</si>
  <si>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</si>
  <si>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</si>
  <si>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</si>
  <si>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</si>
  <si>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</si>
  <si>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</si>
  <si>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</si>
  <si>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</si>
  <si>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</si>
  <si>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</si>
  <si>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</si>
  <si>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</si>
  <si>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</si>
  <si>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</si>
  <si>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</si>
  <si>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</si>
  <si>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</si>
  <si>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</si>
  <si>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</si>
  <si>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</si>
  <si>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</si>
  <si>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</si>
  <si>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</si>
  <si>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</si>
  <si>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</si>
  <si>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</si>
  <si>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</si>
  <si>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</si>
  <si>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</si>
  <si>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</si>
  <si>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</si>
  <si>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</si>
  <si>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</si>
  <si>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</si>
  <si>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</si>
  <si>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</si>
  <si>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</si>
  <si>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</si>
  <si>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</si>
  <si>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</si>
  <si>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</si>
  <si>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</si>
  <si>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</si>
  <si>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</si>
  <si>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</si>
  <si>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</si>
  <si>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</si>
  <si>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</si>
  <si>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</si>
  <si>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</si>
  <si>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</si>
  <si>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</si>
  <si>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</si>
  <si>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</si>
  <si>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</si>
  <si>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</si>
  <si>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</si>
  <si>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</si>
  <si>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</si>
  <si>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</si>
  <si>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</si>
  <si>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</si>
  <si>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</si>
  <si>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</si>
  <si>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</si>
  <si>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</si>
  <si>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</si>
  <si>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</si>
  <si>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</si>
  <si>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</si>
  <si>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</si>
  <si>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</si>
  <si>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</si>
  <si>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</si>
  <si>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</si>
  <si>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</si>
  <si>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</si>
  <si>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</si>
  <si>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</si>
  <si>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</si>
  <si>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</si>
  <si>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</si>
  <si>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</si>
  <si>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</si>
  <si>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</si>
  <si>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</si>
  <si>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</si>
  <si>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</si>
  <si>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</si>
  <si>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</si>
  <si>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</si>
  <si>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</si>
  <si>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</si>
  <si>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</si>
  <si>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</si>
  <si>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</si>
  <si>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</si>
  <si>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</si>
  <si>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</si>
  <si>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</si>
  <si>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</si>
  <si>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</si>
  <si>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</si>
  <si>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</si>
  <si>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</si>
  <si>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</si>
  <si>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</si>
  <si>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</si>
  <si>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</si>
  <si>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</si>
  <si>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</si>
  <si>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</si>
  <si>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</si>
  <si>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</si>
  <si>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</si>
  <si>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</si>
  <si>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</si>
  <si>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</si>
  <si>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</si>
  <si>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</si>
  <si>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</si>
  <si>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</si>
  <si>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</si>
  <si>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</si>
  <si>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</si>
  <si>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</si>
  <si>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</si>
  <si>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</si>
  <si>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</si>
  <si>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</si>
  <si>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</si>
  <si>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</si>
  <si>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</si>
  <si>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</si>
  <si>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</si>
  <si>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</si>
  <si>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</si>
  <si>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</si>
  <si>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</si>
  <si>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</si>
  <si>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</si>
  <si>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</si>
  <si>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</si>
  <si>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</si>
  <si>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</si>
  <si>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</si>
  <si>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</si>
  <si>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</si>
  <si>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</si>
  <si>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</si>
  <si>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</si>
  <si>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</si>
  <si>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</si>
  <si>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</si>
  <si>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</si>
  <si>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</si>
  <si>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</si>
  <si>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</si>
  <si>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</si>
  <si>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</si>
  <si>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</si>
  <si>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</si>
  <si>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</si>
  <si>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</si>
  <si>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</si>
  <si>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</si>
  <si>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</si>
  <si>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</si>
  <si>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</si>
  <si>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</si>
  <si>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</si>
  <si>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</si>
  <si>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</si>
  <si>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</si>
  <si>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</si>
  <si>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</si>
  <si>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</si>
  <si>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</si>
  <si>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</si>
  <si>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</si>
  <si>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</si>
  <si>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</si>
  <si>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</si>
  <si>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</si>
  <si>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</si>
  <si>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</si>
  <si>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</si>
  <si>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</si>
  <si>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</si>
  <si>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</si>
  <si>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</si>
  <si>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</si>
  <si>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</si>
  <si>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</si>
  <si>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</si>
  <si>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</si>
  <si>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</si>
  <si>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</si>
  <si>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</si>
  <si>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</si>
  <si>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</si>
  <si>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</si>
  <si>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</si>
  <si>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</si>
  <si>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</si>
  <si>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</si>
  <si>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</si>
  <si>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</si>
  <si>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</si>
  <si>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</si>
  <si>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</si>
  <si>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</si>
  <si>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</si>
  <si>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</si>
  <si>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</si>
  <si>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</si>
  <si>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</si>
  <si>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</si>
  <si>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</si>
  <si>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</si>
  <si>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</si>
  <si>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</si>
  <si>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</si>
  <si>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</si>
  <si>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</si>
  <si>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</si>
  <si>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</si>
  <si>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</si>
  <si>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</si>
  <si>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</si>
  <si>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</si>
  <si>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</si>
  <si>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</si>
  <si>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</si>
  <si>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</si>
  <si>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</si>
  <si>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</si>
  <si>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</si>
  <si>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</si>
  <si>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</si>
  <si>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</si>
  <si>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</si>
  <si>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</si>
  <si>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</si>
  <si>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</si>
  <si>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</si>
  <si>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</si>
  <si>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</si>
  <si>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</si>
  <si>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</si>
  <si>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</si>
  <si>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</si>
  <si>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</si>
  <si>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</si>
  <si>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</si>
  <si>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</si>
  <si>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</si>
  <si>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</si>
  <si>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</si>
  <si>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</si>
  <si>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</si>
  <si>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</si>
  <si>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</si>
  <si>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</si>
  <si>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</si>
  <si>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</si>
  <si>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</si>
  <si>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</si>
  <si>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</si>
  <si>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</si>
  <si>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</si>
  <si>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</si>
  <si>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</si>
  <si>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</si>
  <si>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</si>
  <si>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</si>
  <si>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</si>
  <si>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</si>
  <si>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</si>
  <si>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</si>
  <si>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</si>
  <si>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</si>
  <si>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</si>
  <si>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</si>
  <si>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</si>
  <si>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</si>
  <si>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</si>
  <si>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</si>
  <si>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</si>
  <si>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</si>
  <si>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</si>
  <si>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</si>
  <si>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</si>
  <si>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</si>
  <si>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</si>
  <si>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</si>
  <si>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</si>
  <si>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</si>
  <si>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</si>
  <si>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</si>
  <si>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</si>
  <si>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</si>
  <si>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</si>
  <si>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</si>
  <si>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</si>
  <si>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</si>
  <si>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</si>
  <si>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</si>
  <si>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</si>
  <si>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</si>
  <si>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</si>
  <si>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</si>
  <si>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</si>
  <si>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</si>
  <si>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</si>
  <si>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</si>
  <si>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</si>
  <si>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</si>
  <si>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</si>
  <si>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</si>
  <si>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</si>
  <si>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</si>
  <si>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</si>
  <si>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</si>
  <si>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</si>
  <si>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</si>
  <si>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</si>
  <si>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</si>
  <si>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</si>
  <si>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</si>
  <si>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</si>
  <si>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</si>
  <si>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</si>
  <si>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</si>
  <si>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</si>
  <si>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</si>
  <si>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</si>
  <si>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</si>
  <si>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</si>
  <si>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</si>
  <si>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</si>
  <si>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</si>
  <si>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</si>
  <si>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</si>
  <si>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</si>
  <si>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</si>
  <si>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</si>
  <si>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</si>
  <si>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</si>
  <si>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</si>
  <si>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</si>
  <si>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</si>
  <si>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</si>
  <si>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</si>
  <si>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</si>
  <si>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</si>
  <si>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</si>
  <si>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</si>
  <si>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</si>
  <si>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</si>
  <si>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</si>
  <si>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</si>
  <si>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</si>
  <si>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</si>
  <si>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</si>
  <si>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</si>
  <si>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</si>
  <si>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</si>
  <si>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</si>
  <si>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</si>
  <si>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</si>
  <si>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</si>
  <si>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</si>
  <si>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</si>
  <si>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</si>
  <si>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</si>
  <si>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</si>
  <si>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</si>
  <si>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</si>
  <si>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</si>
  <si>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</si>
  <si>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</si>
  <si>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</si>
  <si>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</si>
  <si>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</si>
  <si>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</si>
  <si>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</si>
  <si>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</si>
  <si>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</si>
  <si>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</si>
  <si>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</si>
  <si>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</si>
  <si>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</si>
  <si>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</si>
  <si>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</si>
  <si>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</si>
  <si>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</si>
  <si>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</si>
  <si>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</si>
  <si>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</si>
  <si>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</si>
  <si>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</si>
  <si>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</si>
  <si>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</si>
  <si>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</si>
  <si>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</si>
  <si>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</si>
  <si>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</si>
  <si>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</si>
  <si>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</si>
  <si>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</si>
  <si>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</si>
  <si>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</si>
  <si>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</si>
  <si>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</si>
  <si>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</si>
  <si>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</si>
  <si>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</si>
  <si>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</si>
  <si>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</si>
  <si>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</si>
  <si>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</si>
  <si>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</si>
  <si>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</si>
  <si>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</si>
  <si>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</si>
  <si>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</si>
  <si>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</si>
  <si>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</si>
  <si>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</si>
  <si>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</si>
  <si>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</si>
  <si>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</si>
  <si>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</si>
  <si>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</si>
  <si>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</si>
  <si>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</si>
  <si>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</si>
  <si>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</si>
  <si>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</si>
  <si>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</si>
  <si>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</si>
  <si>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</si>
  <si>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</si>
  <si>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</si>
  <si>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</si>
  <si>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</si>
  <si>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</si>
  <si>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</si>
  <si>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</si>
  <si>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</si>
  <si>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</si>
  <si>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</si>
  <si>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</si>
  <si>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</si>
  <si>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</si>
  <si>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</si>
  <si>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</si>
  <si>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</si>
  <si>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</si>
  <si>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</si>
  <si>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</si>
  <si>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</si>
  <si>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</si>
  <si>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</si>
  <si>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</si>
  <si>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</si>
  <si>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</si>
  <si>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</si>
  <si>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</si>
  <si>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</si>
  <si>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</si>
  <si>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</si>
  <si>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</si>
  <si>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</si>
  <si>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</si>
  <si>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</si>
  <si>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</si>
  <si>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</si>
  <si>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</si>
  <si>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</si>
  <si>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</si>
  <si>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</si>
  <si>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</si>
  <si>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</si>
  <si>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</si>
  <si>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</si>
  <si>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</si>
  <si>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</si>
  <si>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</si>
  <si>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</si>
  <si>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</si>
  <si>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</si>
  <si>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</si>
  <si>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</si>
  <si>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</si>
  <si>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</si>
  <si>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</si>
  <si>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</si>
  <si>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</si>
  <si>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</si>
  <si>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</si>
  <si>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</si>
  <si>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</si>
  <si>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</si>
  <si>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</si>
  <si>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</si>
  <si>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</si>
  <si>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</si>
  <si>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</si>
  <si>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</si>
  <si>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</si>
  <si>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</si>
  <si>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</si>
  <si>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</si>
  <si>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</si>
  <si>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</si>
  <si>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</si>
  <si>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</si>
  <si>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</si>
  <si>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</si>
  <si>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</si>
  <si>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</si>
  <si>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</si>
  <si>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</si>
  <si>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</si>
  <si>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</si>
  <si>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</si>
  <si>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</si>
  <si>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</si>
  <si>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</si>
  <si>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</si>
  <si>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</si>
  <si>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</si>
  <si>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</si>
  <si>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</si>
  <si>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</si>
  <si>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</si>
  <si>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</si>
  <si>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</si>
  <si>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</si>
  <si>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</si>
  <si>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</si>
  <si>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</si>
  <si>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</si>
  <si>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</si>
  <si>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</si>
  <si>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</si>
  <si>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</si>
  <si>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</si>
  <si>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</si>
  <si>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</si>
  <si>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</si>
  <si>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</si>
  <si>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</si>
  <si>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</si>
  <si>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</si>
  <si>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</si>
  <si>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</si>
  <si>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</si>
  <si>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</si>
  <si>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</si>
  <si>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</si>
  <si>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</si>
  <si>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</si>
  <si>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</si>
  <si>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</si>
  <si>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</si>
  <si>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</si>
  <si>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</si>
  <si>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</si>
  <si>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</si>
  <si>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</si>
  <si>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</si>
  <si>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</si>
  <si>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</si>
  <si>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</si>
  <si>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</si>
  <si>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</si>
  <si>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</si>
  <si>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</si>
  <si>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</si>
  <si>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</si>
  <si>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</si>
  <si>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</si>
  <si>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</si>
  <si>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</si>
  <si>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</si>
  <si>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</si>
  <si>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</si>
  <si>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</si>
  <si>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</si>
  <si>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</si>
  <si>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</si>
  <si>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</si>
  <si>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</si>
  <si>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</si>
  <si>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</si>
  <si>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</si>
  <si>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</si>
  <si>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</si>
  <si>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</si>
  <si>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</si>
  <si>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</si>
  <si>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</si>
  <si>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</si>
  <si>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</si>
  <si>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</si>
  <si>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</si>
  <si>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</si>
  <si>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</si>
  <si>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</si>
  <si>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</si>
  <si>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</si>
  <si>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</si>
  <si>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</si>
  <si>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</si>
  <si>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</si>
  <si>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</si>
  <si>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</si>
  <si>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</si>
  <si>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</si>
  <si>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</si>
  <si>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</si>
  <si>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</si>
  <si>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</si>
  <si>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</si>
  <si>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</si>
  <si>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</si>
  <si>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</si>
  <si>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</si>
  <si>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</si>
  <si>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</si>
  <si>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</si>
  <si>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</si>
  <si>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</si>
  <si>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</si>
  <si>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</si>
  <si>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</si>
  <si>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</si>
  <si>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</si>
  <si>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</si>
  <si>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</si>
  <si>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</si>
  <si>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</si>
  <si>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</si>
  <si>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</si>
  <si>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</si>
  <si>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</si>
  <si>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</si>
  <si>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</si>
  <si>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</si>
  <si>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</si>
  <si>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</si>
  <si>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</si>
  <si>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</si>
  <si>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</si>
  <si>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</si>
  <si>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</si>
  <si>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</si>
  <si>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</si>
  <si>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</si>
  <si>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</si>
  <si>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</si>
  <si>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</si>
  <si>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</si>
  <si>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</si>
  <si>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</si>
  <si>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</si>
  <si>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</si>
  <si>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</si>
  <si>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</si>
  <si>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</si>
  <si>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</si>
  <si>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</si>
  <si>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</si>
  <si>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</si>
  <si>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</si>
  <si>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</si>
  <si>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</si>
  <si>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</si>
  <si>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</si>
  <si>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</si>
  <si>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</si>
  <si>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</si>
  <si>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</si>
  <si>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</si>
  <si>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</si>
  <si>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</si>
  <si>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</si>
  <si>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</si>
  <si>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</si>
  <si>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</si>
  <si>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</si>
  <si>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</si>
  <si>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</si>
  <si>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</si>
  <si>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</si>
  <si>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</si>
  <si>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</si>
  <si>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</si>
  <si>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</si>
  <si>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</si>
  <si>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</si>
  <si>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</si>
  <si>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</si>
  <si>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</si>
  <si>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</si>
  <si>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</si>
  <si>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</si>
  <si>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</si>
  <si>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</si>
  <si>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</si>
  <si>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</si>
  <si>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</si>
  <si>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</si>
  <si>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</si>
  <si>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</si>
  <si>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</si>
  <si>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</si>
  <si>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</si>
  <si>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</si>
  <si>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</si>
  <si>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</si>
  <si>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</si>
  <si>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</si>
  <si>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</si>
  <si>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</si>
  <si>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</si>
  <si>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</si>
  <si>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</si>
  <si>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</si>
  <si>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</si>
  <si>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</si>
  <si>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</si>
  <si>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</si>
  <si>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</si>
  <si>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</si>
  <si>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</si>
  <si>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</si>
  <si>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</si>
  <si>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</si>
  <si>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</si>
  <si>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</si>
  <si>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</si>
  <si>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</si>
  <si>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</si>
  <si>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</si>
  <si>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</si>
  <si>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</si>
  <si>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</si>
  <si>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</si>
  <si>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</si>
  <si>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</si>
  <si>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</si>
  <si>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</si>
  <si>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</si>
  <si>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</si>
  <si>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</si>
  <si>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</si>
  <si>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</si>
  <si>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</si>
  <si>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</si>
  <si>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</si>
  <si>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</si>
  <si>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</si>
  <si>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</si>
  <si>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</si>
  <si>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</si>
  <si>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</si>
  <si>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</si>
  <si>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</si>
  <si>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</si>
  <si>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</si>
  <si>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</si>
  <si>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</si>
  <si>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</si>
  <si>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</si>
  <si>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</si>
  <si>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</si>
  <si>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</si>
  <si>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</si>
  <si>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</si>
  <si>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</si>
  <si>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</si>
  <si>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</si>
  <si>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</si>
  <si>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</si>
  <si>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</si>
  <si>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</si>
  <si>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</si>
  <si>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</si>
  <si>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</si>
  <si>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</si>
  <si>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</si>
  <si>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</si>
  <si>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</si>
  <si>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</si>
  <si>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</si>
  <si>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</si>
  <si>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</si>
  <si>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</si>
  <si>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</si>
  <si>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</si>
  <si>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</si>
  <si>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</si>
  <si>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</si>
  <si>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</si>
  <si>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</si>
  <si>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</si>
  <si>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</si>
  <si>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</si>
  <si>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</si>
  <si>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</si>
  <si>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</si>
  <si>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</si>
  <si>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</si>
  <si>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</si>
  <si>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</si>
  <si>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</si>
  <si>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</si>
  <si>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</si>
  <si>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</si>
  <si>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</si>
  <si>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</si>
  <si>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</si>
  <si>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</si>
  <si>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</si>
  <si>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</si>
  <si>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</si>
  <si>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</si>
  <si>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</si>
  <si>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</si>
  <si>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</si>
  <si>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</si>
  <si>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</si>
  <si>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</si>
  <si>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</si>
  <si>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</si>
  <si>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</si>
  <si>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</si>
  <si>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</si>
  <si>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</si>
  <si>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</si>
  <si>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</si>
  <si>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</si>
  <si>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</si>
  <si>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</si>
  <si>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</si>
  <si>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</si>
  <si>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</si>
  <si>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</si>
  <si>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</si>
  <si>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</si>
  <si>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</si>
  <si>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</si>
  <si>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</si>
  <si>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</si>
  <si>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</si>
  <si>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</si>
  <si>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</si>
  <si>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</si>
  <si>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</si>
  <si>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</si>
  <si>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</si>
  <si>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</si>
  <si>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</si>
  <si>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</si>
  <si>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</si>
  <si>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</si>
  <si>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</si>
  <si>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</si>
  <si>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</si>
  <si>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</si>
  <si>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</si>
  <si>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</si>
  <si>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</si>
  <si>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</si>
  <si>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</si>
  <si>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</si>
  <si>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</si>
  <si>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</si>
  <si>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</si>
  <si>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</si>
  <si>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</si>
  <si>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</si>
  <si>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</si>
  <si>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</si>
  <si>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</si>
  <si>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</si>
  <si>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</si>
  <si>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</si>
  <si>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</si>
  <si>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</si>
  <si>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</si>
  <si>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</si>
  <si>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</si>
  <si>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</si>
  <si>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</si>
  <si>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</si>
  <si>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</si>
  <si>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</si>
  <si>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</si>
  <si>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</si>
  <si>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</si>
  <si>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</si>
  <si>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</si>
  <si>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</si>
  <si>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</si>
  <si>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</si>
  <si>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</si>
  <si>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</si>
  <si>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</si>
  <si>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</si>
  <si>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</si>
  <si>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</si>
  <si>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</si>
  <si>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</si>
  <si>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</si>
  <si>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</si>
  <si>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</si>
  <si>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</si>
  <si>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</si>
  <si>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</si>
  <si>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</si>
  <si>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</si>
  <si>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</si>
  <si>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</si>
  <si>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</si>
  <si>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</si>
  <si>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</si>
  <si>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</si>
  <si>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</si>
  <si>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</si>
  <si>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</si>
  <si>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</si>
  <si>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</si>
  <si>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</si>
  <si>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</si>
  <si>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</si>
  <si>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</si>
  <si>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</si>
  <si>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</si>
  <si>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</si>
  <si>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</si>
  <si>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</si>
  <si>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</si>
  <si>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</si>
  <si>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</si>
  <si>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</si>
  <si>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</si>
  <si>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</si>
  <si>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</si>
  <si>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</si>
  <si>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</si>
  <si>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</si>
  <si>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</si>
  <si>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</si>
  <si>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</si>
  <si>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</si>
  <si>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</si>
  <si>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</si>
  <si>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</si>
  <si>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</si>
  <si>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</si>
  <si>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</si>
  <si>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</si>
  <si>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</si>
  <si>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</si>
  <si>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</si>
  <si>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</si>
  <si>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</si>
  <si>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</si>
  <si>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</si>
  <si>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</si>
  <si>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</si>
  <si>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</si>
  <si>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</si>
  <si>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</si>
  <si>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</si>
  <si>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</si>
  <si>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</si>
  <si>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</si>
  <si>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</si>
  <si>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</si>
  <si>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</si>
  <si>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</si>
  <si>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</si>
  <si>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</si>
  <si>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</si>
  <si>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</si>
  <si>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</si>
  <si>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</si>
  <si>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</si>
  <si>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</si>
  <si>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</si>
  <si>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</si>
  <si>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</si>
  <si>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</si>
  <si>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</si>
  <si>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</si>
  <si>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</si>
  <si>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</si>
  <si>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</si>
  <si>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</si>
  <si>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</si>
  <si>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</si>
  <si>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</si>
  <si>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</si>
  <si>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</si>
  <si>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</si>
  <si>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</si>
  <si>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</si>
  <si>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</si>
  <si>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</si>
  <si>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</si>
  <si>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</si>
  <si>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</si>
  <si>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</si>
  <si>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</si>
  <si>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</si>
  <si>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</si>
  <si>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</si>
  <si>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</si>
  <si>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</si>
  <si>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</si>
  <si>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</si>
  <si>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</si>
  <si>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</si>
  <si>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</si>
  <si>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</si>
  <si>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</si>
  <si>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</si>
  <si>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</si>
  <si>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</si>
  <si>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</si>
  <si>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</si>
  <si>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</si>
  <si>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</si>
  <si>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</si>
  <si>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</si>
  <si>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</si>
  <si>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</si>
  <si>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</si>
  <si>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</si>
  <si>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</si>
  <si>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</si>
  <si>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</si>
  <si>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</si>
  <si>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</si>
  <si>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</si>
  <si>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</si>
  <si>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</si>
  <si>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</si>
  <si>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</si>
  <si>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</si>
  <si>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</si>
  <si>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</si>
  <si>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</si>
  <si>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</si>
  <si>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</si>
  <si>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</si>
  <si>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</si>
  <si>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</si>
  <si>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</si>
  <si>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</si>
  <si>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</si>
  <si>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</si>
  <si>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</si>
  <si>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</si>
  <si>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</si>
  <si>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</si>
  <si>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</si>
  <si>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</si>
  <si>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</si>
  <si>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</si>
  <si>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</si>
  <si>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</si>
  <si>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</si>
  <si>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</si>
  <si>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</si>
  <si>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</si>
  <si>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</si>
  <si>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</si>
  <si>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</si>
  <si>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</si>
  <si>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</si>
  <si>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</si>
  <si>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</si>
  <si>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</si>
  <si>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</si>
  <si>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</si>
  <si>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</si>
  <si>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</si>
  <si>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</si>
  <si>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</si>
  <si>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</si>
  <si>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</si>
  <si>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</si>
  <si>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</si>
  <si>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</si>
  <si>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</si>
  <si>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</si>
  <si>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</si>
  <si>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</si>
  <si>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</si>
  <si>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</si>
  <si>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</si>
  <si>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</si>
  <si>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</si>
  <si>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</si>
  <si>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</si>
  <si>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</si>
  <si>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</si>
  <si>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</si>
  <si>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</si>
  <si>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</si>
  <si>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</si>
  <si>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</si>
  <si>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</si>
  <si>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</si>
  <si>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</si>
  <si>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</si>
  <si>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</si>
  <si>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</si>
  <si>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</si>
  <si>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</si>
  <si>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</si>
  <si>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</si>
  <si>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</si>
  <si>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</si>
  <si>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</si>
  <si>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</si>
  <si>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</si>
  <si>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</si>
  <si>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</si>
  <si>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</si>
  <si>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</si>
  <si>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</si>
  <si>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</si>
  <si>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</si>
  <si>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</si>
  <si>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</si>
  <si>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</si>
  <si>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</si>
  <si>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</si>
  <si>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</si>
  <si>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</si>
  <si>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</si>
  <si>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</si>
  <si>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</si>
  <si>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</si>
  <si>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</si>
  <si>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</si>
  <si>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</si>
  <si>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</si>
  <si>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</si>
  <si>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</si>
  <si>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</si>
  <si>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</si>
  <si>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</si>
  <si>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</si>
  <si>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</si>
  <si>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</si>
  <si>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</si>
  <si>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</si>
  <si>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</si>
  <si>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</si>
  <si>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</si>
  <si>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</si>
  <si>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</si>
  <si>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</si>
  <si>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</si>
  <si>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</si>
  <si>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</si>
  <si>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</si>
  <si>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</si>
  <si>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</si>
  <si>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</si>
  <si>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</si>
  <si>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</si>
  <si>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</si>
  <si>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</si>
  <si>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</si>
  <si>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</si>
  <si>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</si>
  <si>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</si>
  <si>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</si>
  <si>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</si>
  <si>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</si>
  <si>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</si>
  <si>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</si>
  <si>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</si>
  <si>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</si>
  <si>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</si>
  <si>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</si>
  <si>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</si>
  <si>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</si>
  <si>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</si>
  <si>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</si>
  <si>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</si>
  <si>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</si>
  <si>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</si>
  <si>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</si>
  <si>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</si>
  <si>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</si>
  <si>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</si>
  <si>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</si>
  <si>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</si>
  <si>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</si>
  <si>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</si>
  <si>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</si>
  <si>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</si>
  <si>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</si>
  <si>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</si>
  <si>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</si>
  <si>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</si>
  <si>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</si>
  <si>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</si>
  <si>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</si>
  <si>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</si>
  <si>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</si>
  <si>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</si>
  <si>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</si>
  <si>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</si>
  <si>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</si>
  <si>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</si>
  <si>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</si>
  <si>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</si>
  <si>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</si>
  <si>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</si>
  <si>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</si>
  <si>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</si>
  <si>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</si>
  <si>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</si>
  <si>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</si>
  <si>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</si>
  <si>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</si>
  <si>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</si>
  <si>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</si>
  <si>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</si>
  <si>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</si>
  <si>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</si>
  <si>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</si>
  <si>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</si>
  <si>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</si>
  <si>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</si>
  <si>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</si>
  <si>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</si>
  <si>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</si>
  <si>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</si>
  <si>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</si>
  <si>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</si>
  <si>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</si>
  <si>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</si>
  <si>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</si>
  <si>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</si>
  <si>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</si>
  <si>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</si>
  <si>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</si>
  <si>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</si>
  <si>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</si>
  <si>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</si>
  <si>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</si>
  <si>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</si>
  <si>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</si>
  <si>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</si>
  <si>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</si>
  <si>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</si>
  <si>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</si>
  <si>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</si>
  <si>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</si>
  <si>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</si>
  <si>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</si>
  <si>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</si>
  <si>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</si>
  <si>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</si>
  <si>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</si>
  <si>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</si>
  <si>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</si>
  <si>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</si>
  <si>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</si>
  <si>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</si>
  <si>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</si>
  <si>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</si>
  <si>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</si>
  <si>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</si>
  <si>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</si>
  <si>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</si>
  <si>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</si>
  <si>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</si>
  <si>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</si>
  <si>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</si>
  <si>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</si>
  <si>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</si>
  <si>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</si>
  <si>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</si>
  <si>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</si>
  <si>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</si>
  <si>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</si>
  <si>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</si>
  <si>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</si>
  <si>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</si>
  <si>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</si>
  <si>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</si>
  <si>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</si>
  <si>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</si>
  <si>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</si>
  <si>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</si>
  <si>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</si>
  <si>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</si>
  <si>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</si>
  <si>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</si>
  <si>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</si>
  <si>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</si>
  <si>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</si>
  <si>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</si>
  <si>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</si>
  <si>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</si>
  <si>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</si>
  <si>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</si>
  <si>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</si>
  <si>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</si>
  <si>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</si>
  <si>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</si>
  <si>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</si>
  <si>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</si>
  <si>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</si>
  <si>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</si>
  <si>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</si>
  <si>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</si>
  <si>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</si>
  <si>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</si>
  <si>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</si>
  <si>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</si>
  <si>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</si>
  <si>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</si>
  <si>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</si>
  <si>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</si>
  <si>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</si>
  <si>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</si>
  <si>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</si>
  <si>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</si>
  <si>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</si>
  <si>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</si>
  <si>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</si>
  <si>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</si>
  <si>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</si>
  <si>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</si>
  <si>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</si>
  <si>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</si>
  <si>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</si>
  <si>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</si>
  <si>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</si>
  <si>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</si>
  <si>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</si>
  <si>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</si>
  <si>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</si>
  <si>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</si>
  <si>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</si>
  <si>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</si>
  <si>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</si>
  <si>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</si>
  <si>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</si>
  <si>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</si>
  <si>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</si>
  <si>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</si>
  <si>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</si>
  <si>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</si>
  <si>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</si>
  <si>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</si>
  <si>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</si>
  <si>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</si>
  <si>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</si>
  <si>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</si>
  <si>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</si>
  <si>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</si>
  <si>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</si>
  <si>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</si>
  <si>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</si>
  <si>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</si>
  <si>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</si>
  <si>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</si>
  <si>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</si>
  <si>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</si>
  <si>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</si>
  <si>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</si>
  <si>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</si>
  <si>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</si>
  <si>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</si>
  <si>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</si>
  <si>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</si>
  <si>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</si>
  <si>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</si>
  <si>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</si>
  <si>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</si>
  <si>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</si>
  <si>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</si>
  <si>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</si>
  <si>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</si>
  <si>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</si>
  <si>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</si>
  <si>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</si>
  <si>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</si>
  <si>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</si>
  <si>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</si>
  <si>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</si>
  <si>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</si>
  <si>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</si>
  <si>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</si>
  <si>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</si>
  <si>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</si>
  <si>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</si>
  <si>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</si>
  <si>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</si>
  <si>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</si>
  <si>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</si>
  <si>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</si>
  <si>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</si>
  <si>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</si>
  <si>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</si>
  <si>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</si>
  <si>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</si>
  <si>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</si>
  <si>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</si>
  <si>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</si>
  <si>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</si>
  <si>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</si>
  <si>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</si>
  <si>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</si>
  <si>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</si>
  <si>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</si>
  <si>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</si>
  <si>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</si>
  <si>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</si>
  <si>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</si>
  <si>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</si>
  <si>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</si>
  <si>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</si>
  <si>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</si>
  <si>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</si>
  <si>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</si>
  <si>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</si>
  <si>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</si>
  <si>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</si>
  <si>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</si>
  <si>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</si>
  <si>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</si>
  <si>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</si>
  <si>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</si>
  <si>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</si>
  <si>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</si>
  <si>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</si>
  <si>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</si>
  <si>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</si>
  <si>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</si>
  <si>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</si>
  <si>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</si>
  <si>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</si>
  <si>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</si>
  <si>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</si>
  <si>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</si>
  <si>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</si>
  <si>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</si>
  <si>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</si>
  <si>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</si>
  <si>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</si>
  <si>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</si>
  <si>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</si>
  <si>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</si>
  <si>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</si>
  <si>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</si>
  <si>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</si>
  <si>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</si>
  <si>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</si>
  <si>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</si>
  <si>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</si>
  <si>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</si>
  <si>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</si>
  <si>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</si>
  <si>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</si>
  <si>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</si>
  <si>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</si>
  <si>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</si>
  <si>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</si>
  <si>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</si>
  <si>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</si>
  <si>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</si>
  <si>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</si>
  <si>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</si>
  <si>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</si>
  <si>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</si>
  <si>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</si>
  <si>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</si>
  <si>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</si>
  <si>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</si>
  <si>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</si>
  <si>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</si>
  <si>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</si>
  <si>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</si>
  <si>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</si>
  <si>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</si>
  <si>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</si>
  <si>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</si>
  <si>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</si>
  <si>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</si>
  <si>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</si>
  <si>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</si>
  <si>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</si>
  <si>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</si>
  <si>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</si>
  <si>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</si>
  <si>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</si>
  <si>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</si>
  <si>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</si>
  <si>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</si>
  <si>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</si>
  <si>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</si>
  <si>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</si>
  <si>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</si>
  <si>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</si>
  <si>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</si>
  <si>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</si>
  <si>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</si>
  <si>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</si>
  <si>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</si>
  <si>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</si>
  <si>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</si>
  <si>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</si>
  <si>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</si>
  <si>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</si>
  <si>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</si>
  <si>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</si>
  <si>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</si>
  <si>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</si>
  <si>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</si>
  <si>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</si>
  <si>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</si>
  <si>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</si>
  <si>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</si>
  <si>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</si>
  <si>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</si>
  <si>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</si>
  <si>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</si>
  <si>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</si>
  <si>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</si>
  <si>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</si>
  <si>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</si>
  <si>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</si>
  <si>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</si>
  <si>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</si>
  <si>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</si>
  <si>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</si>
  <si>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</si>
  <si>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</si>
  <si>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</si>
  <si>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</si>
  <si>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</si>
  <si>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</si>
  <si>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</si>
  <si>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</si>
  <si>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</si>
  <si>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</si>
  <si>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</si>
  <si>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</si>
  <si>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</si>
  <si>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</si>
  <si>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</si>
  <si>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</si>
  <si>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</si>
  <si>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</si>
  <si>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</si>
  <si>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</si>
  <si>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</si>
  <si>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</si>
  <si>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</si>
  <si>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</si>
  <si>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</si>
  <si>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</si>
  <si>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</si>
  <si>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</si>
  <si>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</si>
  <si>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</si>
  <si>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</si>
  <si>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</si>
  <si>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</si>
  <si>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</si>
  <si>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</si>
  <si>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</si>
  <si>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</si>
  <si>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</si>
  <si>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</si>
  <si>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</si>
  <si>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</si>
  <si>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</si>
  <si>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</si>
  <si>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</si>
  <si>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</si>
  <si>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</si>
  <si>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</si>
  <si>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</si>
  <si>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</si>
  <si>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</si>
  <si>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</si>
  <si>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</si>
  <si>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</si>
  <si>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</si>
  <si>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</si>
  <si>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</si>
  <si>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</si>
  <si>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</si>
  <si>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</si>
  <si>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</si>
  <si>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</si>
  <si>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</si>
  <si>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</si>
  <si>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</si>
  <si>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</si>
  <si>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</si>
  <si>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</si>
  <si>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</si>
  <si>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</si>
  <si>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</si>
  <si>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</si>
  <si>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</si>
  <si>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</si>
  <si>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</si>
  <si>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</si>
  <si>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</si>
  <si>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</si>
  <si>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</si>
  <si>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</si>
  <si>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</si>
  <si>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</si>
  <si>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</si>
  <si>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</si>
  <si>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</si>
  <si>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</si>
  <si>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</si>
  <si>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</si>
  <si>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</si>
  <si>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</si>
  <si>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</si>
  <si>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</si>
  <si>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</si>
  <si>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</si>
  <si>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</si>
  <si>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</si>
  <si>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</si>
  <si>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</si>
  <si>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</si>
  <si>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</si>
  <si>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</si>
  <si>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</si>
  <si>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</si>
  <si>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</si>
  <si>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</si>
  <si>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</si>
  <si>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</si>
  <si>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</si>
  <si>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</si>
  <si>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</si>
  <si>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</si>
  <si>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</si>
  <si>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</si>
  <si>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</si>
  <si>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</si>
  <si>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</si>
  <si>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</si>
  <si>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</si>
  <si>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</si>
  <si>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</si>
  <si>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</si>
  <si>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</si>
  <si>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</si>
  <si>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</si>
  <si>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</si>
  <si>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</si>
  <si>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</si>
  <si>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</si>
  <si>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</si>
  <si>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</si>
  <si>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</si>
  <si>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</si>
  <si>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</si>
  <si>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</si>
  <si>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</si>
  <si>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</si>
  <si>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</si>
  <si>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</si>
  <si>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</si>
  <si>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</si>
  <si>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</si>
  <si>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</si>
  <si>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</si>
  <si>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</si>
  <si>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</si>
  <si>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</si>
  <si>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</si>
  <si>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</si>
  <si>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</si>
  <si>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</si>
  <si>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</si>
  <si>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</si>
  <si>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</si>
  <si>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</si>
  <si>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</si>
  <si>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</si>
  <si>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</si>
  <si>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</si>
  <si>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</si>
  <si>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</si>
  <si>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</si>
  <si>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</si>
  <si>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</si>
  <si>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</si>
  <si>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</si>
  <si>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</si>
  <si>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</si>
  <si>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</si>
  <si>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</si>
  <si>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</si>
  <si>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</si>
  <si>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</si>
  <si>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</si>
  <si>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</si>
  <si>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</si>
  <si>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</si>
  <si>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</si>
  <si>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</si>
  <si>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</si>
  <si>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</si>
  <si>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</si>
  <si>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</si>
  <si>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</si>
  <si>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</si>
  <si>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</si>
  <si>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</si>
  <si>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</si>
  <si>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</si>
  <si>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</si>
  <si>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</si>
  <si>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</si>
  <si>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</si>
  <si>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</si>
  <si>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</si>
  <si>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</si>
  <si>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</si>
  <si>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</si>
  <si>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</si>
  <si>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</si>
  <si>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</si>
  <si>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</si>
  <si>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</si>
  <si>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</si>
  <si>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</si>
  <si>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</si>
  <si>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</si>
  <si>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</si>
  <si>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</si>
  <si>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</si>
  <si>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</si>
  <si>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</si>
  <si>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</si>
  <si>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</si>
  <si>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</si>
  <si>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</si>
  <si>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</si>
  <si>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</si>
  <si>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</si>
  <si>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</si>
  <si>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</si>
  <si>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</si>
  <si>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</si>
  <si>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</si>
  <si>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</si>
  <si>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</si>
  <si>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</si>
  <si>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</si>
  <si>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</si>
  <si>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</si>
  <si>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</si>
  <si>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</si>
  <si>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</si>
  <si>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</si>
  <si>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</si>
  <si>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</si>
  <si>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</si>
  <si>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</si>
  <si>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</si>
  <si>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</si>
  <si>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</si>
  <si>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</si>
  <si>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</si>
  <si>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</si>
  <si>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</si>
  <si>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</si>
  <si>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</si>
  <si>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</si>
  <si>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</si>
  <si>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</si>
  <si>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</si>
  <si>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</si>
  <si>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</si>
  <si>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</si>
  <si>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</si>
  <si>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</si>
  <si>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</si>
  <si>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</si>
  <si>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</si>
  <si>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</si>
  <si>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</si>
  <si>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</si>
  <si>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</si>
  <si>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</si>
  <si>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</si>
  <si>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</si>
  <si>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</si>
  <si>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</si>
  <si>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</si>
  <si>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</si>
  <si>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</si>
  <si>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</si>
  <si>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</si>
  <si>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</si>
  <si>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</si>
  <si>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</si>
  <si>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</si>
  <si>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</si>
  <si>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</si>
  <si>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</si>
  <si>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</si>
  <si>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</si>
  <si>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</si>
  <si>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</si>
  <si>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</si>
  <si>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</si>
  <si>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</si>
  <si>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</si>
  <si>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</si>
  <si>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</si>
  <si>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</si>
  <si>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</si>
  <si>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</si>
  <si>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</si>
  <si>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</si>
  <si>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</si>
  <si>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</si>
  <si>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</si>
  <si>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</si>
  <si>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</si>
  <si>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</si>
  <si>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</si>
  <si>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</si>
  <si>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</si>
  <si>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</si>
  <si>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</si>
  <si>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</si>
  <si>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</si>
  <si>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</si>
  <si>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</si>
  <si>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</si>
  <si>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</si>
  <si>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</si>
  <si>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</si>
  <si>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</si>
  <si>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</si>
  <si>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</si>
  <si>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</si>
  <si>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</si>
  <si>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</si>
  <si>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</si>
  <si>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</si>
  <si>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</si>
  <si>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</si>
  <si>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</si>
  <si>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</si>
  <si>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</si>
  <si>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</si>
  <si>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</si>
  <si>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</si>
  <si>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</si>
  <si>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</si>
  <si>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</si>
  <si>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</si>
  <si>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</si>
  <si>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</si>
  <si>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</si>
  <si>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</si>
  <si>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</si>
  <si>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</si>
  <si>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</si>
  <si>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</si>
  <si>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</si>
  <si>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</si>
  <si>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</si>
  <si>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</si>
  <si>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</si>
  <si>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</si>
  <si>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</si>
  <si>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</si>
  <si>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</si>
  <si>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</si>
  <si>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</si>
  <si>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</si>
  <si>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</si>
  <si>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</si>
  <si>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</si>
  <si>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</si>
  <si>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</si>
  <si>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</si>
  <si>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</si>
  <si>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</si>
  <si>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</si>
  <si>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</si>
  <si>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</si>
  <si>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</si>
  <si>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</si>
  <si>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</si>
  <si>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</si>
  <si>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</si>
  <si>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</si>
  <si>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</si>
  <si>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</si>
  <si>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</si>
  <si>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</si>
  <si>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</si>
  <si>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</si>
  <si>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</si>
  <si>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</si>
  <si>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</si>
  <si>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</si>
  <si>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</si>
  <si>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</si>
  <si>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</si>
  <si>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</si>
  <si>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</si>
  <si>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</si>
  <si>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</si>
  <si>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</si>
  <si>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</si>
  <si>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</si>
  <si>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</si>
  <si>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</si>
  <si>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</si>
  <si>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</si>
  <si>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</si>
  <si>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</si>
  <si>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</si>
  <si>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</si>
  <si>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</si>
  <si>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</si>
  <si>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</si>
  <si>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</si>
  <si>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</si>
  <si>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</si>
  <si>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</si>
  <si>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</si>
  <si>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</si>
  <si>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</si>
  <si>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</si>
  <si>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</si>
  <si>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</si>
  <si>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</si>
  <si>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</si>
  <si>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</si>
  <si>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</si>
  <si>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</si>
  <si>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</si>
  <si>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</si>
  <si>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</si>
  <si>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</si>
  <si>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</si>
  <si>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</si>
  <si>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</si>
  <si>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</si>
  <si>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</si>
  <si>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</si>
  <si>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</si>
  <si>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</si>
  <si>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</si>
  <si>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</si>
  <si>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</si>
  <si>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</si>
  <si>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</si>
  <si>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</si>
  <si>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</si>
  <si>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</si>
  <si>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</si>
  <si>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</si>
  <si>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</si>
  <si>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</si>
  <si>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</si>
  <si>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</si>
  <si>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</si>
  <si>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</si>
  <si>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</si>
  <si>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</si>
  <si>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</si>
  <si>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</si>
  <si>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</si>
  <si>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</si>
  <si>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</si>
  <si>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</si>
  <si>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</si>
  <si>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</si>
  <si>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</si>
  <si>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</si>
  <si>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</si>
  <si>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</si>
  <si>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</si>
  <si>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</si>
  <si>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</si>
  <si>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</si>
  <si>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</si>
  <si>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</si>
  <si>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</si>
  <si>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</si>
  <si>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</si>
  <si>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</si>
  <si>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</si>
  <si>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</si>
  <si>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</si>
  <si>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</si>
  <si>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</si>
  <si>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</si>
  <si>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</si>
  <si>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</si>
  <si>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</si>
  <si>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</si>
  <si>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</si>
  <si>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</si>
  <si>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</si>
  <si>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</si>
  <si>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</si>
  <si>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</si>
  <si>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</si>
  <si>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</si>
  <si>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</si>
  <si>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</si>
  <si>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</si>
  <si>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</si>
  <si>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</si>
  <si>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</si>
  <si>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</si>
  <si>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</si>
  <si>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</si>
  <si>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</si>
  <si>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</si>
  <si>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</si>
  <si>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</si>
  <si>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</si>
  <si>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</si>
  <si>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</si>
  <si>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</si>
  <si>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</si>
  <si>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</si>
  <si>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</si>
  <si>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</si>
  <si>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</si>
  <si>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</si>
  <si>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</si>
  <si>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</si>
  <si>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</si>
  <si>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</si>
  <si>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</si>
  <si>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</si>
  <si>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</si>
  <si>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</si>
  <si>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</si>
  <si>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</si>
  <si>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</si>
  <si>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</si>
  <si>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</si>
  <si>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</si>
  <si>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</si>
  <si>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</si>
  <si>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</si>
  <si>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</si>
  <si>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</si>
  <si>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</si>
  <si>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</si>
  <si>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</si>
  <si>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</si>
  <si>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</si>
  <si>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</si>
  <si>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</si>
  <si>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</si>
  <si>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</si>
  <si>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</si>
  <si>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</si>
  <si>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</si>
  <si>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</si>
  <si>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</si>
  <si>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</si>
  <si>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</si>
  <si>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</si>
  <si>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</si>
  <si>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</si>
  <si>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</si>
  <si>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</si>
  <si>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</si>
  <si>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</si>
  <si>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</si>
  <si>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</si>
  <si>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</si>
  <si>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</si>
  <si>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</si>
  <si>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</si>
  <si>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</si>
  <si>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</si>
  <si>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</si>
  <si>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</si>
  <si>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</si>
  <si>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</si>
  <si>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</si>
  <si>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</si>
  <si>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</si>
  <si>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</si>
  <si>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</si>
  <si>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</si>
  <si>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</si>
  <si>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</si>
  <si>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</si>
  <si>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</si>
  <si>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</si>
  <si>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</si>
  <si>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</si>
  <si>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</si>
  <si>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</si>
  <si>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</si>
  <si>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</si>
  <si>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</si>
  <si>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</si>
  <si>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</si>
  <si>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</si>
  <si>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</si>
  <si>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</si>
  <si>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</si>
  <si>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</si>
  <si>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</si>
  <si>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</si>
  <si>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</si>
  <si>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</si>
  <si>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</si>
  <si>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</si>
  <si>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</si>
  <si>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</si>
  <si>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</si>
  <si>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</si>
  <si>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</si>
  <si>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</si>
  <si>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</si>
  <si>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</si>
  <si>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</si>
  <si>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</si>
  <si>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</si>
  <si>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</si>
  <si>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</si>
  <si>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</si>
  <si>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</si>
  <si>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</si>
  <si>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</si>
  <si>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</si>
  <si>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</si>
  <si>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</si>
  <si>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</si>
  <si>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</si>
  <si>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</si>
  <si>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</si>
  <si>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</si>
  <si>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</si>
  <si>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</si>
  <si>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</si>
  <si>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</si>
  <si>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</si>
  <si>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</si>
  <si>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</si>
  <si>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</si>
  <si>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</si>
  <si>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</si>
  <si>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</si>
  <si>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</si>
  <si>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</si>
  <si>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</si>
  <si>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</si>
  <si>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</si>
  <si>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</si>
  <si>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</si>
  <si>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</si>
  <si>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</si>
  <si>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</si>
  <si>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</si>
  <si>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</si>
  <si>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</si>
  <si>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</si>
  <si>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</si>
  <si>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</si>
  <si>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</si>
  <si>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</si>
  <si>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</si>
  <si>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</si>
  <si>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</si>
  <si>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</si>
  <si>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</si>
  <si>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</si>
  <si>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</si>
  <si>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</si>
  <si>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</si>
  <si>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</si>
  <si>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</si>
  <si>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</si>
  <si>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</si>
  <si>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</si>
  <si>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</si>
  <si>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</si>
  <si>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</si>
  <si>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</si>
  <si>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</si>
  <si>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</si>
  <si>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</si>
  <si>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</si>
  <si>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</si>
  <si>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</si>
  <si>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</si>
  <si>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</si>
  <si>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</si>
  <si>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</si>
  <si>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</si>
  <si>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</si>
  <si>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</si>
  <si>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</si>
  <si>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</si>
  <si>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</si>
  <si>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</si>
  <si>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</si>
  <si>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</si>
  <si>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</si>
  <si>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</si>
  <si>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</si>
  <si>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</si>
  <si>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</si>
  <si>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</si>
  <si>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</si>
  <si>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</si>
  <si>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</si>
  <si>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</si>
  <si>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</si>
  <si>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</si>
  <si>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</si>
  <si>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</si>
  <si>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</si>
  <si>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</si>
  <si>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</si>
  <si>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</si>
  <si>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</si>
  <si>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</si>
  <si>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</si>
  <si>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</si>
  <si>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</si>
  <si>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</si>
  <si>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</si>
  <si>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</si>
  <si>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</si>
  <si>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</si>
  <si>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</si>
  <si>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</si>
  <si>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</si>
  <si>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</si>
  <si>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</si>
  <si>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</si>
  <si>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</si>
  <si>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</si>
  <si>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</si>
  <si>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</si>
  <si>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</si>
  <si>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</si>
  <si>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</si>
  <si>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</si>
  <si>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</si>
  <si>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</si>
  <si>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</si>
  <si>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</si>
  <si>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</si>
  <si>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</si>
  <si>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</si>
  <si>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</si>
  <si>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</si>
  <si>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</si>
  <si>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</si>
  <si>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</si>
  <si>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</si>
  <si>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</si>
  <si>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</si>
  <si>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</si>
  <si>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</si>
  <si>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</si>
  <si>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</si>
  <si>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</si>
  <si>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</si>
  <si>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</si>
  <si>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</si>
  <si>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</si>
  <si>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</si>
  <si>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</si>
  <si>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</si>
  <si>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</si>
  <si>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</si>
  <si>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</si>
  <si>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</si>
  <si>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</si>
  <si>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</si>
  <si>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</si>
  <si>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</si>
  <si>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</si>
  <si>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</si>
  <si>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</si>
  <si>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</si>
  <si>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</si>
  <si>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</si>
  <si>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</si>
  <si>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</si>
  <si>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</si>
  <si>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</si>
  <si>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</si>
  <si>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</si>
  <si>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</si>
  <si>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</si>
  <si>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</si>
  <si>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</si>
  <si>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</si>
  <si>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</si>
  <si>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</si>
  <si>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</si>
  <si>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</si>
  <si>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</si>
  <si>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</si>
  <si>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</si>
  <si>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</si>
  <si>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</si>
  <si>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</si>
  <si>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</si>
  <si>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</si>
  <si>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</si>
  <si>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</si>
  <si>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</si>
  <si>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</si>
  <si>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</si>
  <si>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</si>
  <si>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</si>
  <si>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</si>
  <si>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</si>
  <si>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</si>
  <si>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</si>
  <si>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</si>
  <si>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</si>
  <si>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</si>
  <si>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</si>
  <si>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</si>
  <si>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</si>
  <si>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</si>
  <si>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</si>
  <si>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</si>
  <si>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</si>
  <si>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</si>
  <si>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</si>
  <si>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</si>
  <si>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</si>
  <si>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</si>
  <si>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</si>
  <si>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</si>
  <si>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</si>
  <si>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</si>
  <si>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</si>
  <si>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</si>
  <si>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</si>
  <si>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</si>
  <si>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</si>
  <si>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</si>
  <si>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</si>
  <si>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</si>
  <si>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</si>
  <si>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</si>
  <si>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</si>
  <si>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</si>
  <si>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</si>
  <si>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</si>
  <si>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</si>
  <si>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</si>
  <si>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</si>
  <si>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</si>
  <si>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</si>
  <si>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</si>
  <si>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</si>
  <si>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</si>
  <si>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</si>
  <si>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</si>
  <si>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</si>
  <si>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</si>
  <si>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</si>
  <si>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</si>
  <si>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</si>
  <si>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</si>
  <si>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</si>
  <si>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</si>
  <si>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</si>
  <si>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</si>
  <si>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</si>
  <si>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</si>
  <si>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</si>
  <si>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</si>
  <si>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</si>
  <si>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</si>
  <si>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</si>
  <si>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</si>
  <si>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</si>
  <si>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</si>
  <si>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</si>
  <si>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</si>
  <si>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</si>
  <si>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</si>
  <si>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</si>
  <si>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</si>
  <si>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</si>
  <si>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</si>
  <si>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</si>
  <si>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</si>
  <si>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</si>
  <si>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</si>
  <si>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</si>
  <si>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</si>
  <si>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</si>
  <si>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</si>
  <si>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</si>
  <si>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</si>
  <si>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</si>
  <si>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</si>
  <si>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</si>
  <si>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</si>
  <si>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</si>
  <si>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</si>
  <si>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</si>
  <si>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</si>
  <si>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</si>
  <si>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</si>
  <si>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</si>
  <si>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</si>
  <si>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</si>
  <si>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</si>
  <si>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</si>
  <si>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</si>
  <si>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</si>
  <si>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</si>
  <si>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</si>
  <si>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</si>
  <si>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</si>
  <si>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</si>
  <si>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</si>
  <si>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</si>
  <si>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</si>
  <si>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</si>
  <si>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</si>
  <si>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</si>
  <si>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</si>
  <si>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</si>
  <si>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</si>
  <si>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</si>
  <si>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</si>
  <si>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</si>
  <si>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</si>
  <si>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</si>
  <si>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</si>
  <si>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</si>
  <si>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</si>
  <si>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</si>
  <si>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</si>
  <si>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</si>
  <si>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</si>
  <si>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</si>
  <si>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</si>
  <si>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</si>
  <si>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</si>
  <si>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</si>
  <si>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</si>
  <si>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</si>
  <si>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</si>
  <si>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</si>
  <si>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</si>
  <si>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</si>
  <si>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</si>
  <si>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</si>
  <si>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</si>
  <si>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</si>
  <si>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</si>
  <si>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</si>
  <si>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</si>
  <si>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</si>
  <si>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</si>
  <si>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</si>
  <si>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</si>
  <si>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</si>
  <si>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</si>
  <si>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</si>
  <si>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</si>
  <si>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</si>
  <si>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</si>
  <si>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</si>
  <si>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</si>
  <si>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</si>
  <si>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</si>
  <si>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</si>
  <si>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</si>
  <si>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</si>
  <si>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</si>
  <si>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</si>
  <si>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</si>
  <si>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</si>
  <si>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</si>
  <si>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</si>
  <si>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</si>
  <si>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</si>
  <si>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</si>
  <si>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</si>
  <si>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</si>
  <si>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</si>
  <si>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</si>
  <si>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</si>
  <si>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</si>
  <si>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</si>
  <si>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</si>
  <si>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</si>
  <si>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</si>
  <si>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</si>
  <si>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</si>
  <si>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</si>
  <si>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</si>
  <si>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</si>
  <si>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</si>
  <si>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</si>
  <si>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</si>
  <si>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</si>
  <si>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</si>
  <si>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</si>
  <si>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</si>
  <si>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</si>
  <si>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</si>
  <si>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</si>
  <si>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</si>
  <si>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</si>
  <si>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</si>
  <si>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</si>
  <si>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</si>
  <si>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</si>
  <si>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</si>
  <si>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</si>
  <si>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</si>
  <si>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</si>
  <si>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</si>
  <si>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</si>
  <si>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</si>
  <si>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</si>
  <si>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</si>
  <si>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</si>
  <si>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</si>
  <si>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</si>
  <si>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</si>
  <si>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</si>
  <si>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</si>
  <si>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</si>
  <si>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</si>
  <si>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</si>
  <si>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</si>
  <si>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</si>
  <si>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</si>
  <si>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</si>
  <si>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</si>
  <si>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</si>
  <si>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</si>
  <si>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</si>
  <si>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</si>
  <si>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</si>
  <si>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</si>
  <si>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</si>
  <si>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</si>
  <si>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</si>
  <si>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</si>
  <si>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</si>
  <si>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</si>
  <si>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</si>
  <si>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</si>
  <si>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</si>
  <si>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</si>
  <si>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</si>
  <si>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</si>
  <si>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</si>
  <si>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</si>
  <si>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</si>
  <si>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</si>
  <si>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</si>
  <si>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</si>
  <si>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</si>
  <si>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</si>
  <si>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</si>
  <si>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</si>
  <si>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</si>
  <si>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</si>
  <si>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</si>
  <si>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</si>
  <si>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</si>
  <si>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</si>
  <si>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</si>
  <si>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</si>
  <si>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</si>
  <si>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</si>
  <si>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</si>
  <si>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</si>
  <si>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</si>
  <si>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</si>
  <si>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</si>
  <si>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</si>
  <si>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</si>
  <si>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</si>
  <si>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</si>
  <si>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</si>
  <si>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</si>
  <si>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</si>
  <si>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</si>
  <si>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</si>
  <si>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</si>
  <si>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</si>
  <si>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</si>
  <si>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</si>
  <si>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</si>
  <si>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</si>
  <si>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</si>
  <si>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</si>
  <si>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</si>
  <si>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</si>
  <si>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</si>
  <si>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</si>
  <si>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</si>
  <si>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</si>
  <si>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</si>
  <si>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</si>
  <si>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</si>
  <si>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</si>
  <si>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</si>
  <si>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</si>
  <si>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</si>
  <si>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</si>
  <si>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</si>
  <si>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</si>
  <si>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</si>
  <si>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</si>
  <si>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</si>
  <si>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</si>
  <si>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</si>
  <si>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</si>
  <si>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</si>
  <si>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</si>
  <si>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</si>
  <si>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</si>
  <si>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</si>
  <si>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</si>
  <si>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</si>
  <si>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</si>
  <si>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</si>
  <si>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</si>
  <si>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</si>
  <si>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</si>
  <si>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</si>
  <si>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</si>
  <si>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</si>
  <si>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</si>
  <si>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</si>
  <si>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</si>
  <si>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</si>
  <si>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</si>
  <si>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</si>
  <si>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</si>
  <si>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</si>
  <si>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</si>
  <si>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</si>
  <si>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</si>
  <si>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</si>
  <si>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</si>
  <si>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</si>
  <si>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</si>
  <si>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</si>
  <si>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</si>
  <si>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</si>
  <si>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</si>
  <si>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</si>
  <si>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</si>
  <si>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</si>
  <si>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</si>
  <si>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</si>
  <si>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</si>
  <si>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</si>
  <si>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</si>
  <si>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</si>
  <si>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</si>
  <si>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</si>
  <si>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</si>
  <si>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</si>
  <si>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</si>
  <si>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</si>
  <si>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</si>
  <si>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</si>
  <si>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</si>
  <si>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</si>
  <si>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</si>
  <si>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</si>
  <si>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</si>
  <si>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</si>
  <si>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</si>
  <si>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</si>
  <si>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</si>
  <si>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</si>
  <si>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</si>
  <si>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</si>
  <si>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</si>
  <si>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</si>
  <si>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</si>
  <si>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</si>
  <si>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</si>
  <si>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</si>
  <si>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</si>
  <si>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</si>
  <si>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</si>
  <si>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</si>
  <si>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</si>
  <si>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</si>
  <si>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</si>
  <si>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</si>
  <si>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</si>
  <si>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</si>
  <si>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</si>
  <si>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</si>
  <si>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</si>
  <si>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</si>
  <si>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</si>
  <si>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</si>
  <si>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</si>
  <si>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</si>
  <si>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</si>
  <si>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</si>
  <si>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</si>
  <si>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</si>
  <si>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</si>
  <si>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</si>
  <si>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</si>
  <si>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</si>
  <si>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</si>
  <si>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</si>
  <si>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</si>
  <si>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</si>
  <si>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</si>
  <si>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</si>
  <si>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</si>
  <si>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</si>
  <si>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</si>
  <si>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</si>
  <si>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</si>
  <si>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</si>
  <si>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</si>
  <si>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</si>
  <si>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</si>
  <si>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</si>
  <si>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</si>
  <si>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</si>
  <si>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</si>
  <si>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</si>
  <si>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</si>
  <si>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</si>
  <si>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</si>
  <si>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</si>
  <si>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</si>
  <si>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</si>
  <si>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</si>
  <si>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</si>
  <si>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</si>
  <si>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</si>
  <si>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</si>
  <si>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</si>
  <si>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</si>
  <si>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Backer_Count</t>
  </si>
  <si>
    <t>Successful</t>
  </si>
  <si>
    <t>Failed</t>
  </si>
  <si>
    <t>Mean</t>
  </si>
  <si>
    <t>Median</t>
  </si>
  <si>
    <t>Minimum</t>
  </si>
  <si>
    <t>Maximum</t>
  </si>
  <si>
    <t>Variance</t>
  </si>
  <si>
    <t>Std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</si>
</sst>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CC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3-4295-A440-DA95B6CACB8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3-4295-A440-DA95B6CACB83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3-4295-A440-DA95B6CACB83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E3-4295-A440-DA95B6CAC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0343184"/>
        <c:axId val="413484896"/>
      </c:barChart>
      <c:catAx>
        <c:axId val="51034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84896"/>
        <c:crosses val="autoZero"/>
        <c:auto val="1"/>
        <c:lblAlgn val="ctr"/>
        <c:lblOffset val="100"/>
        <c:noMultiLvlLbl val="0"/>
      </c:catAx>
      <c:valAx>
        <c:axId val="413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0-4573-8BB0-3CF5D1A010CB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0-4573-8BB0-3CF5D1A010CB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E0-4573-8BB0-3CF5D1A010CB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E0-4573-8BB0-3CF5D1A01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061144"/>
        <c:axId val="547057864"/>
      </c:barChart>
      <c:catAx>
        <c:axId val="54706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57864"/>
        <c:crosses val="autoZero"/>
        <c:auto val="1"/>
        <c:lblAlgn val="ctr"/>
        <c:lblOffset val="100"/>
        <c:noMultiLvlLbl val="0"/>
      </c:catAx>
      <c:valAx>
        <c:axId val="5470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6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E-43FB-9250-8776F75C9095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E-43FB-9250-8776F75C9095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E-43FB-9250-8776F75C9095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1E-43FB-9250-8776F75C9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167616"/>
        <c:axId val="512167944"/>
      </c:lineChart>
      <c:catAx>
        <c:axId val="5121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67944"/>
        <c:crosses val="autoZero"/>
        <c:auto val="1"/>
        <c:lblAlgn val="ctr"/>
        <c:lblOffset val="100"/>
        <c:noMultiLvlLbl val="0"/>
      </c:catAx>
      <c:valAx>
        <c:axId val="51216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0-490B-A173-5F133D1AC925}"/>
            </c:ext>
          </c:extLst>
        </c:ser>
        <c:ser>
          <c:idx val="5"/>
          <c:order val="5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0-490B-A173-5F133D1AC925}"/>
            </c:ext>
          </c:extLst>
        </c:ser>
        <c:ser>
          <c:idx val="6"/>
          <c:order val="6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0-490B-A173-5F133D1AC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802488"/>
        <c:axId val="527799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GoalOutcomes!$B$1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GoalOutcomes!$B$2:$B$13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0-490B-A173-5F133D1AC9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GoalOutcomes!$C$1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GoalOutcomes!$C$2:$C$13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4B0-490B-A173-5F133D1AC9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GoalOutcomes!$D$1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GoalOutcomes!$D$2:$D$13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4B0-490B-A173-5F133D1AC9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GoalOutcomes!$E$1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GoalOutcomes!$E$2:$E$13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B0-490B-A173-5F133D1AC925}"/>
                  </c:ext>
                </c:extLst>
              </c15:ser>
            </c15:filteredLineSeries>
          </c:ext>
        </c:extLst>
      </c:lineChart>
      <c:catAx>
        <c:axId val="52780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99536"/>
        <c:crosses val="autoZero"/>
        <c:auto val="1"/>
        <c:lblAlgn val="ctr"/>
        <c:lblOffset val="100"/>
        <c:noMultiLvlLbl val="0"/>
      </c:catAx>
      <c:valAx>
        <c:axId val="5277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0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15240</xdr:rowOff>
    </xdr:from>
    <xdr:to>
      <xdr:col>14</xdr:col>
      <xdr:colOff>281940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D4AE0-6332-446D-B52E-4A52E6175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60960</xdr:rowOff>
    </xdr:from>
    <xdr:to>
      <xdr:col>14</xdr:col>
      <xdr:colOff>274320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4CF8C-CDC9-4442-AA68-938D97754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121920</xdr:rowOff>
    </xdr:from>
    <xdr:to>
      <xdr:col>14</xdr:col>
      <xdr:colOff>426720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6A60D-C7D3-4648-BEA1-09A9A06C3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14</xdr:row>
      <xdr:rowOff>38100</xdr:rowOff>
    </xdr:from>
    <xdr:to>
      <xdr:col>7</xdr:col>
      <xdr:colOff>1127760</xdr:colOff>
      <xdr:row>37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1E9E2-8EFD-464B-8053-99197DF41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579120</xdr:colOff>
      <xdr:row>1</xdr:row>
      <xdr:rowOff>167640</xdr:rowOff>
    </xdr:from>
    <xdr:ext cx="3291840" cy="781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25F4D8-F7E3-47FE-9A14-90613F4ACE62}"/>
            </a:ext>
          </a:extLst>
        </xdr:cNvPr>
        <xdr:cNvSpPr txBox="1"/>
      </xdr:nvSpPr>
      <xdr:spPr>
        <a:xfrm>
          <a:off x="6339840" y="350520"/>
          <a:ext cx="329184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Median was more accurate in both successful and failed</a:t>
          </a:r>
          <a:r>
            <a:rPr lang="en-US" sz="1100" baseline="0"/>
            <a:t> campaigns.</a:t>
          </a:r>
        </a:p>
        <a:p>
          <a:endParaRPr lang="en-US" sz="1100" baseline="0"/>
        </a:p>
        <a:p>
          <a:r>
            <a:rPr lang="en-US" sz="1100" baseline="0"/>
            <a:t>There is more variability in successful campaigns.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Brady" refreshedDate="44087.699242824077" createdVersion="6" refreshedVersion="6" minRefreshableVersion="3" recordCount="4114" xr:uid="{B88D8A69-8585-49DB-B25A-EF9D3AA3618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  <x v="409"/>
    <d v="2015-11-29T13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  <x v="414"/>
    <d v="2016-05-03T18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  <x v="416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  <x v="425"/>
    <d v="2016-03-23T06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  <x v="429"/>
    <d v="2013-09-13T17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  <x v="438"/>
    <d v="2014-11-29T04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  <x v="446"/>
    <d v="2017-03-06T13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  <x v="449"/>
    <d v="2015-05-13T20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  <x v="458"/>
    <d v="2015-03-06T15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  <x v="459"/>
    <d v="2015-04-12T02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  <x v="461"/>
    <d v="2016-03-16T03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  <x v="469"/>
    <d v="2014-11-19T00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  <x v="471"/>
    <d v="2014-11-25T19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  <x v="476"/>
    <d v="2014-08-09T22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  <x v="479"/>
    <d v="2014-12-31T16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  <x v="485"/>
    <d v="2015-07-19T18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  <x v="49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  <x v="500"/>
    <d v="2016-03-14T23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  <x v="502"/>
    <d v="2016-02-11T16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  <x v="521"/>
    <d v="2014-08-12T02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  <x v="528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  <x v="556"/>
    <d v="2015-04-21T13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  <x v="557"/>
    <d v="2015-04-28T15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  <x v="583"/>
    <d v="2015-07-14T23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  <x v="594"/>
    <d v="2016-05-18T20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  <x v="595"/>
    <d v="2016-02-01T23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  <x v="598"/>
    <d v="2016-04-14T14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  <x v="611"/>
    <d v="2014-10-07T04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  <x v="624"/>
    <d v="2014-10-02T17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  <x v="627"/>
    <d v="2015-03-31T18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  <x v="633"/>
    <d v="2014-09-15T19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  <x v="635"/>
    <d v="2016-04-10T07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  <x v="646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  <x v="669"/>
    <d v="2015-10-15T20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  <x v="670"/>
    <d v="2014-11-06T04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  <x v="674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  <x v="676"/>
    <d v="2014-08-04T16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  <x v="678"/>
    <d v="2016-01-08T06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  <x v="682"/>
    <d v="2015-09-20T04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  <x v="714"/>
    <d v="2014-09-01T05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  <x v="719"/>
    <d v="2012-01-05T11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  <x v="725"/>
    <d v="2015-05-21T15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  <x v="733"/>
    <d v="2014-11-16T22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  <x v="758"/>
    <d v="2015-05-30T21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  <x v="762"/>
    <d v="2014-08-21T18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  <x v="765"/>
    <d v="2015-12-17T04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  <x v="766"/>
    <d v="2016-06-16T15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  <x v="768"/>
    <d v="2016-03-30T19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  <x v="770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  <x v="776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  <x v="777"/>
    <d v="2015-05-13T16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  <x v="790"/>
    <d v="2014-11-14T18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  <x v="800"/>
    <d v="2015-03-16T17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  <x v="826"/>
    <d v="2015-04-18T16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  <x v="832"/>
    <d v="2014-07-31T09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  <x v="836"/>
    <d v="2015-12-23T16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  <x v="844"/>
    <d v="2014-07-10T21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  <x v="882"/>
    <d v="2017-04-18T19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  <x v="901"/>
    <d v="2016-04-24T21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  <x v="902"/>
    <d v="2015-05-31T09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  <x v="917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  <x v="931"/>
    <d v="2015-06-07T21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  <x v="950"/>
    <d v="2014-09-11T06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  <x v="951"/>
    <d v="2016-10-17T15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  <x v="968"/>
    <d v="2015-09-15T11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  <x v="97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  <x v="1013"/>
    <d v="2011-04-24T06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  <x v="1023"/>
    <d v="2011-12-16T01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  <x v="1024"/>
    <d v="2015-09-23T20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  <x v="1029"/>
    <d v="2016-03-13T20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  <x v="1040"/>
    <d v="2015-03-27T23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  <x v="1044"/>
    <d v="2014-06-21T01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  <x v="1074"/>
    <d v="2017-03-15T00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  <x v="1099"/>
    <d v="2017-02-18T23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  <x v="1111"/>
    <d v="2016-05-14T13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  <x v="1126"/>
    <d v="2015-07-08T15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  <x v="1127"/>
    <d v="2015-04-18T01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  <x v="1136"/>
    <d v="2014-09-17T16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  <x v="1174"/>
    <d v="2009-11-01T03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  <x v="1256"/>
    <d v="2014-11-09T12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  <x v="1280"/>
    <d v="2017-01-04T13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  <x v="1291"/>
    <d v="2016-07-01T18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  <x v="1319"/>
    <d v="2012-05-05T03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  <x v="1340"/>
    <d v="2016-08-29T03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  <x v="1349"/>
    <d v="2015-07-16T21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  <x v="1370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  <x v="1382"/>
    <d v="2014-05-11T03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1392"/>
    <d v="2014-11-07T20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  <x v="1407"/>
    <d v="2015-02-15T14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  <x v="1421"/>
    <d v="2015-10-21T12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  <x v="1438"/>
    <d v="2015-10-01T13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  <x v="1445"/>
    <d v="2014-12-19T19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  <x v="1463"/>
    <d v="2014-04-19T16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  <x v="1488"/>
    <d v="2016-04-18T14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  <x v="1519"/>
    <d v="2014-07-03T04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  <x v="1534"/>
    <d v="2014-07-06T17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  <x v="1552"/>
    <d v="2016-05-04T23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  <x v="1595"/>
    <d v="2015-05-31T15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  <x v="1609"/>
    <d v="2017-04-04T03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  <x v="1684"/>
    <d v="2014-08-30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  <x v="1695"/>
    <d v="2014-06-05T22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  <x v="1703"/>
    <d v="2014-06-30T17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  <x v="1734"/>
    <d v="2016-02-20T21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  <x v="1735"/>
    <d v="2015-03-14T00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  <x v="1760"/>
    <d v="2015-11-02T16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  <x v="1765"/>
    <d v="2015-10-02T18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  <x v="1779"/>
    <d v="2010-06-25T21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  <x v="1787"/>
    <d v="2016-06-05T23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  <x v="1795"/>
    <d v="2016-11-18T15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  <x v="1801"/>
    <d v="2010-08-01T04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  <x v="1815"/>
    <d v="2014-10-19T05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  <x v="1858"/>
    <d v="2017-01-30T06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  <x v="1868"/>
    <d v="2016-12-08T04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  <x v="1914"/>
    <d v="2015-04-20T21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  <x v="1918"/>
    <d v="2014-10-07T02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  <x v="1933"/>
    <d v="2015-05-04T04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  <x v="1942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  <x v="1961"/>
    <d v="2015-03-27T15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  <x v="1997"/>
    <d v="2016-11-17T11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  <x v="2006"/>
    <d v="2014-12-23T21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  <x v="2029"/>
    <d v="2015-01-15T10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  <x v="2034"/>
    <d v="2014-10-20T08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  <x v="2068"/>
    <d v="2015-04-09T04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  <x v="2075"/>
    <d v="2016-04-30T03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  <x v="2112"/>
    <d v="2014-06-25T01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  <x v="211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  <x v="2120"/>
    <d v="2014-07-02T14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  <x v="2124"/>
    <d v="2014-05-23T16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  <x v="2138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  <x v="2139"/>
    <d v="2014-07-02T03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  <x v="2164"/>
    <d v="2015-05-22T17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  <x v="2181"/>
    <d v="2014-06-17T17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  <x v="2182"/>
    <d v="2013-10-07T01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  <x v="2186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  <x v="2188"/>
    <d v="2011-01-25T04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  <x v="219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  <x v="2212"/>
    <d v="2017-01-18T12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  <x v="2252"/>
    <d v="2015-03-08T16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  <x v="2255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  <x v="2291"/>
    <d v="2015-06-20T13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  <x v="2301"/>
    <d v="2015-09-13T00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  <x v="2334"/>
    <d v="2015-03-19T14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  <x v="2345"/>
    <d v="2015-07-17T18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  <x v="2367"/>
    <d v="2016-08-23T03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  <x v="2368"/>
    <d v="2014-05-19T0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  <x v="2369"/>
    <d v="2015-12-17T04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  <x v="2405"/>
    <d v="2015-01-22T18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  <x v="2447"/>
    <d v="2014-09-26T21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  <x v="2450"/>
    <d v="2015-08-09T16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  <x v="2470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  <x v="2477"/>
    <d v="2016-10-11T03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  <x v="2484"/>
    <d v="2014-06-23T18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  <x v="2511"/>
    <d v="2014-01-19T20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  <x v="2529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  <x v="2552"/>
    <d v="2015-10-30T14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  <x v="2557"/>
    <d v="2014-06-09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  <x v="2571"/>
    <d v="2014-11-29T23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  <x v="2574"/>
    <d v="2015-05-01T05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  <x v="2607"/>
    <d v="2014-11-14T05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  <x v="2618"/>
    <d v="2012-09-01T01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  <x v="2625"/>
    <d v="2014-11-03T08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  <x v="2645"/>
    <d v="2014-04-11T14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  <x v="2650"/>
    <d v="2015-06-08T04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  <x v="2667"/>
    <d v="2014-05-19T2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  <x v="2726"/>
    <d v="2015-09-27T20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  <x v="2771"/>
    <d v="2012-04-18T16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  <x v="2815"/>
    <d v="2016-01-12T05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  <x v="2834"/>
    <d v="2015-02-05T12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  <x v="2839"/>
    <d v="2014-06-25T16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  <x v="2848"/>
    <d v="2016-02-12T04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  <x v="2855"/>
    <d v="2014-07-30T22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  <x v="2867"/>
    <d v="2011-12-16T05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  <x v="2869"/>
    <d v="2017-01-07T21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  <x v="2899"/>
    <d v="2013-01-21T07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  <x v="2944"/>
    <d v="2016-11-29T06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  <x v="2974"/>
    <d v="2013-09-18T14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  <x v="2983"/>
    <d v="2014-11-23T01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  <x v="2992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  <x v="3012"/>
    <d v="2013-04-14T21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  <x v="3020"/>
    <d v="2015-08-05T11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  <x v="3089"/>
    <d v="2016-12-02T06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  <x v="3099"/>
    <d v="2015-11-14T01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  <x v="3107"/>
    <d v="2016-05-14T03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  <x v="3144"/>
    <d v="2013-12-12T06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  <x v="3146"/>
    <d v="2010-08-24T04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  <x v="3162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  <x v="3192"/>
    <d v="2014-06-21T16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  <x v="3196"/>
    <d v="2016-12-17T08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  <x v="3201"/>
    <d v="2013-01-09T08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  <x v="3213"/>
    <d v="2014-02-06T20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  <x v="3218"/>
    <d v="2012-05-10T17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  <x v="3219"/>
    <d v="2015-03-13T06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  <x v="3258"/>
    <d v="2011-05-17T09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  <x v="3263"/>
    <d v="2015-02-17T04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  <x v="3269"/>
    <d v="2014-12-06T22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  <x v="3286"/>
    <d v="2015-11-04T19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  <x v="3297"/>
    <d v="2015-04-17T16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  <x v="3359"/>
    <d v="2014-07-14T19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  <x v="3365"/>
    <d v="2012-03-24T04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  <x v="3376"/>
    <d v="2016-07-11T20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  <x v="3379"/>
    <d v="2011-09-23T03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  <x v="3381"/>
    <d v="2012-05-16T19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  <x v="3392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  <x v="3393"/>
    <d v="2015-06-29T20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  <x v="3402"/>
    <d v="2015-11-11T19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  <x v="3404"/>
    <d v="2016-05-10T11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  <x v="3407"/>
    <d v="2013-08-16T11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  <x v="3434"/>
    <d v="2017-03-31T22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  <x v="3443"/>
    <d v="2016-08-24T21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  <x v="3466"/>
    <d v="2015-02-28T15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  <x v="3471"/>
    <d v="2015-04-26T06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  <x v="3474"/>
    <d v="2016-06-11T19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  <x v="3499"/>
    <d v="2015-06-09T20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  <x v="3504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  <x v="3507"/>
    <d v="2012-12-18T14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  <x v="3521"/>
    <d v="2015-03-25T21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  <x v="3522"/>
    <d v="2014-07-13T10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  <x v="3529"/>
    <d v="2013-03-11T00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  <x v="3558"/>
    <d v="2016-07-22T20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  <x v="3591"/>
    <d v="2015-02-12T05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  <x v="3603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  <x v="3605"/>
    <d v="2014-07-27T14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  <x v="3637"/>
    <d v="2015-05-21T17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  <x v="3639"/>
    <d v="2013-01-20T17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  <x v="3641"/>
    <d v="2014-07-05T01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  <x v="3646"/>
    <d v="2015-03-12T21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  <x v="3664"/>
    <d v="2016-03-03T19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  <x v="3696"/>
    <d v="2012-08-30T16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  <x v="3726"/>
    <d v="2015-09-25T21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  <x v="3744"/>
    <d v="2011-05-03T03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  <x v="3751"/>
    <d v="2016-10-12T13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  <x v="3761"/>
    <d v="2016-08-15T06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  <x v="3773"/>
    <d v="2015-11-05T21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  <x v="3777"/>
    <d v="2017-01-15T01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  <x v="3802"/>
    <d v="2012-11-02T04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  <x v="3809"/>
    <d v="2016-08-06T18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  <x v="3822"/>
    <d v="2015-02-27T16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  <x v="3856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  <x v="3868"/>
    <d v="2012-12-31T18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  <x v="3878"/>
    <d v="2013-03-10T18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  <x v="3934"/>
    <d v="2014-11-21T04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  <x v="3939"/>
    <d v="2016-04-22T06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  <x v="3954"/>
    <d v="2016-08-06T07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2045-089A-45B2-A0C9-B5A4573968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EF33A-DC49-47B3-BD4B-7A49374A2E4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74BE0-96C0-40FE-A372-44A4D1F3814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pane ySplit="1" topLeftCell="A4101" activePane="bottomLeft" state="frozen"/>
      <selection activeCell="H1" sqref="H1"/>
      <selection pane="bottomLeft" activeCell="L162" sqref="L162:L4115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0.33203125" style="3" customWidth="1"/>
    <col min="4" max="4" width="12.21875" bestFit="1" customWidth="1"/>
    <col min="5" max="5" width="13.44140625" bestFit="1" customWidth="1"/>
    <col min="6" max="6" width="11.441406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style="5" customWidth="1"/>
    <col min="16" max="16" width="22.109375" customWidth="1"/>
    <col min="17" max="17" width="13.21875" bestFit="1" customWidth="1"/>
    <col min="18" max="18" width="17.109375" bestFit="1" customWidth="1"/>
    <col min="19" max="19" width="30.21875" style="10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tr">
        <f t="shared" ref="Q2:Q65" si="2">LEFT(N2,(FIND("/",N2)-1))</f>
        <v>film &amp; video</v>
      </c>
      <c r="R2" t="str">
        <f t="shared" ref="R2:R65" si="3">MID(N2,FIND("/",N2)+1,4115)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E66/L66</f>
        <v>86.666666666666671</v>
      </c>
      <c r="Q66" t="str">
        <f t="shared" ref="Q66:Q129" si="8">LEFT(N66,(FIND("/",N66)-1))</f>
        <v>film &amp; video</v>
      </c>
      <c r="R66" t="str">
        <f t="shared" ref="R66:R129" si="9">MID(N66,FIND("/",N66)+1,4115)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E130/L130</f>
        <v>311.16666666666669</v>
      </c>
      <c r="Q130" t="str">
        <f t="shared" ref="Q130:Q193" si="14">LEFT(N130,(FIND("/",N130)-1))</f>
        <v>film &amp; video</v>
      </c>
      <c r="R130" t="str">
        <f t="shared" ref="R130:R193" si="15">MID(N130,FIND("/",N130)+1,4115)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E194/L194</f>
        <v>5.666666666666667</v>
      </c>
      <c r="Q194" t="str">
        <f t="shared" ref="Q194:Q257" si="20">LEFT(N194,(FIND("/",N194)-1))</f>
        <v>film &amp; video</v>
      </c>
      <c r="R194" t="str">
        <f t="shared" ref="R194:R257" si="21">MID(N194,FIND("/",N194)+1,4115)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E258/L258</f>
        <v>65.756363636363631</v>
      </c>
      <c r="Q258" t="str">
        <f t="shared" ref="Q258:Q321" si="26">LEFT(N258,(FIND("/",N258)-1))</f>
        <v>film &amp; video</v>
      </c>
      <c r="R258" t="str">
        <f t="shared" ref="R258:R321" si="27">MID(N258,FIND("/",N258)+1,4115)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E322/L322</f>
        <v>134.91139240506328</v>
      </c>
      <c r="Q322" t="str">
        <f t="shared" ref="Q322:Q385" si="32">LEFT(N322,(FIND("/",N322)-1))</f>
        <v>film &amp; video</v>
      </c>
      <c r="R322" t="str">
        <f t="shared" ref="R322:R385" si="33">MID(N322,FIND("/",N322)+1,4115)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E386/L386</f>
        <v>58.540469973890339</v>
      </c>
      <c r="Q386" t="str">
        <f t="shared" ref="Q386:Q449" si="38">LEFT(N386,(FIND("/",N386)-1))</f>
        <v>film &amp; video</v>
      </c>
      <c r="R386" t="str">
        <f t="shared" ref="R386:R449" si="39">MID(N386,FIND("/",N386)+1,4115)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E450/L450</f>
        <v>20.502500000000001</v>
      </c>
      <c r="Q450" t="str">
        <f t="shared" ref="Q450:Q513" si="44">LEFT(N450,(FIND("/",N450)-1))</f>
        <v>film &amp; video</v>
      </c>
      <c r="R450" t="str">
        <f t="shared" ref="R450:R513" si="45">MID(N450,FIND("/",N450)+1,4115)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E514/L514</f>
        <v>5.5</v>
      </c>
      <c r="Q514" t="str">
        <f t="shared" ref="Q514:Q577" si="50">LEFT(N514,(FIND("/",N514)-1))</f>
        <v>film &amp; video</v>
      </c>
      <c r="R514" t="str">
        <f t="shared" ref="R514:R577" si="51">MID(N514,FIND("/",N514)+1,4115)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E578/L578</f>
        <v>1</v>
      </c>
      <c r="Q578" t="str">
        <f t="shared" ref="Q578:Q641" si="56">LEFT(N578,(FIND("/",N578)-1))</f>
        <v>technology</v>
      </c>
      <c r="R578" t="str">
        <f t="shared" ref="R578:R641" si="57">MID(N578,FIND("/",N578)+1,4115)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E642/L642</f>
        <v>50.5</v>
      </c>
      <c r="Q642" t="str">
        <f t="shared" ref="Q642:Q705" si="62">LEFT(N642,(FIND("/",N642)-1))</f>
        <v>technology</v>
      </c>
      <c r="R642" t="str">
        <f t="shared" ref="R642:R705" si="63">MID(N642,FIND("/",N642)+1,4115)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E706/L706</f>
        <v>120.25</v>
      </c>
      <c r="Q706" t="str">
        <f t="shared" ref="Q706:Q769" si="68">LEFT(N706,(FIND("/",N706)-1))</f>
        <v>technology</v>
      </c>
      <c r="R706" t="str">
        <f t="shared" ref="R706:R769" si="69">MID(N706,FIND("/",N706)+1,4115)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ref="P770:P833" si="73">E770/L770</f>
        <v>#DIV/0!</v>
      </c>
      <c r="Q770" t="str">
        <f t="shared" ref="Q770:Q833" si="74">LEFT(N770,(FIND("/",N770)-1))</f>
        <v>publishing</v>
      </c>
      <c r="R770" t="str">
        <f t="shared" ref="R770:R833" si="75">MID(N770,FIND("/",N770)+1,4115)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E834/L834</f>
        <v>97.993896103896105</v>
      </c>
      <c r="Q834" t="str">
        <f t="shared" ref="Q834:Q897" si="80">LEFT(N834,(FIND("/",N834)-1))</f>
        <v>music</v>
      </c>
      <c r="R834" t="str">
        <f t="shared" ref="R834:R897" si="81">MID(N834,FIND("/",N834)+1,4115)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E898/L898</f>
        <v>44.444444444444443</v>
      </c>
      <c r="Q898" t="str">
        <f t="shared" ref="Q898:Q961" si="86">LEFT(N898,(FIND("/",N898)-1))</f>
        <v>music</v>
      </c>
      <c r="R898" t="str">
        <f t="shared" ref="R898:R961" si="87">MID(N898,FIND("/",N898)+1,4115)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E962/L962</f>
        <v>136.46276595744681</v>
      </c>
      <c r="Q962" t="str">
        <f t="shared" ref="Q962:Q1025" si="92">LEFT(N962,(FIND("/",N962)-1))</f>
        <v>technology</v>
      </c>
      <c r="R962" t="str">
        <f t="shared" ref="R962:R1025" si="93">MID(N962,FIND("/",N962)+1,4115)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E1026/L1026</f>
        <v>388.9762295081967</v>
      </c>
      <c r="Q1026" t="str">
        <f t="shared" ref="Q1026:Q1089" si="98">LEFT(N1026,(FIND("/",N1026)-1))</f>
        <v>music</v>
      </c>
      <c r="R1026" t="str">
        <f t="shared" ref="R1026:R1089" si="99">MID(N1026,FIND("/",N1026)+1,4115)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E1090/L1090</f>
        <v>43.41727891156463</v>
      </c>
      <c r="Q1090" t="str">
        <f t="shared" ref="Q1090:Q1153" si="104">LEFT(N1090,(FIND("/",N1090)-1))</f>
        <v>games</v>
      </c>
      <c r="R1090" t="str">
        <f t="shared" ref="R1090:R1153" si="105">MID(N1090,FIND("/",N1090)+1,4115)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E1154/L1154</f>
        <v>60.733333333333334</v>
      </c>
      <c r="Q1154" t="str">
        <f t="shared" ref="Q1154:Q1217" si="110">LEFT(N1154,(FIND("/",N1154)-1))</f>
        <v>food</v>
      </c>
      <c r="R1154" t="str">
        <f t="shared" ref="R1154:R1217" si="111">MID(N1154,FIND("/",N1154)+1,4115)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E1218/L1218</f>
        <v>91.882882882882882</v>
      </c>
      <c r="Q1218" t="str">
        <f t="shared" ref="Q1218:Q1281" si="116">LEFT(N1218,(FIND("/",N1218)-1))</f>
        <v>photography</v>
      </c>
      <c r="R1218" t="str">
        <f t="shared" ref="R1218:R1281" si="117">MID(N1218,FIND("/",N1218)+1,4115)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E1282/L1282</f>
        <v>127.97523076923076</v>
      </c>
      <c r="Q1282" t="str">
        <f t="shared" ref="Q1282:Q1345" si="122">LEFT(N1282,(FIND("/",N1282)-1))</f>
        <v>music</v>
      </c>
      <c r="R1282" t="str">
        <f t="shared" ref="R1282:R1345" si="123">MID(N1282,FIND("/",N1282)+1,4115)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E1346/L1346</f>
        <v>40.762589928057551</v>
      </c>
      <c r="Q1346" t="str">
        <f t="shared" ref="Q1346:Q1409" si="128">LEFT(N1346,(FIND("/",N1346)-1))</f>
        <v>publishing</v>
      </c>
      <c r="R1346" t="str">
        <f t="shared" ref="R1346:R1409" si="129">MID(N1346,FIND("/",N1346)+1,4115)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E1410/L1410</f>
        <v>12</v>
      </c>
      <c r="Q1410" t="str">
        <f t="shared" ref="Q1410:Q1473" si="134">LEFT(N1410,(FIND("/",N1410)-1))</f>
        <v>publishing</v>
      </c>
      <c r="R1410" t="str">
        <f t="shared" ref="R1410:R1473" si="135">MID(N1410,FIND("/",N1410)+1,4115)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E1474/L1474</f>
        <v>103.20238095238095</v>
      </c>
      <c r="Q1474" t="str">
        <f t="shared" ref="Q1474:Q1537" si="140">LEFT(N1474,(FIND("/",N1474)-1))</f>
        <v>publishing</v>
      </c>
      <c r="R1474" t="str">
        <f t="shared" ref="R1474:R1537" si="141">MID(N1474,FIND("/",N1474)+1,4115)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E1538/L1538</f>
        <v>66.015406593406595</v>
      </c>
      <c r="Q1538" t="str">
        <f t="shared" ref="Q1538:Q1601" si="146">LEFT(N1538,(FIND("/",N1538)-1))</f>
        <v>photography</v>
      </c>
      <c r="R1538" t="str">
        <f t="shared" ref="R1538:R1601" si="147">MID(N1538,FIND("/",N1538)+1,4115)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E1602/L1602</f>
        <v>40.777777777777779</v>
      </c>
      <c r="Q1602" t="str">
        <f t="shared" ref="Q1602:Q1665" si="152">LEFT(N1602,(FIND("/",N1602)-1))</f>
        <v>photography</v>
      </c>
      <c r="R1602" t="str">
        <f t="shared" ref="R1602:R1665" si="153">MID(N1602,FIND("/",N1602)+1,4115)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E1666/L1666</f>
        <v>34.384494382022467</v>
      </c>
      <c r="Q1666" t="str">
        <f t="shared" ref="Q1666:Q1729" si="158">LEFT(N1666,(FIND("/",N1666)-1))</f>
        <v>music</v>
      </c>
      <c r="R1666" t="str">
        <f t="shared" ref="R1666:R1729" si="159">MID(N1666,FIND("/",N1666)+1,4115)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E1730/L1730</f>
        <v>122.14285714285714</v>
      </c>
      <c r="Q1730" t="str">
        <f t="shared" ref="Q1730:Q1793" si="164">LEFT(N1730,(FIND("/",N1730)-1))</f>
        <v>music</v>
      </c>
      <c r="R1730" t="str">
        <f t="shared" ref="R1730:R1793" si="165">MID(N1730,FIND("/",N1730)+1,4115)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E1794/L1794</f>
        <v>109.93525179856115</v>
      </c>
      <c r="Q1794" t="str">
        <f t="shared" ref="Q1794:Q1857" si="170">LEFT(N1794,(FIND("/",N1794)-1))</f>
        <v>photography</v>
      </c>
      <c r="R1794" t="str">
        <f t="shared" ref="R1794:R1857" si="171">MID(N1794,FIND("/",N1794)+1,4115)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E1858/L1858</f>
        <v>53.289473684210527</v>
      </c>
      <c r="Q1858" t="str">
        <f t="shared" ref="Q1858:Q1921" si="176">LEFT(N1858,(FIND("/",N1858)-1))</f>
        <v>music</v>
      </c>
      <c r="R1858" t="str">
        <f t="shared" ref="R1858:R1921" si="177">MID(N1858,FIND("/",N1858)+1,4115)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E1922/L1922</f>
        <v>40.980952380952381</v>
      </c>
      <c r="Q1922" t="str">
        <f t="shared" ref="Q1922:Q1985" si="182">LEFT(N1922,(FIND("/",N1922)-1))</f>
        <v>technology</v>
      </c>
      <c r="R1922" t="str">
        <f t="shared" ref="R1922:R1985" si="183">MID(N1922,FIND("/",N1922)+1,4115)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E1986/L1986</f>
        <v>453.14285714285717</v>
      </c>
      <c r="Q1986" t="str">
        <f t="shared" ref="Q1986:Q2049" si="188">LEFT(N1986,(FIND("/",N1986)-1))</f>
        <v>photography</v>
      </c>
      <c r="R1986" t="str">
        <f t="shared" ref="R1986:R2049" si="189">MID(N1986,FIND("/",N1986)+1,4115)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E2050/L2050</f>
        <v>91.82989803350327</v>
      </c>
      <c r="Q2050" t="str">
        <f t="shared" ref="Q2050:Q2113" si="194">LEFT(N2050,(FIND("/",N2050)-1))</f>
        <v>technology</v>
      </c>
      <c r="R2050" t="str">
        <f t="shared" ref="R2050:R2113" si="195">MID(N2050,FIND("/",N2050)+1,4115)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E2114/L2114</f>
        <v>27.272727272727273</v>
      </c>
      <c r="Q2114" t="str">
        <f t="shared" ref="Q2114:Q2177" si="200">LEFT(N2114,(FIND("/",N2114)-1))</f>
        <v>music</v>
      </c>
      <c r="R2114" t="str">
        <f t="shared" ref="R2114:R2177" si="201">MID(N2114,FIND("/",N2114)+1,4115)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E2178/L2178</f>
        <v>88.74647887323944</v>
      </c>
      <c r="Q2178" t="str">
        <f t="shared" ref="Q2178:Q2241" si="206">LEFT(N2178,(FIND("/",N2178)-1))</f>
        <v>music</v>
      </c>
      <c r="R2178" t="str">
        <f t="shared" ref="R2178:R2241" si="207">MID(N2178,FIND("/",N2178)+1,4115)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E2242/L2242</f>
        <v>140.97916666666666</v>
      </c>
      <c r="Q2242" t="str">
        <f t="shared" ref="Q2242:Q2305" si="212">LEFT(N2242,(FIND("/",N2242)-1))</f>
        <v>games</v>
      </c>
      <c r="R2242" t="str">
        <f t="shared" ref="R2242:R2305" si="213">MID(N2242,FIND("/",N2242)+1,4115)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E2306/L2306</f>
        <v>53.469203539823013</v>
      </c>
      <c r="Q2306" t="str">
        <f t="shared" ref="Q2306:Q2369" si="218">LEFT(N2306,(FIND("/",N2306)-1))</f>
        <v>music</v>
      </c>
      <c r="R2306" t="str">
        <f t="shared" ref="R2306:R2369" si="219">MID(N2306,FIND("/",N2306)+1,4115)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E2370/L2370</f>
        <v>50</v>
      </c>
      <c r="Q2370" t="str">
        <f t="shared" ref="Q2370:Q2433" si="224">LEFT(N2370,(FIND("/",N2370)-1))</f>
        <v>technology</v>
      </c>
      <c r="R2370" t="str">
        <f t="shared" ref="R2370:R2433" si="225">MID(N2370,FIND("/",N2370)+1,4115)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E2434/L2434</f>
        <v>1</v>
      </c>
      <c r="Q2434" t="str">
        <f t="shared" ref="Q2434:Q2497" si="230">LEFT(N2434,(FIND("/",N2434)-1))</f>
        <v>food</v>
      </c>
      <c r="R2434" t="str">
        <f t="shared" ref="R2434:R2497" si="231">MID(N2434,FIND("/",N2434)+1,4115)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E2498/L2498</f>
        <v>600</v>
      </c>
      <c r="Q2498" t="str">
        <f t="shared" ref="Q2498:Q2561" si="236">LEFT(N2498,(FIND("/",N2498)-1))</f>
        <v>music</v>
      </c>
      <c r="R2498" t="str">
        <f t="shared" ref="R2498:R2561" si="237">MID(N2498,FIND("/",N2498)+1,4115)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E2562/L2562</f>
        <v>143</v>
      </c>
      <c r="Q2562" t="str">
        <f t="shared" ref="Q2562:Q2625" si="242">LEFT(N2562,(FIND("/",N2562)-1))</f>
        <v>music</v>
      </c>
      <c r="R2562" t="str">
        <f t="shared" ref="R2562:R2625" si="243">MID(N2562,FIND("/",N2562)+1,4115)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E2626/L2626</f>
        <v>31.820544982698959</v>
      </c>
      <c r="Q2626" t="str">
        <f t="shared" ref="Q2626:Q2689" si="248">LEFT(N2626,(FIND("/",N2626)-1))</f>
        <v>technology</v>
      </c>
      <c r="R2626" t="str">
        <f t="shared" ref="R2626:R2689" si="249">MID(N2626,FIND("/",N2626)+1,4115)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E2690/L2690</f>
        <v>5.2857142857142856</v>
      </c>
      <c r="Q2690" t="str">
        <f t="shared" ref="Q2690:Q2753" si="254">LEFT(N2690,(FIND("/",N2690)-1))</f>
        <v>food</v>
      </c>
      <c r="R2690" t="str">
        <f t="shared" ref="R2690:R2753" si="255">MID(N2690,FIND("/",N2690)+1,4115)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E2754/L2754</f>
        <v>39.285714285714285</v>
      </c>
      <c r="Q2754" t="str">
        <f t="shared" ref="Q2754:Q2817" si="260">LEFT(N2754,(FIND("/",N2754)-1))</f>
        <v>publishing</v>
      </c>
      <c r="R2754" t="str">
        <f t="shared" ref="R2754:R2817" si="261">MID(N2754,FIND("/",N2754)+1,4115)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E2818/L2818</f>
        <v>25.130177514792898</v>
      </c>
      <c r="Q2818" t="str">
        <f t="shared" ref="Q2818:Q2881" si="266">LEFT(N2818,(FIND("/",N2818)-1))</f>
        <v>theater</v>
      </c>
      <c r="R2818" t="str">
        <f t="shared" ref="R2818:R2881" si="267">MID(N2818,FIND("/",N2818)+1,4115)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E2882/L2882</f>
        <v>96.551724137931032</v>
      </c>
      <c r="Q2882" t="str">
        <f t="shared" ref="Q2882:Q2945" si="272">LEFT(N2882,(FIND("/",N2882)-1))</f>
        <v>theater</v>
      </c>
      <c r="R2882" t="str">
        <f t="shared" ref="R2882:R2945" si="273">MID(N2882,FIND("/",N2882)+1,4115)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E2946/L2946</f>
        <v>100</v>
      </c>
      <c r="Q2946" t="str">
        <f t="shared" ref="Q2946:Q3009" si="278">LEFT(N2946,(FIND("/",N2946)-1))</f>
        <v>theater</v>
      </c>
      <c r="R2946" t="str">
        <f t="shared" ref="R2946:R3009" si="279">MID(N2946,FIND("/",N2946)+1,4115)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E3010/L3010</f>
        <v>116.73076923076923</v>
      </c>
      <c r="Q3010" t="str">
        <f t="shared" ref="Q3010:Q3073" si="284">LEFT(N3010,(FIND("/",N3010)-1))</f>
        <v>theater</v>
      </c>
      <c r="R3010" t="str">
        <f t="shared" ref="R3010:R3073" si="285">MID(N3010,FIND("/",N3010)+1,4115)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E3074/L3074</f>
        <v>1</v>
      </c>
      <c r="Q3074" t="str">
        <f t="shared" ref="Q3074:Q3137" si="290">LEFT(N3074,(FIND("/",N3074)-1))</f>
        <v>theater</v>
      </c>
      <c r="R3074" t="str">
        <f t="shared" ref="R3074:R3137" si="291">MID(N3074,FIND("/",N3074)+1,4115)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E3138/L3138</f>
        <v>29.045454545454547</v>
      </c>
      <c r="Q3138" t="str">
        <f t="shared" ref="Q3138:Q3201" si="296">LEFT(N3138,(FIND("/",N3138)-1))</f>
        <v>theater</v>
      </c>
      <c r="R3138" t="str">
        <f t="shared" ref="R3138:R3201" si="297">MID(N3138,FIND("/",N3138)+1,4115)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E3202/L3202</f>
        <v>1</v>
      </c>
      <c r="Q3202" t="str">
        <f t="shared" ref="Q3202:Q3265" si="302">LEFT(N3202,(FIND("/",N3202)-1))</f>
        <v>theater</v>
      </c>
      <c r="R3202" t="str">
        <f t="shared" ref="R3202:R3265" si="303">MID(N3202,FIND("/",N3202)+1,4115)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E3266/L3266</f>
        <v>52.551020408163268</v>
      </c>
      <c r="Q3266" t="str">
        <f t="shared" ref="Q3266:Q3329" si="308">LEFT(N3266,(FIND("/",N3266)-1))</f>
        <v>theater</v>
      </c>
      <c r="R3266" t="str">
        <f t="shared" ref="R3266:R3329" si="309">MID(N3266,FIND("/",N3266)+1,4115)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E3330/L3330</f>
        <v>292.77777777777777</v>
      </c>
      <c r="Q3330" t="str">
        <f t="shared" ref="Q3330:Q3393" si="314">LEFT(N3330,(FIND("/",N3330)-1))</f>
        <v>theater</v>
      </c>
      <c r="R3330" t="str">
        <f t="shared" ref="R3330:R3393" si="315">MID(N3330,FIND("/",N3330)+1,4115)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E3394/L3394</f>
        <v>41.666666666666664</v>
      </c>
      <c r="Q3394" t="str">
        <f t="shared" ref="Q3394:Q3457" si="320">LEFT(N3394,(FIND("/",N3394)-1))</f>
        <v>theater</v>
      </c>
      <c r="R3394" t="str">
        <f t="shared" ref="R3394:R3457" si="321">MID(N3394,FIND("/",N3394)+1,4115)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E3458/L3458</f>
        <v>358.6875</v>
      </c>
      <c r="Q3458" t="str">
        <f t="shared" ref="Q3458:Q3521" si="326">LEFT(N3458,(FIND("/",N3458)-1))</f>
        <v>theater</v>
      </c>
      <c r="R3458" t="str">
        <f t="shared" ref="R3458:R3521" si="327">MID(N3458,FIND("/",N3458)+1,4115)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E3522/L3522</f>
        <v>95.952380952380949</v>
      </c>
      <c r="Q3522" t="str">
        <f t="shared" ref="Q3522:Q3585" si="332">LEFT(N3522,(FIND("/",N3522)-1))</f>
        <v>theater</v>
      </c>
      <c r="R3522" t="str">
        <f t="shared" ref="R3522:R3585" si="333">MID(N3522,FIND("/",N3522)+1,4115)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E3586/L3586</f>
        <v>30.9375</v>
      </c>
      <c r="Q3586" t="str">
        <f t="shared" ref="Q3586:Q3649" si="338">LEFT(N3586,(FIND("/",N3586)-1))</f>
        <v>theater</v>
      </c>
      <c r="R3586" t="str">
        <f t="shared" ref="R3586:R3649" si="339">MID(N3586,FIND("/",N3586)+1,4115)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E3650/L3650</f>
        <v>550.04109589041093</v>
      </c>
      <c r="Q3650" t="str">
        <f t="shared" ref="Q3650:Q3713" si="344">LEFT(N3650,(FIND("/",N3650)-1))</f>
        <v>theater</v>
      </c>
      <c r="R3650" t="str">
        <f t="shared" ref="R3650:R3713" si="345">MID(N3650,FIND("/",N3650)+1,4115)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E3714/L3714</f>
        <v>110.86538461538461</v>
      </c>
      <c r="Q3714" t="str">
        <f t="shared" ref="Q3714:Q3777" si="350">LEFT(N3714,(FIND("/",N3714)-1))</f>
        <v>theater</v>
      </c>
      <c r="R3714" t="str">
        <f t="shared" ref="R3714:R3777" si="351">MID(N3714,FIND("/",N3714)+1,4115)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E3778/L3778</f>
        <v>90.819148936170208</v>
      </c>
      <c r="Q3778" t="str">
        <f t="shared" ref="Q3778:Q3841" si="356">LEFT(N3778,(FIND("/",N3778)-1))</f>
        <v>theater</v>
      </c>
      <c r="R3778" t="str">
        <f t="shared" ref="R3778:R3841" si="357">MID(N3778,FIND("/",N3778)+1,4115)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E3842/L3842</f>
        <v>21.666666666666668</v>
      </c>
      <c r="Q3842" t="str">
        <f t="shared" ref="Q3842:Q3905" si="362">LEFT(N3842,(FIND("/",N3842)-1))</f>
        <v>theater</v>
      </c>
      <c r="R3842" t="str">
        <f t="shared" ref="R3842:R3905" si="363">MID(N3842,FIND("/",N3842)+1,4115)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E3906/L3906</f>
        <v>1.5</v>
      </c>
      <c r="Q3906" t="str">
        <f t="shared" ref="Q3906:Q3969" si="368">LEFT(N3906,(FIND("/",N3906)-1))</f>
        <v>theater</v>
      </c>
      <c r="R3906" t="str">
        <f t="shared" ref="R3906:R3969" si="369">MID(N3906,FIND("/",N3906)+1,4115)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E3970/L3970</f>
        <v>47.909090909090907</v>
      </c>
      <c r="Q3970" t="str">
        <f t="shared" ref="Q3970:Q4033" si="374">LEFT(N3970,(FIND("/",N3970)-1))</f>
        <v>theater</v>
      </c>
      <c r="R3970" t="str">
        <f t="shared" ref="R3970:R4033" si="375">MID(N3970,FIND("/",N3970)+1,4115)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E4034/L4034</f>
        <v>59</v>
      </c>
      <c r="Q4034" t="str">
        <f t="shared" ref="Q4034:Q4097" si="380">LEFT(N4034,(FIND("/",N4034)-1))</f>
        <v>theater</v>
      </c>
      <c r="R4034" t="str">
        <f t="shared" ref="R4034:R4097" si="381">MID(N4034,FIND("/",N4034)+1,4115)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E4098/L4098</f>
        <v>80</v>
      </c>
      <c r="Q4098" t="str">
        <f t="shared" ref="Q4098:Q4115" si="386">LEFT(N4098,(FIND("/",N4098)-1))</f>
        <v>theater</v>
      </c>
      <c r="R4098" t="str">
        <f t="shared" ref="R4098:R4115" si="387">MID(N4098,FIND("/",N4098)+1,4115)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143F1C77-C5E5-4E10-8265-C2100BE23D3F}">
    <filterColumn colId="5">
      <filters>
        <filter val="failed"/>
      </filters>
    </filterColumn>
  </autoFilter>
  <sortState xmlns:xlrd2="http://schemas.microsoft.com/office/spreadsheetml/2017/richdata2" ref="A2:T4115">
    <sortCondition ref="A2:A4115"/>
  </sortState>
  <conditionalFormatting sqref="F1:F1048576">
    <cfRule type="cellIs" dxfId="3" priority="7" operator="equal">
      <formula>"successful"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7734-C572-415B-9499-B9D757F74F29}">
  <dimension ref="A1:F14"/>
  <sheetViews>
    <sheetView workbookViewId="0">
      <selection activeCell="D1" sqref="D1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296F-9442-4823-9381-700A83780F9E}">
  <dimension ref="A1:F47"/>
  <sheetViews>
    <sheetView workbookViewId="0">
      <selection activeCell="D1" sqref="D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8" width="11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8908-68AF-421B-8E06-B13415923CF9}">
  <dimension ref="A1:F18"/>
  <sheetViews>
    <sheetView workbookViewId="0">
      <selection activeCell="D1" sqref="D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8380</v>
      </c>
      <c r="B2" t="s">
        <v>8323</v>
      </c>
    </row>
    <row r="4" spans="1:6" x14ac:dyDescent="0.3">
      <c r="A4" s="7" t="s">
        <v>8379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3418-7986-4F20-9A8E-FB59022AF319}"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COUNTIFS(Sheet1!$F$1:$F$4115,"successful",Sheet1!$D$1:$D$4115,"&lt;1000")</f>
        <v>322</v>
      </c>
      <c r="C2">
        <f>COUNTIFS(Sheet1!$F$1:$F$4115,"failed",Sheet1!$D$1:$D$4115,"&lt;1000")</f>
        <v>113</v>
      </c>
      <c r="D2">
        <f>COUNTIFS(Sheet1!$F$1:$F$4115,"canceled",Sheet1!$D$1:$D$4115,"&lt;1000")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COUNTIFS(Sheet1!$F$1:$F$4115,"successful",Sheet1!$D$1:$D$4115,"&gt;999",Sheet1!$D$1:$D$4115,"&lt;5000")</f>
        <v>932</v>
      </c>
      <c r="C3">
        <f>COUNTIFS(Sheet1!$F$1:$F$4115,"failed",Sheet1!$D$1:$D$4115,"&gt;999",Sheet1!$D$1:$D$4115,"&lt;5000")</f>
        <v>420</v>
      </c>
      <c r="D3">
        <f>COUNTIFS(Sheet1!$F$1:$F$4115,"canceled",Sheet1!$D$1:$D$4115,"&gt;999",Sheet1!$D$1:$D$4115,"&lt;5000")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COUNTIFS(Sheet1!$F$1:$F$4115,"successful",Sheet1!$D$1:$D$4115,"&gt;4999",Sheet1!$D$1:$D$4115,"&lt;10000")</f>
        <v>381</v>
      </c>
      <c r="C4">
        <f>COUNTIFS(Sheet1!$F$1:$F$4115,"failed",Sheet1!$D$1:$D$4115,"&gt;4999",Sheet1!$D$1:$D$4115,"&lt;10000")</f>
        <v>283</v>
      </c>
      <c r="D4">
        <f>COUNTIFS(Sheet1!$F$1:$F$4115,"canceled",Sheet1!$D$1:$D$4115,"&gt;4999",Sheet1!$D$1:$D$4115,"&lt;10000")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COUNTIFS(Sheet1!$F$1:$F$4115,"successful",Sheet1!$D$1:$D$4115,"&gt;9999",Sheet1!$D$1:$D$4115,"&lt;15000")</f>
        <v>168</v>
      </c>
      <c r="C5">
        <f>COUNTIFS(Sheet1!$F$1:$F$4115,"failed",Sheet1!$D$1:$D$4115,"&gt;9999",Sheet1!$D$1:$D$4115,"&lt;15000")</f>
        <v>144</v>
      </c>
      <c r="D5">
        <f>COUNTIFS(Sheet1!$F$1:$F$4115,"canceled",Sheet1!$D$1:$D$4115,"&gt;9999",Sheet1!$D$1:$D$4115,"&lt;15000")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COUNTIFS(Sheet1!$F$1:$F$4115,"successful",Sheet1!$D$1:$D$4115,"&gt;14999",Sheet1!$D$1:$D$4115,"&lt;20000")</f>
        <v>94</v>
      </c>
      <c r="C6">
        <f>COUNTIFS(Sheet1!$F$1:$F$4115,"failed",Sheet1!$D$1:$D$4115,"&gt;14999",Sheet1!$D$1:$D$4115,"&lt;20000")</f>
        <v>90</v>
      </c>
      <c r="D6">
        <f>COUNTIFS(Sheet1!$F$1:$F$4115,"canceled",Sheet1!$D$1:$D$4115,"&gt;14999",Sheet1!$D$1:$D$4115,"&lt;20000")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COUNTIFS(Sheet1!$F$1:$F$4115,"successful",Sheet1!$D$1:$D$4115,"&gt;19999",Sheet1!$D$1:$D$4115,"&lt;25000")</f>
        <v>62</v>
      </c>
      <c r="C7">
        <f>COUNTIFS(Sheet1!$F$1:$F$4115,"failed",Sheet1!$D$1:$D$4115,"&gt;19999",Sheet1!$D$1:$D$4115,"&lt;25000")</f>
        <v>72</v>
      </c>
      <c r="D7">
        <f>COUNTIFS(Sheet1!$F$1:$F$4115,"canceled",Sheet1!$D$1:$D$4115,"&gt;19999",Sheet1!$D$1:$D$4115,"&lt;25000")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COUNTIFS(Sheet1!$F$1:$F$4115,"successful",Sheet1!$D$1:$D$4115,"&gt;24999",Sheet1!$D$1:$D$4115,"&lt;30000")</f>
        <v>55</v>
      </c>
      <c r="C8">
        <f>COUNTIFS(Sheet1!$F$1:$F$4115,"failed",Sheet1!$D$1:$D$4115,"&gt;24999",Sheet1!$D$1:$D$4115,"&lt;30000")</f>
        <v>64</v>
      </c>
      <c r="D8">
        <f>COUNTIFS(Sheet1!$F$1:$F$4115,"canceled",Sheet1!$D$1:$D$4115,"&gt;24999",Sheet1!$D$1:$D$4115,"&lt;30000")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COUNTIFS(Sheet1!$F$1:$F$4115,"successful",Sheet1!$D$1:$D$4115,"&gt;29999",Sheet1!$D$1:$D$4115,"&lt;35000")</f>
        <v>32</v>
      </c>
      <c r="C9">
        <f>COUNTIFS(Sheet1!$F$1:$F$4115,"failed",Sheet1!$D$1:$D$4115,"&gt;29999",Sheet1!$D$1:$D$4115,"&lt;35000")</f>
        <v>37</v>
      </c>
      <c r="D9">
        <f>COUNTIFS(Sheet1!$F$1:$F$4115,"canceled",Sheet1!$D$1:$D$4115,"&gt;29999",Sheet1!$D$1:$D$4115,"&lt;35000")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COUNTIFS(Sheet1!$F$1:$F$4115,"successful",Sheet1!$D$1:$D$4115,"&gt;34999",Sheet1!$D$1:$D$4115,"&lt;40000")</f>
        <v>26</v>
      </c>
      <c r="C10">
        <f>COUNTIFS(Sheet1!$F$1:$F$4115,"failed",Sheet1!$D$1:$D$4115,"&gt;34999",Sheet1!$D$1:$D$4115,"&lt;40000")</f>
        <v>22</v>
      </c>
      <c r="D10">
        <f>COUNTIFS(Sheet1!$F$1:$F$4115,"canceled",Sheet1!$D$1:$D$4115,"&gt;34999",Sheet1!$D$1:$D$4115,"&lt;40000")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COUNTIFS(Sheet1!$F$1:$F$4115,"successful",Sheet1!$D$1:$D$4115,"&gt;39999",Sheet1!$D$1:$D$4115,"&lt;45000")</f>
        <v>21</v>
      </c>
      <c r="C11">
        <f>COUNTIFS(Sheet1!$F$1:$F$4115,"failed",Sheet1!$D$1:$D$4115,"&gt;39999",Sheet1!$D$1:$D$4115,"&lt;45000")</f>
        <v>16</v>
      </c>
      <c r="D11">
        <f>COUNTIFS(Sheet1!$F$1:$F$4115,"canceled",Sheet1!$D$1:$D$4115,"&gt;39999",Sheet1!$D$1:$D$4115,"&lt;45000")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COUNTIFS(Sheet1!$F$1:$F$4115,"successful",Sheet1!$D$1:$D$4115,"&gt;44999",Sheet1!$D$1:$D$4115,"&lt;50000")</f>
        <v>6</v>
      </c>
      <c r="C12">
        <f>COUNTIFS(Sheet1!$F$1:$F$4115,"failed",Sheet1!$D$1:$D$4115,"&gt;44999",Sheet1!$D$1:$D$4115,"&lt;50000")</f>
        <v>11</v>
      </c>
      <c r="D12">
        <f>COUNTIFS(Sheet1!$F$1:$F$4115,"canceled",Sheet1!$D$1:$D$4115,"&gt;44999",Sheet1!$D$1:$D$4115,"&lt;50000")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COUNTIFS(Sheet1!$F$1:$F$4115,"successful",Sheet1!$D$1:$D$4115,"&gt;49999")</f>
        <v>86</v>
      </c>
      <c r="C13">
        <f>COUNTIFS(Sheet1!$F$1:$F$4115,"failed",Sheet1!$D$1:$D$4115,"&gt;49999")</f>
        <v>258</v>
      </c>
      <c r="D13">
        <f>COUNTIFS(Sheet1!$F$1:$F$4115,"canceled",Sheet1!$D$1:$D$4115,"&gt;49999")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AF097-D373-4973-943F-965273E3A801}">
  <dimension ref="A1:G219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1.77734375" bestFit="1" customWidth="1"/>
    <col min="2" max="2" width="12.44140625" bestFit="1" customWidth="1"/>
    <col min="6" max="6" width="11.77734375" bestFit="1" customWidth="1"/>
    <col min="7" max="7" width="12.44140625" bestFit="1" customWidth="1"/>
  </cols>
  <sheetData>
    <row r="1" spans="1:7" x14ac:dyDescent="0.3">
      <c r="A1" t="s">
        <v>8401</v>
      </c>
      <c r="B1" t="s">
        <v>8402</v>
      </c>
      <c r="F1" t="s">
        <v>8401</v>
      </c>
      <c r="G1" t="s">
        <v>8402</v>
      </c>
    </row>
    <row r="2" spans="1:7" x14ac:dyDescent="0.3">
      <c r="A2" t="s">
        <v>8403</v>
      </c>
      <c r="B2">
        <v>182</v>
      </c>
      <c r="F2" t="s">
        <v>8404</v>
      </c>
      <c r="G2">
        <v>0</v>
      </c>
    </row>
    <row r="3" spans="1:7" x14ac:dyDescent="0.3">
      <c r="A3" t="s">
        <v>8403</v>
      </c>
      <c r="B3">
        <v>79</v>
      </c>
      <c r="F3" t="s">
        <v>8404</v>
      </c>
      <c r="G3">
        <v>1</v>
      </c>
    </row>
    <row r="4" spans="1:7" x14ac:dyDescent="0.3">
      <c r="A4" t="s">
        <v>8403</v>
      </c>
      <c r="B4">
        <v>35</v>
      </c>
      <c r="F4" t="s">
        <v>8404</v>
      </c>
      <c r="G4">
        <v>10</v>
      </c>
    </row>
    <row r="5" spans="1:7" x14ac:dyDescent="0.3">
      <c r="A5" t="s">
        <v>8403</v>
      </c>
      <c r="B5">
        <v>150</v>
      </c>
      <c r="F5" t="s">
        <v>8404</v>
      </c>
      <c r="G5">
        <v>0</v>
      </c>
    </row>
    <row r="6" spans="1:7" x14ac:dyDescent="0.3">
      <c r="A6" t="s">
        <v>8403</v>
      </c>
      <c r="B6">
        <v>284</v>
      </c>
      <c r="F6" t="s">
        <v>8404</v>
      </c>
      <c r="G6">
        <v>7</v>
      </c>
    </row>
    <row r="7" spans="1:7" x14ac:dyDescent="0.3">
      <c r="A7" t="s">
        <v>8403</v>
      </c>
      <c r="B7">
        <v>47</v>
      </c>
      <c r="F7" t="s">
        <v>8404</v>
      </c>
      <c r="G7">
        <v>0</v>
      </c>
    </row>
    <row r="8" spans="1:7" x14ac:dyDescent="0.3">
      <c r="A8" t="s">
        <v>8403</v>
      </c>
      <c r="B8">
        <v>58</v>
      </c>
      <c r="F8" t="s">
        <v>8404</v>
      </c>
      <c r="G8">
        <v>1</v>
      </c>
    </row>
    <row r="9" spans="1:7" x14ac:dyDescent="0.3">
      <c r="A9" t="s">
        <v>8403</v>
      </c>
      <c r="B9">
        <v>57</v>
      </c>
      <c r="F9" t="s">
        <v>8404</v>
      </c>
      <c r="G9">
        <v>2</v>
      </c>
    </row>
    <row r="10" spans="1:7" x14ac:dyDescent="0.3">
      <c r="A10" t="s">
        <v>8403</v>
      </c>
      <c r="B10">
        <v>12</v>
      </c>
      <c r="F10" t="s">
        <v>8404</v>
      </c>
      <c r="G10">
        <v>3</v>
      </c>
    </row>
    <row r="11" spans="1:7" x14ac:dyDescent="0.3">
      <c r="A11" t="s">
        <v>8403</v>
      </c>
      <c r="B11">
        <v>20</v>
      </c>
      <c r="F11" t="s">
        <v>8404</v>
      </c>
      <c r="G11">
        <v>10</v>
      </c>
    </row>
    <row r="12" spans="1:7" x14ac:dyDescent="0.3">
      <c r="A12" t="s">
        <v>8403</v>
      </c>
      <c r="B12">
        <v>19</v>
      </c>
      <c r="F12" t="s">
        <v>8404</v>
      </c>
      <c r="G12">
        <v>10</v>
      </c>
    </row>
    <row r="13" spans="1:7" x14ac:dyDescent="0.3">
      <c r="A13" t="s">
        <v>8403</v>
      </c>
      <c r="B13">
        <v>75</v>
      </c>
      <c r="F13" t="s">
        <v>8404</v>
      </c>
      <c r="G13">
        <v>1</v>
      </c>
    </row>
    <row r="14" spans="1:7" x14ac:dyDescent="0.3">
      <c r="A14" t="s">
        <v>8403</v>
      </c>
      <c r="B14">
        <v>827</v>
      </c>
      <c r="F14" t="s">
        <v>8404</v>
      </c>
      <c r="G14">
        <v>0</v>
      </c>
    </row>
    <row r="15" spans="1:7" x14ac:dyDescent="0.3">
      <c r="A15" t="s">
        <v>8403</v>
      </c>
      <c r="B15">
        <v>51</v>
      </c>
      <c r="F15" t="s">
        <v>8404</v>
      </c>
      <c r="G15">
        <v>0</v>
      </c>
    </row>
    <row r="16" spans="1:7" x14ac:dyDescent="0.3">
      <c r="A16" t="s">
        <v>8403</v>
      </c>
      <c r="B16">
        <v>41</v>
      </c>
      <c r="F16" t="s">
        <v>8404</v>
      </c>
      <c r="G16">
        <v>0</v>
      </c>
    </row>
    <row r="17" spans="1:7" x14ac:dyDescent="0.3">
      <c r="A17" t="s">
        <v>8403</v>
      </c>
      <c r="B17">
        <v>98</v>
      </c>
      <c r="F17" t="s">
        <v>8404</v>
      </c>
      <c r="G17">
        <v>26</v>
      </c>
    </row>
    <row r="18" spans="1:7" x14ac:dyDescent="0.3">
      <c r="A18" t="s">
        <v>8403</v>
      </c>
      <c r="B18">
        <v>70</v>
      </c>
      <c r="F18" t="s">
        <v>8404</v>
      </c>
      <c r="G18">
        <v>0</v>
      </c>
    </row>
    <row r="19" spans="1:7" x14ac:dyDescent="0.3">
      <c r="A19" t="s">
        <v>8403</v>
      </c>
      <c r="B19">
        <v>36</v>
      </c>
      <c r="F19" t="s">
        <v>8404</v>
      </c>
      <c r="G19">
        <v>7</v>
      </c>
    </row>
    <row r="20" spans="1:7" x14ac:dyDescent="0.3">
      <c r="A20" t="s">
        <v>8403</v>
      </c>
      <c r="B20">
        <v>342</v>
      </c>
      <c r="F20" t="s">
        <v>8404</v>
      </c>
      <c r="G20">
        <v>0</v>
      </c>
    </row>
    <row r="21" spans="1:7" x14ac:dyDescent="0.3">
      <c r="A21" t="s">
        <v>8403</v>
      </c>
      <c r="B21">
        <v>22</v>
      </c>
      <c r="F21" t="s">
        <v>8404</v>
      </c>
      <c r="G21">
        <v>2</v>
      </c>
    </row>
    <row r="22" spans="1:7" x14ac:dyDescent="0.3">
      <c r="A22" t="s">
        <v>8403</v>
      </c>
      <c r="B22">
        <v>25</v>
      </c>
      <c r="F22" t="s">
        <v>8404</v>
      </c>
      <c r="G22">
        <v>13</v>
      </c>
    </row>
    <row r="23" spans="1:7" x14ac:dyDescent="0.3">
      <c r="A23" t="s">
        <v>8403</v>
      </c>
      <c r="B23">
        <v>101</v>
      </c>
      <c r="F23" t="s">
        <v>8404</v>
      </c>
      <c r="G23">
        <v>4</v>
      </c>
    </row>
    <row r="24" spans="1:7" x14ac:dyDescent="0.3">
      <c r="A24" t="s">
        <v>8403</v>
      </c>
      <c r="B24">
        <v>8</v>
      </c>
      <c r="F24" t="s">
        <v>8404</v>
      </c>
      <c r="G24">
        <v>0</v>
      </c>
    </row>
    <row r="25" spans="1:7" x14ac:dyDescent="0.3">
      <c r="A25" t="s">
        <v>8403</v>
      </c>
      <c r="B25">
        <v>23</v>
      </c>
      <c r="F25" t="s">
        <v>8404</v>
      </c>
      <c r="G25">
        <v>12</v>
      </c>
    </row>
    <row r="26" spans="1:7" x14ac:dyDescent="0.3">
      <c r="A26" t="s">
        <v>8403</v>
      </c>
      <c r="B26">
        <v>574</v>
      </c>
      <c r="F26" t="s">
        <v>8404</v>
      </c>
      <c r="G26">
        <v>2</v>
      </c>
    </row>
    <row r="27" spans="1:7" x14ac:dyDescent="0.3">
      <c r="A27" t="s">
        <v>8403</v>
      </c>
      <c r="B27">
        <v>14</v>
      </c>
      <c r="F27" t="s">
        <v>8404</v>
      </c>
      <c r="G27">
        <v>10</v>
      </c>
    </row>
    <row r="28" spans="1:7" x14ac:dyDescent="0.3">
      <c r="A28" t="s">
        <v>8403</v>
      </c>
      <c r="B28">
        <v>19</v>
      </c>
      <c r="F28" t="s">
        <v>8404</v>
      </c>
      <c r="G28">
        <v>0</v>
      </c>
    </row>
    <row r="29" spans="1:7" x14ac:dyDescent="0.3">
      <c r="A29" t="s">
        <v>8403</v>
      </c>
      <c r="B29">
        <v>150</v>
      </c>
      <c r="F29" t="s">
        <v>8404</v>
      </c>
      <c r="G29">
        <v>5</v>
      </c>
    </row>
    <row r="30" spans="1:7" x14ac:dyDescent="0.3">
      <c r="A30" t="s">
        <v>8403</v>
      </c>
      <c r="B30">
        <v>71</v>
      </c>
      <c r="F30" t="s">
        <v>8404</v>
      </c>
      <c r="G30">
        <v>0</v>
      </c>
    </row>
    <row r="31" spans="1:7" x14ac:dyDescent="0.3">
      <c r="A31" t="s">
        <v>8403</v>
      </c>
      <c r="B31">
        <v>117</v>
      </c>
      <c r="F31" t="s">
        <v>8404</v>
      </c>
      <c r="G31">
        <v>5</v>
      </c>
    </row>
    <row r="32" spans="1:7" x14ac:dyDescent="0.3">
      <c r="A32" t="s">
        <v>8403</v>
      </c>
      <c r="B32">
        <v>53</v>
      </c>
      <c r="F32" t="s">
        <v>8404</v>
      </c>
      <c r="G32">
        <v>1</v>
      </c>
    </row>
    <row r="33" spans="1:7" x14ac:dyDescent="0.3">
      <c r="A33" t="s">
        <v>8403</v>
      </c>
      <c r="B33">
        <v>1</v>
      </c>
      <c r="F33" t="s">
        <v>8404</v>
      </c>
      <c r="G33">
        <v>3</v>
      </c>
    </row>
    <row r="34" spans="1:7" x14ac:dyDescent="0.3">
      <c r="A34" t="s">
        <v>8403</v>
      </c>
      <c r="B34">
        <v>89</v>
      </c>
      <c r="F34" t="s">
        <v>8404</v>
      </c>
      <c r="G34">
        <v>3</v>
      </c>
    </row>
    <row r="35" spans="1:7" x14ac:dyDescent="0.3">
      <c r="A35" t="s">
        <v>8403</v>
      </c>
      <c r="B35">
        <v>64</v>
      </c>
      <c r="F35" t="s">
        <v>8404</v>
      </c>
      <c r="G35">
        <v>0</v>
      </c>
    </row>
    <row r="36" spans="1:7" x14ac:dyDescent="0.3">
      <c r="A36" t="s">
        <v>8403</v>
      </c>
      <c r="B36">
        <v>68</v>
      </c>
      <c r="F36" t="s">
        <v>8404</v>
      </c>
      <c r="G36">
        <v>3</v>
      </c>
    </row>
    <row r="37" spans="1:7" x14ac:dyDescent="0.3">
      <c r="A37" t="s">
        <v>8403</v>
      </c>
      <c r="B37">
        <v>28</v>
      </c>
      <c r="F37" t="s">
        <v>8404</v>
      </c>
      <c r="G37">
        <v>0</v>
      </c>
    </row>
    <row r="38" spans="1:7" x14ac:dyDescent="0.3">
      <c r="A38" t="s">
        <v>8403</v>
      </c>
      <c r="B38">
        <v>44</v>
      </c>
      <c r="F38" t="s">
        <v>8404</v>
      </c>
      <c r="G38">
        <v>19</v>
      </c>
    </row>
    <row r="39" spans="1:7" x14ac:dyDescent="0.3">
      <c r="A39" t="s">
        <v>8403</v>
      </c>
      <c r="B39">
        <v>253</v>
      </c>
      <c r="F39" t="s">
        <v>8404</v>
      </c>
      <c r="G39">
        <v>8</v>
      </c>
    </row>
    <row r="40" spans="1:7" x14ac:dyDescent="0.3">
      <c r="A40" t="s">
        <v>8403</v>
      </c>
      <c r="B40">
        <v>66</v>
      </c>
      <c r="F40" t="s">
        <v>8404</v>
      </c>
      <c r="G40">
        <v>6</v>
      </c>
    </row>
    <row r="41" spans="1:7" x14ac:dyDescent="0.3">
      <c r="A41" t="s">
        <v>8403</v>
      </c>
      <c r="B41">
        <v>217</v>
      </c>
      <c r="F41" t="s">
        <v>8404</v>
      </c>
      <c r="G41">
        <v>0</v>
      </c>
    </row>
    <row r="42" spans="1:7" x14ac:dyDescent="0.3">
      <c r="A42" t="s">
        <v>8403</v>
      </c>
      <c r="B42">
        <v>16</v>
      </c>
      <c r="F42" t="s">
        <v>8404</v>
      </c>
      <c r="G42">
        <v>18</v>
      </c>
    </row>
    <row r="43" spans="1:7" x14ac:dyDescent="0.3">
      <c r="A43" t="s">
        <v>8403</v>
      </c>
      <c r="B43">
        <v>19</v>
      </c>
      <c r="F43" t="s">
        <v>8404</v>
      </c>
      <c r="G43">
        <v>7</v>
      </c>
    </row>
    <row r="44" spans="1:7" x14ac:dyDescent="0.3">
      <c r="A44" t="s">
        <v>8403</v>
      </c>
      <c r="B44">
        <v>169</v>
      </c>
      <c r="F44" t="s">
        <v>8404</v>
      </c>
      <c r="G44">
        <v>0</v>
      </c>
    </row>
    <row r="45" spans="1:7" x14ac:dyDescent="0.3">
      <c r="A45" t="s">
        <v>8403</v>
      </c>
      <c r="B45">
        <v>263</v>
      </c>
      <c r="F45" t="s">
        <v>8404</v>
      </c>
      <c r="G45">
        <v>8</v>
      </c>
    </row>
    <row r="46" spans="1:7" x14ac:dyDescent="0.3">
      <c r="A46" t="s">
        <v>8403</v>
      </c>
      <c r="B46">
        <v>15</v>
      </c>
      <c r="F46" t="s">
        <v>8404</v>
      </c>
      <c r="G46">
        <v>1293</v>
      </c>
    </row>
    <row r="47" spans="1:7" x14ac:dyDescent="0.3">
      <c r="A47" t="s">
        <v>8403</v>
      </c>
      <c r="B47">
        <v>61</v>
      </c>
      <c r="F47" t="s">
        <v>8404</v>
      </c>
      <c r="G47">
        <v>17</v>
      </c>
    </row>
    <row r="48" spans="1:7" x14ac:dyDescent="0.3">
      <c r="A48" t="s">
        <v>8403</v>
      </c>
      <c r="B48">
        <v>45</v>
      </c>
      <c r="F48" t="s">
        <v>8404</v>
      </c>
      <c r="G48">
        <v>0</v>
      </c>
    </row>
    <row r="49" spans="1:7" x14ac:dyDescent="0.3">
      <c r="A49" t="s">
        <v>8403</v>
      </c>
      <c r="B49">
        <v>70</v>
      </c>
      <c r="F49" t="s">
        <v>8404</v>
      </c>
      <c r="G49">
        <v>13</v>
      </c>
    </row>
    <row r="50" spans="1:7" x14ac:dyDescent="0.3">
      <c r="A50" t="s">
        <v>8403</v>
      </c>
      <c r="B50">
        <v>38</v>
      </c>
      <c r="F50" t="s">
        <v>8404</v>
      </c>
      <c r="G50">
        <v>0</v>
      </c>
    </row>
    <row r="51" spans="1:7" x14ac:dyDescent="0.3">
      <c r="A51" t="s">
        <v>8403</v>
      </c>
      <c r="B51">
        <v>87</v>
      </c>
      <c r="F51" t="s">
        <v>8404</v>
      </c>
      <c r="G51">
        <v>0</v>
      </c>
    </row>
    <row r="52" spans="1:7" x14ac:dyDescent="0.3">
      <c r="A52" t="s">
        <v>8403</v>
      </c>
      <c r="B52">
        <v>22</v>
      </c>
      <c r="F52" t="s">
        <v>8404</v>
      </c>
      <c r="G52">
        <v>33</v>
      </c>
    </row>
    <row r="53" spans="1:7" x14ac:dyDescent="0.3">
      <c r="A53" t="s">
        <v>8403</v>
      </c>
      <c r="B53">
        <v>119</v>
      </c>
      <c r="F53" t="s">
        <v>8404</v>
      </c>
      <c r="G53">
        <v>12</v>
      </c>
    </row>
    <row r="54" spans="1:7" x14ac:dyDescent="0.3">
      <c r="A54" t="s">
        <v>8403</v>
      </c>
      <c r="B54">
        <v>52</v>
      </c>
      <c r="F54" t="s">
        <v>8404</v>
      </c>
      <c r="G54">
        <v>1</v>
      </c>
    </row>
    <row r="55" spans="1:7" x14ac:dyDescent="0.3">
      <c r="A55" t="s">
        <v>8403</v>
      </c>
      <c r="B55">
        <v>117</v>
      </c>
      <c r="F55" t="s">
        <v>8404</v>
      </c>
      <c r="G55">
        <v>1</v>
      </c>
    </row>
    <row r="56" spans="1:7" x14ac:dyDescent="0.3">
      <c r="A56" t="s">
        <v>8403</v>
      </c>
      <c r="B56">
        <v>52</v>
      </c>
      <c r="F56" t="s">
        <v>8404</v>
      </c>
      <c r="G56">
        <v>1</v>
      </c>
    </row>
    <row r="57" spans="1:7" x14ac:dyDescent="0.3">
      <c r="A57" t="s">
        <v>8403</v>
      </c>
      <c r="B57">
        <v>86</v>
      </c>
      <c r="F57" t="s">
        <v>8404</v>
      </c>
      <c r="G57">
        <v>1</v>
      </c>
    </row>
    <row r="58" spans="1:7" x14ac:dyDescent="0.3">
      <c r="A58" t="s">
        <v>8403</v>
      </c>
      <c r="B58">
        <v>174</v>
      </c>
      <c r="F58" t="s">
        <v>8404</v>
      </c>
      <c r="G58">
        <v>84</v>
      </c>
    </row>
    <row r="59" spans="1:7" x14ac:dyDescent="0.3">
      <c r="A59" t="s">
        <v>8403</v>
      </c>
      <c r="B59">
        <v>69</v>
      </c>
      <c r="F59" t="s">
        <v>8404</v>
      </c>
      <c r="G59">
        <v>38</v>
      </c>
    </row>
    <row r="60" spans="1:7" x14ac:dyDescent="0.3">
      <c r="A60" t="s">
        <v>8403</v>
      </c>
      <c r="B60">
        <v>75</v>
      </c>
      <c r="F60" t="s">
        <v>8404</v>
      </c>
      <c r="G60">
        <v>1</v>
      </c>
    </row>
    <row r="61" spans="1:7" x14ac:dyDescent="0.3">
      <c r="A61" t="s">
        <v>8403</v>
      </c>
      <c r="B61">
        <v>33</v>
      </c>
      <c r="F61" t="s">
        <v>8404</v>
      </c>
      <c r="G61">
        <v>76</v>
      </c>
    </row>
    <row r="62" spans="1:7" x14ac:dyDescent="0.3">
      <c r="A62" t="s">
        <v>8403</v>
      </c>
      <c r="B62">
        <v>108</v>
      </c>
      <c r="F62" t="s">
        <v>8404</v>
      </c>
      <c r="G62">
        <v>3</v>
      </c>
    </row>
    <row r="63" spans="1:7" x14ac:dyDescent="0.3">
      <c r="A63" t="s">
        <v>8403</v>
      </c>
      <c r="B63">
        <v>23</v>
      </c>
      <c r="F63" t="s">
        <v>8404</v>
      </c>
      <c r="G63">
        <v>0</v>
      </c>
    </row>
    <row r="64" spans="1:7" x14ac:dyDescent="0.3">
      <c r="A64" t="s">
        <v>8403</v>
      </c>
      <c r="B64">
        <v>48</v>
      </c>
      <c r="F64" t="s">
        <v>8404</v>
      </c>
      <c r="G64">
        <v>2</v>
      </c>
    </row>
    <row r="65" spans="1:7" x14ac:dyDescent="0.3">
      <c r="A65" t="s">
        <v>8403</v>
      </c>
      <c r="B65">
        <v>64</v>
      </c>
      <c r="F65" t="s">
        <v>8404</v>
      </c>
      <c r="G65">
        <v>0</v>
      </c>
    </row>
    <row r="66" spans="1:7" x14ac:dyDescent="0.3">
      <c r="A66" t="s">
        <v>8403</v>
      </c>
      <c r="B66">
        <v>24</v>
      </c>
      <c r="F66" t="s">
        <v>8404</v>
      </c>
      <c r="G66">
        <v>0</v>
      </c>
    </row>
    <row r="67" spans="1:7" x14ac:dyDescent="0.3">
      <c r="A67" t="s">
        <v>8403</v>
      </c>
      <c r="B67">
        <v>57</v>
      </c>
      <c r="F67" t="s">
        <v>8404</v>
      </c>
      <c r="G67">
        <v>0</v>
      </c>
    </row>
    <row r="68" spans="1:7" x14ac:dyDescent="0.3">
      <c r="A68" t="s">
        <v>8403</v>
      </c>
      <c r="B68">
        <v>26</v>
      </c>
      <c r="F68" t="s">
        <v>8404</v>
      </c>
      <c r="G68">
        <v>2</v>
      </c>
    </row>
    <row r="69" spans="1:7" x14ac:dyDescent="0.3">
      <c r="A69" t="s">
        <v>8403</v>
      </c>
      <c r="B69">
        <v>20</v>
      </c>
      <c r="F69" t="s">
        <v>8404</v>
      </c>
      <c r="G69">
        <v>0</v>
      </c>
    </row>
    <row r="70" spans="1:7" x14ac:dyDescent="0.3">
      <c r="A70" t="s">
        <v>8403</v>
      </c>
      <c r="B70">
        <v>36</v>
      </c>
      <c r="F70" t="s">
        <v>8404</v>
      </c>
      <c r="G70">
        <v>0</v>
      </c>
    </row>
    <row r="71" spans="1:7" x14ac:dyDescent="0.3">
      <c r="A71" t="s">
        <v>8403</v>
      </c>
      <c r="B71">
        <v>178</v>
      </c>
      <c r="F71" t="s">
        <v>8404</v>
      </c>
      <c r="G71">
        <v>0</v>
      </c>
    </row>
    <row r="72" spans="1:7" x14ac:dyDescent="0.3">
      <c r="A72" t="s">
        <v>8403</v>
      </c>
      <c r="B72">
        <v>17</v>
      </c>
      <c r="F72" t="s">
        <v>8404</v>
      </c>
      <c r="G72">
        <v>2</v>
      </c>
    </row>
    <row r="73" spans="1:7" x14ac:dyDescent="0.3">
      <c r="A73" t="s">
        <v>8403</v>
      </c>
      <c r="B73">
        <v>32</v>
      </c>
      <c r="F73" t="s">
        <v>8404</v>
      </c>
      <c r="G73">
        <v>0</v>
      </c>
    </row>
    <row r="74" spans="1:7" x14ac:dyDescent="0.3">
      <c r="A74" t="s">
        <v>8403</v>
      </c>
      <c r="B74">
        <v>41</v>
      </c>
      <c r="F74" t="s">
        <v>8404</v>
      </c>
      <c r="G74">
        <v>7</v>
      </c>
    </row>
    <row r="75" spans="1:7" x14ac:dyDescent="0.3">
      <c r="A75" t="s">
        <v>8403</v>
      </c>
      <c r="B75">
        <v>18</v>
      </c>
      <c r="F75" t="s">
        <v>8404</v>
      </c>
      <c r="G75">
        <v>0</v>
      </c>
    </row>
    <row r="76" spans="1:7" x14ac:dyDescent="0.3">
      <c r="A76" t="s">
        <v>8403</v>
      </c>
      <c r="B76">
        <v>29</v>
      </c>
      <c r="F76" t="s">
        <v>8404</v>
      </c>
      <c r="G76">
        <v>5</v>
      </c>
    </row>
    <row r="77" spans="1:7" x14ac:dyDescent="0.3">
      <c r="A77" t="s">
        <v>8403</v>
      </c>
      <c r="B77">
        <v>47</v>
      </c>
      <c r="F77" t="s">
        <v>8404</v>
      </c>
      <c r="G77">
        <v>0</v>
      </c>
    </row>
    <row r="78" spans="1:7" x14ac:dyDescent="0.3">
      <c r="A78" t="s">
        <v>8403</v>
      </c>
      <c r="B78">
        <v>15</v>
      </c>
      <c r="F78" t="s">
        <v>8404</v>
      </c>
      <c r="G78">
        <v>0</v>
      </c>
    </row>
    <row r="79" spans="1:7" x14ac:dyDescent="0.3">
      <c r="A79" t="s">
        <v>8403</v>
      </c>
      <c r="B79">
        <v>26</v>
      </c>
      <c r="F79" t="s">
        <v>8404</v>
      </c>
      <c r="G79">
        <v>1</v>
      </c>
    </row>
    <row r="80" spans="1:7" x14ac:dyDescent="0.3">
      <c r="A80" t="s">
        <v>8403</v>
      </c>
      <c r="B80">
        <v>35</v>
      </c>
      <c r="F80" t="s">
        <v>8404</v>
      </c>
      <c r="G80">
        <v>0</v>
      </c>
    </row>
    <row r="81" spans="1:7" x14ac:dyDescent="0.3">
      <c r="A81" t="s">
        <v>8403</v>
      </c>
      <c r="B81">
        <v>41</v>
      </c>
      <c r="F81" t="s">
        <v>8404</v>
      </c>
      <c r="G81">
        <v>5</v>
      </c>
    </row>
    <row r="82" spans="1:7" x14ac:dyDescent="0.3">
      <c r="A82" t="s">
        <v>8403</v>
      </c>
      <c r="B82">
        <v>47</v>
      </c>
      <c r="F82" t="s">
        <v>8404</v>
      </c>
      <c r="G82">
        <v>3</v>
      </c>
    </row>
    <row r="83" spans="1:7" x14ac:dyDescent="0.3">
      <c r="A83" t="s">
        <v>8403</v>
      </c>
      <c r="B83">
        <v>28</v>
      </c>
      <c r="F83" t="s">
        <v>8404</v>
      </c>
      <c r="G83">
        <v>6</v>
      </c>
    </row>
    <row r="84" spans="1:7" x14ac:dyDescent="0.3">
      <c r="A84" t="s">
        <v>8403</v>
      </c>
      <c r="B84">
        <v>100</v>
      </c>
      <c r="F84" t="s">
        <v>8404</v>
      </c>
      <c r="G84">
        <v>12</v>
      </c>
    </row>
    <row r="85" spans="1:7" x14ac:dyDescent="0.3">
      <c r="A85" t="s">
        <v>8403</v>
      </c>
      <c r="B85">
        <v>13</v>
      </c>
      <c r="F85" t="s">
        <v>8404</v>
      </c>
      <c r="G85">
        <v>13</v>
      </c>
    </row>
    <row r="86" spans="1:7" x14ac:dyDescent="0.3">
      <c r="A86" t="s">
        <v>8403</v>
      </c>
      <c r="B86">
        <v>7</v>
      </c>
      <c r="F86" t="s">
        <v>8404</v>
      </c>
      <c r="G86">
        <v>5</v>
      </c>
    </row>
    <row r="87" spans="1:7" x14ac:dyDescent="0.3">
      <c r="A87" t="s">
        <v>8403</v>
      </c>
      <c r="B87">
        <v>21</v>
      </c>
      <c r="F87" t="s">
        <v>8404</v>
      </c>
      <c r="G87">
        <v>2</v>
      </c>
    </row>
    <row r="88" spans="1:7" x14ac:dyDescent="0.3">
      <c r="A88" t="s">
        <v>8403</v>
      </c>
      <c r="B88">
        <v>17</v>
      </c>
      <c r="F88" t="s">
        <v>8404</v>
      </c>
      <c r="G88">
        <v>8</v>
      </c>
    </row>
    <row r="89" spans="1:7" x14ac:dyDescent="0.3">
      <c r="A89" t="s">
        <v>8403</v>
      </c>
      <c r="B89">
        <v>25</v>
      </c>
      <c r="F89" t="s">
        <v>8404</v>
      </c>
      <c r="G89">
        <v>0</v>
      </c>
    </row>
    <row r="90" spans="1:7" x14ac:dyDescent="0.3">
      <c r="A90" t="s">
        <v>8403</v>
      </c>
      <c r="B90">
        <v>60</v>
      </c>
      <c r="F90" t="s">
        <v>8404</v>
      </c>
      <c r="G90">
        <v>13</v>
      </c>
    </row>
    <row r="91" spans="1:7" x14ac:dyDescent="0.3">
      <c r="A91" t="s">
        <v>8403</v>
      </c>
      <c r="B91">
        <v>56</v>
      </c>
      <c r="F91" t="s">
        <v>8404</v>
      </c>
      <c r="G91">
        <v>0</v>
      </c>
    </row>
    <row r="92" spans="1:7" x14ac:dyDescent="0.3">
      <c r="A92" t="s">
        <v>8403</v>
      </c>
      <c r="B92">
        <v>16</v>
      </c>
      <c r="F92" t="s">
        <v>8404</v>
      </c>
      <c r="G92">
        <v>5</v>
      </c>
    </row>
    <row r="93" spans="1:7" x14ac:dyDescent="0.3">
      <c r="A93" t="s">
        <v>8403</v>
      </c>
      <c r="B93">
        <v>46</v>
      </c>
      <c r="F93" t="s">
        <v>8404</v>
      </c>
      <c r="G93">
        <v>8</v>
      </c>
    </row>
    <row r="94" spans="1:7" x14ac:dyDescent="0.3">
      <c r="A94" t="s">
        <v>8403</v>
      </c>
      <c r="B94">
        <v>43</v>
      </c>
      <c r="F94" t="s">
        <v>8404</v>
      </c>
      <c r="G94">
        <v>8</v>
      </c>
    </row>
    <row r="95" spans="1:7" x14ac:dyDescent="0.3">
      <c r="A95" t="s">
        <v>8403</v>
      </c>
      <c r="B95">
        <v>15</v>
      </c>
      <c r="F95" t="s">
        <v>8404</v>
      </c>
      <c r="G95">
        <v>0</v>
      </c>
    </row>
    <row r="96" spans="1:7" x14ac:dyDescent="0.3">
      <c r="A96" t="s">
        <v>8403</v>
      </c>
      <c r="B96">
        <v>12</v>
      </c>
      <c r="F96" t="s">
        <v>8404</v>
      </c>
      <c r="G96">
        <v>2</v>
      </c>
    </row>
    <row r="97" spans="1:7" x14ac:dyDescent="0.3">
      <c r="A97" t="s">
        <v>8403</v>
      </c>
      <c r="B97">
        <v>21</v>
      </c>
      <c r="F97" t="s">
        <v>8404</v>
      </c>
      <c r="G97">
        <v>3</v>
      </c>
    </row>
    <row r="98" spans="1:7" x14ac:dyDescent="0.3">
      <c r="A98" t="s">
        <v>8403</v>
      </c>
      <c r="B98">
        <v>34</v>
      </c>
      <c r="F98" t="s">
        <v>8404</v>
      </c>
      <c r="G98">
        <v>0</v>
      </c>
    </row>
    <row r="99" spans="1:7" x14ac:dyDescent="0.3">
      <c r="A99" t="s">
        <v>8403</v>
      </c>
      <c r="B99">
        <v>8</v>
      </c>
      <c r="F99" t="s">
        <v>8404</v>
      </c>
      <c r="G99">
        <v>0</v>
      </c>
    </row>
    <row r="100" spans="1:7" x14ac:dyDescent="0.3">
      <c r="A100" t="s">
        <v>8403</v>
      </c>
      <c r="B100">
        <v>60</v>
      </c>
      <c r="F100" t="s">
        <v>8404</v>
      </c>
      <c r="G100">
        <v>11</v>
      </c>
    </row>
    <row r="101" spans="1:7" x14ac:dyDescent="0.3">
      <c r="A101" t="s">
        <v>8403</v>
      </c>
      <c r="B101">
        <v>39</v>
      </c>
      <c r="F101" t="s">
        <v>8404</v>
      </c>
      <c r="G101">
        <v>0</v>
      </c>
    </row>
    <row r="102" spans="1:7" x14ac:dyDescent="0.3">
      <c r="A102" t="s">
        <v>8403</v>
      </c>
      <c r="B102">
        <v>26</v>
      </c>
      <c r="F102" t="s">
        <v>8404</v>
      </c>
      <c r="G102">
        <v>1</v>
      </c>
    </row>
    <row r="103" spans="1:7" x14ac:dyDescent="0.3">
      <c r="A103" t="s">
        <v>8403</v>
      </c>
      <c r="B103">
        <v>35</v>
      </c>
      <c r="F103" t="s">
        <v>8404</v>
      </c>
      <c r="G103">
        <v>0</v>
      </c>
    </row>
    <row r="104" spans="1:7" x14ac:dyDescent="0.3">
      <c r="A104" t="s">
        <v>8403</v>
      </c>
      <c r="B104">
        <v>65</v>
      </c>
      <c r="F104" t="s">
        <v>8404</v>
      </c>
      <c r="G104">
        <v>17</v>
      </c>
    </row>
    <row r="105" spans="1:7" x14ac:dyDescent="0.3">
      <c r="A105" t="s">
        <v>8403</v>
      </c>
      <c r="B105">
        <v>49</v>
      </c>
      <c r="F105" t="s">
        <v>8404</v>
      </c>
      <c r="G105">
        <v>2</v>
      </c>
    </row>
    <row r="106" spans="1:7" x14ac:dyDescent="0.3">
      <c r="A106" t="s">
        <v>8403</v>
      </c>
      <c r="B106">
        <v>10</v>
      </c>
      <c r="F106" t="s">
        <v>8404</v>
      </c>
      <c r="G106">
        <v>1</v>
      </c>
    </row>
    <row r="107" spans="1:7" x14ac:dyDescent="0.3">
      <c r="A107" t="s">
        <v>8403</v>
      </c>
      <c r="B107">
        <v>60</v>
      </c>
      <c r="F107" t="s">
        <v>8404</v>
      </c>
      <c r="G107">
        <v>2</v>
      </c>
    </row>
    <row r="108" spans="1:7" x14ac:dyDescent="0.3">
      <c r="A108" t="s">
        <v>8403</v>
      </c>
      <c r="B108">
        <v>27</v>
      </c>
      <c r="F108" t="s">
        <v>8404</v>
      </c>
      <c r="G108">
        <v>16</v>
      </c>
    </row>
    <row r="109" spans="1:7" x14ac:dyDescent="0.3">
      <c r="A109" t="s">
        <v>8403</v>
      </c>
      <c r="B109">
        <v>69</v>
      </c>
      <c r="F109" t="s">
        <v>8404</v>
      </c>
      <c r="G109">
        <v>1</v>
      </c>
    </row>
    <row r="110" spans="1:7" x14ac:dyDescent="0.3">
      <c r="A110" t="s">
        <v>8403</v>
      </c>
      <c r="B110">
        <v>47</v>
      </c>
      <c r="F110" t="s">
        <v>8404</v>
      </c>
      <c r="G110">
        <v>4</v>
      </c>
    </row>
    <row r="111" spans="1:7" x14ac:dyDescent="0.3">
      <c r="A111" t="s">
        <v>8403</v>
      </c>
      <c r="B111">
        <v>47</v>
      </c>
      <c r="F111" t="s">
        <v>8404</v>
      </c>
      <c r="G111">
        <v>5</v>
      </c>
    </row>
    <row r="112" spans="1:7" x14ac:dyDescent="0.3">
      <c r="A112" t="s">
        <v>8403</v>
      </c>
      <c r="B112">
        <v>26</v>
      </c>
      <c r="F112" t="s">
        <v>8404</v>
      </c>
      <c r="G112">
        <v>7</v>
      </c>
    </row>
    <row r="113" spans="1:7" x14ac:dyDescent="0.3">
      <c r="A113" t="s">
        <v>8403</v>
      </c>
      <c r="B113">
        <v>53</v>
      </c>
      <c r="F113" t="s">
        <v>8404</v>
      </c>
      <c r="G113">
        <v>0</v>
      </c>
    </row>
    <row r="114" spans="1:7" x14ac:dyDescent="0.3">
      <c r="A114" t="s">
        <v>8403</v>
      </c>
      <c r="B114">
        <v>81</v>
      </c>
      <c r="F114" t="s">
        <v>8404</v>
      </c>
      <c r="G114">
        <v>12</v>
      </c>
    </row>
    <row r="115" spans="1:7" x14ac:dyDescent="0.3">
      <c r="A115" t="s">
        <v>8403</v>
      </c>
      <c r="B115">
        <v>78</v>
      </c>
      <c r="F115" t="s">
        <v>8404</v>
      </c>
      <c r="G115">
        <v>2</v>
      </c>
    </row>
    <row r="116" spans="1:7" x14ac:dyDescent="0.3">
      <c r="A116" t="s">
        <v>8403</v>
      </c>
      <c r="B116">
        <v>35</v>
      </c>
      <c r="F116" t="s">
        <v>8404</v>
      </c>
      <c r="G116">
        <v>5</v>
      </c>
    </row>
    <row r="117" spans="1:7" x14ac:dyDescent="0.3">
      <c r="A117" t="s">
        <v>8403</v>
      </c>
      <c r="B117">
        <v>22</v>
      </c>
      <c r="F117" t="s">
        <v>8404</v>
      </c>
      <c r="G117">
        <v>2</v>
      </c>
    </row>
    <row r="118" spans="1:7" x14ac:dyDescent="0.3">
      <c r="A118" t="s">
        <v>8403</v>
      </c>
      <c r="B118">
        <v>57</v>
      </c>
      <c r="F118" t="s">
        <v>8404</v>
      </c>
      <c r="G118">
        <v>3</v>
      </c>
    </row>
    <row r="119" spans="1:7" x14ac:dyDescent="0.3">
      <c r="A119" t="s">
        <v>8403</v>
      </c>
      <c r="B119">
        <v>27</v>
      </c>
      <c r="F119" t="s">
        <v>8404</v>
      </c>
      <c r="G119">
        <v>0</v>
      </c>
    </row>
    <row r="120" spans="1:7" x14ac:dyDescent="0.3">
      <c r="A120" t="s">
        <v>8403</v>
      </c>
      <c r="B120">
        <v>39</v>
      </c>
      <c r="F120" t="s">
        <v>8404</v>
      </c>
      <c r="G120">
        <v>49</v>
      </c>
    </row>
    <row r="121" spans="1:7" x14ac:dyDescent="0.3">
      <c r="A121" t="s">
        <v>8403</v>
      </c>
      <c r="B121">
        <v>37</v>
      </c>
      <c r="F121" t="s">
        <v>8404</v>
      </c>
      <c r="G121">
        <v>1</v>
      </c>
    </row>
    <row r="122" spans="1:7" x14ac:dyDescent="0.3">
      <c r="A122" t="s">
        <v>8403</v>
      </c>
      <c r="B122">
        <v>137</v>
      </c>
      <c r="F122" t="s">
        <v>8404</v>
      </c>
      <c r="G122">
        <v>2</v>
      </c>
    </row>
    <row r="123" spans="1:7" x14ac:dyDescent="0.3">
      <c r="A123" t="s">
        <v>8403</v>
      </c>
      <c r="B123">
        <v>376</v>
      </c>
      <c r="F123" t="s">
        <v>8404</v>
      </c>
      <c r="G123">
        <v>0</v>
      </c>
    </row>
    <row r="124" spans="1:7" x14ac:dyDescent="0.3">
      <c r="A124" t="s">
        <v>8403</v>
      </c>
      <c r="B124">
        <v>202</v>
      </c>
      <c r="F124" t="s">
        <v>8404</v>
      </c>
      <c r="G124">
        <v>0</v>
      </c>
    </row>
    <row r="125" spans="1:7" x14ac:dyDescent="0.3">
      <c r="A125" t="s">
        <v>8403</v>
      </c>
      <c r="B125">
        <v>328</v>
      </c>
      <c r="F125" t="s">
        <v>8404</v>
      </c>
      <c r="G125">
        <v>11</v>
      </c>
    </row>
    <row r="126" spans="1:7" x14ac:dyDescent="0.3">
      <c r="A126" t="s">
        <v>8403</v>
      </c>
      <c r="B126">
        <v>84</v>
      </c>
      <c r="F126" t="s">
        <v>8404</v>
      </c>
      <c r="G126">
        <v>1</v>
      </c>
    </row>
    <row r="127" spans="1:7" x14ac:dyDescent="0.3">
      <c r="A127" t="s">
        <v>8403</v>
      </c>
      <c r="B127">
        <v>96</v>
      </c>
      <c r="F127" t="s">
        <v>8404</v>
      </c>
      <c r="G127">
        <v>8</v>
      </c>
    </row>
    <row r="128" spans="1:7" x14ac:dyDescent="0.3">
      <c r="A128" t="s">
        <v>8403</v>
      </c>
      <c r="B128">
        <v>223</v>
      </c>
      <c r="F128" t="s">
        <v>8404</v>
      </c>
      <c r="G128">
        <v>5</v>
      </c>
    </row>
    <row r="129" spans="1:7" x14ac:dyDescent="0.3">
      <c r="A129" t="s">
        <v>8403</v>
      </c>
      <c r="B129">
        <v>62</v>
      </c>
      <c r="F129" t="s">
        <v>8404</v>
      </c>
      <c r="G129">
        <v>39</v>
      </c>
    </row>
    <row r="130" spans="1:7" x14ac:dyDescent="0.3">
      <c r="A130" t="s">
        <v>8403</v>
      </c>
      <c r="B130">
        <v>146</v>
      </c>
      <c r="F130" t="s">
        <v>8404</v>
      </c>
      <c r="G130">
        <v>0</v>
      </c>
    </row>
    <row r="131" spans="1:7" x14ac:dyDescent="0.3">
      <c r="A131" t="s">
        <v>8403</v>
      </c>
      <c r="B131">
        <v>235</v>
      </c>
      <c r="F131" t="s">
        <v>8404</v>
      </c>
      <c r="G131">
        <v>0</v>
      </c>
    </row>
    <row r="132" spans="1:7" x14ac:dyDescent="0.3">
      <c r="A132" t="s">
        <v>8403</v>
      </c>
      <c r="B132">
        <v>437</v>
      </c>
      <c r="F132" t="s">
        <v>8404</v>
      </c>
      <c r="G132">
        <v>2</v>
      </c>
    </row>
    <row r="133" spans="1:7" x14ac:dyDescent="0.3">
      <c r="A133" t="s">
        <v>8403</v>
      </c>
      <c r="B133">
        <v>77</v>
      </c>
      <c r="F133" t="s">
        <v>8404</v>
      </c>
      <c r="G133">
        <v>170</v>
      </c>
    </row>
    <row r="134" spans="1:7" x14ac:dyDescent="0.3">
      <c r="A134" t="s">
        <v>8403</v>
      </c>
      <c r="B134">
        <v>108</v>
      </c>
      <c r="F134" t="s">
        <v>8404</v>
      </c>
      <c r="G134">
        <v>5</v>
      </c>
    </row>
    <row r="135" spans="1:7" x14ac:dyDescent="0.3">
      <c r="A135" t="s">
        <v>8403</v>
      </c>
      <c r="B135">
        <v>7</v>
      </c>
      <c r="F135" t="s">
        <v>8404</v>
      </c>
      <c r="G135">
        <v>14</v>
      </c>
    </row>
    <row r="136" spans="1:7" x14ac:dyDescent="0.3">
      <c r="A136" t="s">
        <v>8403</v>
      </c>
      <c r="B136">
        <v>314</v>
      </c>
      <c r="F136" t="s">
        <v>8404</v>
      </c>
      <c r="G136">
        <v>1</v>
      </c>
    </row>
    <row r="137" spans="1:7" x14ac:dyDescent="0.3">
      <c r="A137" t="s">
        <v>8403</v>
      </c>
      <c r="B137">
        <v>188</v>
      </c>
      <c r="F137" t="s">
        <v>8404</v>
      </c>
      <c r="G137">
        <v>0</v>
      </c>
    </row>
    <row r="138" spans="1:7" x14ac:dyDescent="0.3">
      <c r="A138" t="s">
        <v>8403</v>
      </c>
      <c r="B138">
        <v>275</v>
      </c>
      <c r="F138" t="s">
        <v>8404</v>
      </c>
      <c r="G138">
        <v>124</v>
      </c>
    </row>
    <row r="139" spans="1:7" x14ac:dyDescent="0.3">
      <c r="A139" t="s">
        <v>8403</v>
      </c>
      <c r="B139">
        <v>560</v>
      </c>
      <c r="F139" t="s">
        <v>8404</v>
      </c>
      <c r="G139">
        <v>0</v>
      </c>
    </row>
    <row r="140" spans="1:7" x14ac:dyDescent="0.3">
      <c r="A140" t="s">
        <v>8403</v>
      </c>
      <c r="B140">
        <v>688</v>
      </c>
      <c r="F140" t="s">
        <v>8404</v>
      </c>
      <c r="G140">
        <v>0</v>
      </c>
    </row>
    <row r="141" spans="1:7" x14ac:dyDescent="0.3">
      <c r="A141" t="s">
        <v>8403</v>
      </c>
      <c r="B141">
        <v>942</v>
      </c>
      <c r="F141" t="s">
        <v>8404</v>
      </c>
      <c r="G141">
        <v>55</v>
      </c>
    </row>
    <row r="142" spans="1:7" x14ac:dyDescent="0.3">
      <c r="A142" t="s">
        <v>8403</v>
      </c>
      <c r="B142">
        <v>88</v>
      </c>
      <c r="F142" t="s">
        <v>8404</v>
      </c>
      <c r="G142">
        <v>140</v>
      </c>
    </row>
    <row r="143" spans="1:7" x14ac:dyDescent="0.3">
      <c r="A143" t="s">
        <v>8403</v>
      </c>
      <c r="B143">
        <v>220</v>
      </c>
      <c r="F143" t="s">
        <v>8404</v>
      </c>
      <c r="G143">
        <v>21</v>
      </c>
    </row>
    <row r="144" spans="1:7" x14ac:dyDescent="0.3">
      <c r="A144" t="s">
        <v>8403</v>
      </c>
      <c r="B144">
        <v>145</v>
      </c>
      <c r="F144" t="s">
        <v>8404</v>
      </c>
      <c r="G144">
        <v>1</v>
      </c>
    </row>
    <row r="145" spans="1:7" x14ac:dyDescent="0.3">
      <c r="A145" t="s">
        <v>8403</v>
      </c>
      <c r="B145">
        <v>963</v>
      </c>
      <c r="F145" t="s">
        <v>8404</v>
      </c>
      <c r="G145">
        <v>147</v>
      </c>
    </row>
    <row r="146" spans="1:7" x14ac:dyDescent="0.3">
      <c r="A146" t="s">
        <v>8403</v>
      </c>
      <c r="B146">
        <v>91</v>
      </c>
      <c r="F146" t="s">
        <v>8404</v>
      </c>
      <c r="G146">
        <v>11</v>
      </c>
    </row>
    <row r="147" spans="1:7" x14ac:dyDescent="0.3">
      <c r="A147" t="s">
        <v>8403</v>
      </c>
      <c r="B147">
        <v>58</v>
      </c>
      <c r="F147" t="s">
        <v>8404</v>
      </c>
      <c r="G147">
        <v>125</v>
      </c>
    </row>
    <row r="148" spans="1:7" x14ac:dyDescent="0.3">
      <c r="A148" t="s">
        <v>8403</v>
      </c>
      <c r="B148">
        <v>36</v>
      </c>
      <c r="F148" t="s">
        <v>8404</v>
      </c>
      <c r="G148">
        <v>1</v>
      </c>
    </row>
    <row r="149" spans="1:7" x14ac:dyDescent="0.3">
      <c r="A149" t="s">
        <v>8403</v>
      </c>
      <c r="B149">
        <v>165</v>
      </c>
      <c r="F149" t="s">
        <v>8404</v>
      </c>
      <c r="G149">
        <v>0</v>
      </c>
    </row>
    <row r="150" spans="1:7" x14ac:dyDescent="0.3">
      <c r="A150" t="s">
        <v>8403</v>
      </c>
      <c r="B150">
        <v>111</v>
      </c>
      <c r="F150" t="s">
        <v>8404</v>
      </c>
      <c r="G150">
        <v>0</v>
      </c>
    </row>
    <row r="151" spans="1:7" x14ac:dyDescent="0.3">
      <c r="A151" t="s">
        <v>8403</v>
      </c>
      <c r="B151">
        <v>1596</v>
      </c>
      <c r="F151" t="s">
        <v>8404</v>
      </c>
      <c r="G151">
        <v>3</v>
      </c>
    </row>
    <row r="152" spans="1:7" x14ac:dyDescent="0.3">
      <c r="A152" t="s">
        <v>8403</v>
      </c>
      <c r="B152">
        <v>61</v>
      </c>
      <c r="F152" t="s">
        <v>8404</v>
      </c>
      <c r="G152">
        <v>0</v>
      </c>
    </row>
    <row r="153" spans="1:7" x14ac:dyDescent="0.3">
      <c r="A153" t="s">
        <v>8403</v>
      </c>
      <c r="B153">
        <v>287</v>
      </c>
      <c r="F153" t="s">
        <v>8404</v>
      </c>
      <c r="G153">
        <v>0</v>
      </c>
    </row>
    <row r="154" spans="1:7" x14ac:dyDescent="0.3">
      <c r="A154" t="s">
        <v>8403</v>
      </c>
      <c r="B154">
        <v>65</v>
      </c>
      <c r="F154" t="s">
        <v>8404</v>
      </c>
      <c r="G154">
        <v>0</v>
      </c>
    </row>
    <row r="155" spans="1:7" x14ac:dyDescent="0.3">
      <c r="A155" t="s">
        <v>8403</v>
      </c>
      <c r="B155">
        <v>118</v>
      </c>
      <c r="F155" t="s">
        <v>8404</v>
      </c>
      <c r="G155">
        <v>0</v>
      </c>
    </row>
    <row r="156" spans="1:7" x14ac:dyDescent="0.3">
      <c r="A156" t="s">
        <v>8403</v>
      </c>
      <c r="B156">
        <v>113</v>
      </c>
      <c r="F156" t="s">
        <v>8404</v>
      </c>
      <c r="G156">
        <v>3</v>
      </c>
    </row>
    <row r="157" spans="1:7" x14ac:dyDescent="0.3">
      <c r="A157" t="s">
        <v>8403</v>
      </c>
      <c r="B157">
        <v>332</v>
      </c>
      <c r="F157" t="s">
        <v>8404</v>
      </c>
      <c r="G157">
        <v>0</v>
      </c>
    </row>
    <row r="158" spans="1:7" x14ac:dyDescent="0.3">
      <c r="A158" t="s">
        <v>8403</v>
      </c>
      <c r="B158">
        <v>62</v>
      </c>
      <c r="F158" t="s">
        <v>8404</v>
      </c>
      <c r="G158">
        <v>1</v>
      </c>
    </row>
    <row r="159" spans="1:7" x14ac:dyDescent="0.3">
      <c r="A159" t="s">
        <v>8403</v>
      </c>
      <c r="B159">
        <v>951</v>
      </c>
      <c r="F159" t="s">
        <v>8404</v>
      </c>
      <c r="G159">
        <v>3</v>
      </c>
    </row>
    <row r="160" spans="1:7" x14ac:dyDescent="0.3">
      <c r="A160" t="s">
        <v>8403</v>
      </c>
      <c r="B160">
        <v>415</v>
      </c>
      <c r="F160" t="s">
        <v>8404</v>
      </c>
      <c r="G160">
        <v>22</v>
      </c>
    </row>
    <row r="161" spans="1:7" x14ac:dyDescent="0.3">
      <c r="A161" t="s">
        <v>8403</v>
      </c>
      <c r="B161">
        <v>305</v>
      </c>
      <c r="F161" t="s">
        <v>8404</v>
      </c>
      <c r="G161">
        <v>26</v>
      </c>
    </row>
    <row r="162" spans="1:7" x14ac:dyDescent="0.3">
      <c r="A162" t="s">
        <v>8403</v>
      </c>
      <c r="B162">
        <v>2139</v>
      </c>
      <c r="F162" t="s">
        <v>8404</v>
      </c>
      <c r="G162">
        <v>4</v>
      </c>
    </row>
    <row r="163" spans="1:7" x14ac:dyDescent="0.3">
      <c r="A163" t="s">
        <v>8403</v>
      </c>
      <c r="B163">
        <v>79</v>
      </c>
      <c r="F163" t="s">
        <v>8404</v>
      </c>
      <c r="G163">
        <v>0</v>
      </c>
    </row>
    <row r="164" spans="1:7" x14ac:dyDescent="0.3">
      <c r="A164" t="s">
        <v>8403</v>
      </c>
      <c r="B164">
        <v>179</v>
      </c>
      <c r="F164" t="s">
        <v>8404</v>
      </c>
      <c r="G164">
        <v>4</v>
      </c>
    </row>
    <row r="165" spans="1:7" x14ac:dyDescent="0.3">
      <c r="A165" t="s">
        <v>8403</v>
      </c>
      <c r="B165">
        <v>202</v>
      </c>
      <c r="F165" t="s">
        <v>8404</v>
      </c>
      <c r="G165">
        <v>9</v>
      </c>
    </row>
    <row r="166" spans="1:7" x14ac:dyDescent="0.3">
      <c r="A166" t="s">
        <v>8403</v>
      </c>
      <c r="B166">
        <v>760</v>
      </c>
      <c r="F166" t="s">
        <v>8404</v>
      </c>
      <c r="G166">
        <v>5</v>
      </c>
    </row>
    <row r="167" spans="1:7" x14ac:dyDescent="0.3">
      <c r="A167" t="s">
        <v>8403</v>
      </c>
      <c r="B167">
        <v>563</v>
      </c>
      <c r="F167" t="s">
        <v>8404</v>
      </c>
      <c r="G167">
        <v>14</v>
      </c>
    </row>
    <row r="168" spans="1:7" x14ac:dyDescent="0.3">
      <c r="A168" t="s">
        <v>8403</v>
      </c>
      <c r="B168">
        <v>135</v>
      </c>
      <c r="F168" t="s">
        <v>8404</v>
      </c>
      <c r="G168">
        <v>1</v>
      </c>
    </row>
    <row r="169" spans="1:7" x14ac:dyDescent="0.3">
      <c r="A169" t="s">
        <v>8403</v>
      </c>
      <c r="B169">
        <v>290</v>
      </c>
      <c r="F169" t="s">
        <v>8404</v>
      </c>
      <c r="G169">
        <v>10</v>
      </c>
    </row>
    <row r="170" spans="1:7" x14ac:dyDescent="0.3">
      <c r="A170" t="s">
        <v>8403</v>
      </c>
      <c r="B170">
        <v>447</v>
      </c>
      <c r="F170" t="s">
        <v>8404</v>
      </c>
      <c r="G170">
        <v>3</v>
      </c>
    </row>
    <row r="171" spans="1:7" x14ac:dyDescent="0.3">
      <c r="A171" t="s">
        <v>8403</v>
      </c>
      <c r="B171">
        <v>232</v>
      </c>
      <c r="F171" t="s">
        <v>8404</v>
      </c>
      <c r="G171">
        <v>1</v>
      </c>
    </row>
    <row r="172" spans="1:7" x14ac:dyDescent="0.3">
      <c r="A172" t="s">
        <v>8403</v>
      </c>
      <c r="B172">
        <v>168</v>
      </c>
      <c r="F172" t="s">
        <v>8404</v>
      </c>
      <c r="G172">
        <v>0</v>
      </c>
    </row>
    <row r="173" spans="1:7" x14ac:dyDescent="0.3">
      <c r="A173" t="s">
        <v>8403</v>
      </c>
      <c r="B173">
        <v>128</v>
      </c>
      <c r="F173" t="s">
        <v>8404</v>
      </c>
      <c r="G173">
        <v>5</v>
      </c>
    </row>
    <row r="174" spans="1:7" x14ac:dyDescent="0.3">
      <c r="A174" t="s">
        <v>8403</v>
      </c>
      <c r="B174">
        <v>493</v>
      </c>
      <c r="F174" t="s">
        <v>8404</v>
      </c>
      <c r="G174">
        <v>2</v>
      </c>
    </row>
    <row r="175" spans="1:7" x14ac:dyDescent="0.3">
      <c r="A175" t="s">
        <v>8403</v>
      </c>
      <c r="B175">
        <v>131</v>
      </c>
      <c r="F175" t="s">
        <v>8404</v>
      </c>
      <c r="G175">
        <v>68</v>
      </c>
    </row>
    <row r="176" spans="1:7" x14ac:dyDescent="0.3">
      <c r="A176" t="s">
        <v>8403</v>
      </c>
      <c r="B176">
        <v>50</v>
      </c>
      <c r="F176" t="s">
        <v>8404</v>
      </c>
      <c r="G176">
        <v>3</v>
      </c>
    </row>
    <row r="177" spans="1:7" x14ac:dyDescent="0.3">
      <c r="A177" t="s">
        <v>8403</v>
      </c>
      <c r="B177">
        <v>665</v>
      </c>
      <c r="F177" t="s">
        <v>8404</v>
      </c>
      <c r="G177">
        <v>34</v>
      </c>
    </row>
    <row r="178" spans="1:7" x14ac:dyDescent="0.3">
      <c r="A178" t="s">
        <v>8403</v>
      </c>
      <c r="B178">
        <v>129</v>
      </c>
      <c r="F178" t="s">
        <v>8404</v>
      </c>
      <c r="G178">
        <v>0</v>
      </c>
    </row>
    <row r="179" spans="1:7" x14ac:dyDescent="0.3">
      <c r="A179" t="s">
        <v>8403</v>
      </c>
      <c r="B179">
        <v>142</v>
      </c>
      <c r="F179" t="s">
        <v>8404</v>
      </c>
      <c r="G179">
        <v>3</v>
      </c>
    </row>
    <row r="180" spans="1:7" x14ac:dyDescent="0.3">
      <c r="A180" t="s">
        <v>8403</v>
      </c>
      <c r="B180">
        <v>2436</v>
      </c>
      <c r="F180" t="s">
        <v>8404</v>
      </c>
      <c r="G180">
        <v>0</v>
      </c>
    </row>
    <row r="181" spans="1:7" x14ac:dyDescent="0.3">
      <c r="A181" t="s">
        <v>8403</v>
      </c>
      <c r="B181">
        <v>244</v>
      </c>
      <c r="F181" t="s">
        <v>8404</v>
      </c>
      <c r="G181">
        <v>70</v>
      </c>
    </row>
    <row r="182" spans="1:7" x14ac:dyDescent="0.3">
      <c r="A182" t="s">
        <v>8403</v>
      </c>
      <c r="B182">
        <v>298</v>
      </c>
      <c r="F182" t="s">
        <v>8404</v>
      </c>
      <c r="G182">
        <v>1</v>
      </c>
    </row>
    <row r="183" spans="1:7" x14ac:dyDescent="0.3">
      <c r="A183" t="s">
        <v>8403</v>
      </c>
      <c r="B183">
        <v>251</v>
      </c>
      <c r="F183" t="s">
        <v>8404</v>
      </c>
      <c r="G183">
        <v>1</v>
      </c>
    </row>
    <row r="184" spans="1:7" x14ac:dyDescent="0.3">
      <c r="A184" t="s">
        <v>8403</v>
      </c>
      <c r="B184">
        <v>108</v>
      </c>
      <c r="F184" t="s">
        <v>8404</v>
      </c>
      <c r="G184">
        <v>1</v>
      </c>
    </row>
    <row r="185" spans="1:7" x14ac:dyDescent="0.3">
      <c r="A185" t="s">
        <v>8403</v>
      </c>
      <c r="B185">
        <v>82</v>
      </c>
      <c r="F185" t="s">
        <v>8404</v>
      </c>
      <c r="G185">
        <v>2</v>
      </c>
    </row>
    <row r="186" spans="1:7" x14ac:dyDescent="0.3">
      <c r="A186" t="s">
        <v>8403</v>
      </c>
      <c r="B186">
        <v>74</v>
      </c>
      <c r="F186" t="s">
        <v>8404</v>
      </c>
      <c r="G186">
        <v>2</v>
      </c>
    </row>
    <row r="187" spans="1:7" x14ac:dyDescent="0.3">
      <c r="A187" t="s">
        <v>8403</v>
      </c>
      <c r="B187">
        <v>189</v>
      </c>
      <c r="F187" t="s">
        <v>8404</v>
      </c>
      <c r="G187">
        <v>34</v>
      </c>
    </row>
    <row r="188" spans="1:7" x14ac:dyDescent="0.3">
      <c r="A188" t="s">
        <v>8403</v>
      </c>
      <c r="B188">
        <v>80</v>
      </c>
      <c r="F188" t="s">
        <v>8404</v>
      </c>
      <c r="G188">
        <v>2</v>
      </c>
    </row>
    <row r="189" spans="1:7" x14ac:dyDescent="0.3">
      <c r="A189" t="s">
        <v>8403</v>
      </c>
      <c r="B189">
        <v>576</v>
      </c>
      <c r="F189" t="s">
        <v>8404</v>
      </c>
      <c r="G189">
        <v>0</v>
      </c>
    </row>
    <row r="190" spans="1:7" x14ac:dyDescent="0.3">
      <c r="A190" t="s">
        <v>8403</v>
      </c>
      <c r="B190">
        <v>202</v>
      </c>
      <c r="F190" t="s">
        <v>8404</v>
      </c>
      <c r="G190">
        <v>1</v>
      </c>
    </row>
    <row r="191" spans="1:7" x14ac:dyDescent="0.3">
      <c r="A191" t="s">
        <v>8403</v>
      </c>
      <c r="B191">
        <v>238</v>
      </c>
      <c r="F191" t="s">
        <v>8404</v>
      </c>
      <c r="G191">
        <v>8</v>
      </c>
    </row>
    <row r="192" spans="1:7" x14ac:dyDescent="0.3">
      <c r="A192" t="s">
        <v>8403</v>
      </c>
      <c r="B192">
        <v>36</v>
      </c>
      <c r="F192" t="s">
        <v>8404</v>
      </c>
      <c r="G192">
        <v>4</v>
      </c>
    </row>
    <row r="193" spans="1:7" x14ac:dyDescent="0.3">
      <c r="A193" t="s">
        <v>8403</v>
      </c>
      <c r="B193">
        <v>150</v>
      </c>
      <c r="F193" t="s">
        <v>8404</v>
      </c>
      <c r="G193">
        <v>28</v>
      </c>
    </row>
    <row r="194" spans="1:7" x14ac:dyDescent="0.3">
      <c r="A194" t="s">
        <v>8403</v>
      </c>
      <c r="B194">
        <v>146</v>
      </c>
      <c r="F194" t="s">
        <v>8404</v>
      </c>
      <c r="G194">
        <v>0</v>
      </c>
    </row>
    <row r="195" spans="1:7" x14ac:dyDescent="0.3">
      <c r="A195" t="s">
        <v>8403</v>
      </c>
      <c r="B195">
        <v>222</v>
      </c>
      <c r="F195" t="s">
        <v>8404</v>
      </c>
      <c r="G195">
        <v>6</v>
      </c>
    </row>
    <row r="196" spans="1:7" x14ac:dyDescent="0.3">
      <c r="A196" t="s">
        <v>8403</v>
      </c>
      <c r="B196">
        <v>120</v>
      </c>
      <c r="F196" t="s">
        <v>8404</v>
      </c>
      <c r="G196">
        <v>22</v>
      </c>
    </row>
    <row r="197" spans="1:7" x14ac:dyDescent="0.3">
      <c r="A197" t="s">
        <v>8403</v>
      </c>
      <c r="B197">
        <v>126</v>
      </c>
      <c r="F197" t="s">
        <v>8404</v>
      </c>
      <c r="G197">
        <v>0</v>
      </c>
    </row>
    <row r="198" spans="1:7" x14ac:dyDescent="0.3">
      <c r="A198" t="s">
        <v>8403</v>
      </c>
      <c r="B198">
        <v>158</v>
      </c>
      <c r="F198" t="s">
        <v>8404</v>
      </c>
      <c r="G198">
        <v>1</v>
      </c>
    </row>
    <row r="199" spans="1:7" x14ac:dyDescent="0.3">
      <c r="A199" t="s">
        <v>8403</v>
      </c>
      <c r="B199">
        <v>316</v>
      </c>
      <c r="F199" t="s">
        <v>8404</v>
      </c>
      <c r="G199">
        <v>20</v>
      </c>
    </row>
    <row r="200" spans="1:7" x14ac:dyDescent="0.3">
      <c r="A200" t="s">
        <v>8403</v>
      </c>
      <c r="B200">
        <v>284</v>
      </c>
      <c r="F200" t="s">
        <v>8404</v>
      </c>
      <c r="G200">
        <v>0</v>
      </c>
    </row>
    <row r="201" spans="1:7" x14ac:dyDescent="0.3">
      <c r="A201" t="s">
        <v>8403</v>
      </c>
      <c r="B201">
        <v>51</v>
      </c>
      <c r="F201" t="s">
        <v>8404</v>
      </c>
      <c r="G201">
        <v>1</v>
      </c>
    </row>
    <row r="202" spans="1:7" x14ac:dyDescent="0.3">
      <c r="A202" t="s">
        <v>8403</v>
      </c>
      <c r="B202">
        <v>158</v>
      </c>
      <c r="F202" t="s">
        <v>8404</v>
      </c>
      <c r="G202">
        <v>3</v>
      </c>
    </row>
    <row r="203" spans="1:7" x14ac:dyDescent="0.3">
      <c r="A203" t="s">
        <v>8403</v>
      </c>
      <c r="B203">
        <v>337</v>
      </c>
      <c r="F203" t="s">
        <v>8404</v>
      </c>
      <c r="G203">
        <v>2</v>
      </c>
    </row>
    <row r="204" spans="1:7" x14ac:dyDescent="0.3">
      <c r="A204" t="s">
        <v>8403</v>
      </c>
      <c r="B204">
        <v>186</v>
      </c>
      <c r="F204" t="s">
        <v>8404</v>
      </c>
      <c r="G204">
        <v>0</v>
      </c>
    </row>
    <row r="205" spans="1:7" x14ac:dyDescent="0.3">
      <c r="A205" t="s">
        <v>8403</v>
      </c>
      <c r="B205">
        <v>58</v>
      </c>
      <c r="F205" t="s">
        <v>8404</v>
      </c>
      <c r="G205">
        <v>2</v>
      </c>
    </row>
    <row r="206" spans="1:7" x14ac:dyDescent="0.3">
      <c r="A206" t="s">
        <v>8403</v>
      </c>
      <c r="B206">
        <v>82</v>
      </c>
      <c r="F206" t="s">
        <v>8404</v>
      </c>
      <c r="G206">
        <v>1</v>
      </c>
    </row>
    <row r="207" spans="1:7" x14ac:dyDescent="0.3">
      <c r="A207" t="s">
        <v>8403</v>
      </c>
      <c r="B207">
        <v>736</v>
      </c>
      <c r="F207" t="s">
        <v>8404</v>
      </c>
      <c r="G207">
        <v>0</v>
      </c>
    </row>
    <row r="208" spans="1:7" x14ac:dyDescent="0.3">
      <c r="A208" t="s">
        <v>8403</v>
      </c>
      <c r="B208">
        <v>1151</v>
      </c>
      <c r="F208" t="s">
        <v>8404</v>
      </c>
      <c r="G208">
        <v>1</v>
      </c>
    </row>
    <row r="209" spans="1:7" x14ac:dyDescent="0.3">
      <c r="A209" t="s">
        <v>8403</v>
      </c>
      <c r="B209">
        <v>34</v>
      </c>
      <c r="F209" t="s">
        <v>8404</v>
      </c>
      <c r="G209">
        <v>0</v>
      </c>
    </row>
    <row r="210" spans="1:7" x14ac:dyDescent="0.3">
      <c r="A210" t="s">
        <v>8403</v>
      </c>
      <c r="B210">
        <v>498</v>
      </c>
      <c r="F210" t="s">
        <v>8404</v>
      </c>
      <c r="G210">
        <v>5</v>
      </c>
    </row>
    <row r="211" spans="1:7" x14ac:dyDescent="0.3">
      <c r="A211" t="s">
        <v>8403</v>
      </c>
      <c r="B211">
        <v>167</v>
      </c>
      <c r="F211" t="s">
        <v>8404</v>
      </c>
      <c r="G211">
        <v>1</v>
      </c>
    </row>
    <row r="212" spans="1:7" x14ac:dyDescent="0.3">
      <c r="A212" t="s">
        <v>8403</v>
      </c>
      <c r="B212">
        <v>340</v>
      </c>
      <c r="F212" t="s">
        <v>8404</v>
      </c>
      <c r="G212">
        <v>1</v>
      </c>
    </row>
    <row r="213" spans="1:7" x14ac:dyDescent="0.3">
      <c r="A213" t="s">
        <v>8403</v>
      </c>
      <c r="B213">
        <v>438</v>
      </c>
      <c r="F213" t="s">
        <v>8404</v>
      </c>
      <c r="G213">
        <v>2</v>
      </c>
    </row>
    <row r="214" spans="1:7" x14ac:dyDescent="0.3">
      <c r="A214" t="s">
        <v>8403</v>
      </c>
      <c r="B214">
        <v>555</v>
      </c>
      <c r="F214" t="s">
        <v>8404</v>
      </c>
      <c r="G214">
        <v>0</v>
      </c>
    </row>
    <row r="215" spans="1:7" x14ac:dyDescent="0.3">
      <c r="A215" t="s">
        <v>8403</v>
      </c>
      <c r="B215">
        <v>266</v>
      </c>
      <c r="F215" t="s">
        <v>8404</v>
      </c>
      <c r="G215">
        <v>9</v>
      </c>
    </row>
    <row r="216" spans="1:7" x14ac:dyDescent="0.3">
      <c r="A216" t="s">
        <v>8403</v>
      </c>
      <c r="B216">
        <v>69</v>
      </c>
      <c r="F216" t="s">
        <v>8404</v>
      </c>
      <c r="G216">
        <v>4</v>
      </c>
    </row>
    <row r="217" spans="1:7" x14ac:dyDescent="0.3">
      <c r="A217" t="s">
        <v>8403</v>
      </c>
      <c r="B217">
        <v>80</v>
      </c>
      <c r="F217" t="s">
        <v>8404</v>
      </c>
      <c r="G217">
        <v>4</v>
      </c>
    </row>
    <row r="218" spans="1:7" x14ac:dyDescent="0.3">
      <c r="A218" t="s">
        <v>8403</v>
      </c>
      <c r="B218">
        <v>493</v>
      </c>
      <c r="F218" t="s">
        <v>8404</v>
      </c>
      <c r="G218">
        <v>1</v>
      </c>
    </row>
    <row r="219" spans="1:7" x14ac:dyDescent="0.3">
      <c r="A219" t="s">
        <v>8403</v>
      </c>
      <c r="B219">
        <v>31</v>
      </c>
      <c r="F219" t="s">
        <v>8404</v>
      </c>
      <c r="G219">
        <v>1</v>
      </c>
    </row>
    <row r="220" spans="1:7" x14ac:dyDescent="0.3">
      <c r="A220" t="s">
        <v>8403</v>
      </c>
      <c r="B220">
        <v>236</v>
      </c>
      <c r="F220" t="s">
        <v>8404</v>
      </c>
      <c r="G220">
        <v>7</v>
      </c>
    </row>
    <row r="221" spans="1:7" x14ac:dyDescent="0.3">
      <c r="A221" t="s">
        <v>8403</v>
      </c>
      <c r="B221">
        <v>89</v>
      </c>
      <c r="F221" t="s">
        <v>8404</v>
      </c>
      <c r="G221">
        <v>5</v>
      </c>
    </row>
    <row r="222" spans="1:7" x14ac:dyDescent="0.3">
      <c r="A222" t="s">
        <v>8403</v>
      </c>
      <c r="B222">
        <v>299</v>
      </c>
      <c r="F222" t="s">
        <v>8404</v>
      </c>
      <c r="G222">
        <v>1</v>
      </c>
    </row>
    <row r="223" spans="1:7" x14ac:dyDescent="0.3">
      <c r="A223" t="s">
        <v>8403</v>
      </c>
      <c r="B223">
        <v>55</v>
      </c>
      <c r="F223" t="s">
        <v>8404</v>
      </c>
      <c r="G223">
        <v>0</v>
      </c>
    </row>
    <row r="224" spans="1:7" x14ac:dyDescent="0.3">
      <c r="A224" t="s">
        <v>8403</v>
      </c>
      <c r="B224">
        <v>325</v>
      </c>
      <c r="F224" t="s">
        <v>8404</v>
      </c>
      <c r="G224">
        <v>0</v>
      </c>
    </row>
    <row r="225" spans="1:7" x14ac:dyDescent="0.3">
      <c r="A225" t="s">
        <v>8403</v>
      </c>
      <c r="B225">
        <v>524</v>
      </c>
      <c r="F225" t="s">
        <v>8404</v>
      </c>
      <c r="G225">
        <v>1</v>
      </c>
    </row>
    <row r="226" spans="1:7" x14ac:dyDescent="0.3">
      <c r="A226" t="s">
        <v>8403</v>
      </c>
      <c r="B226">
        <v>285</v>
      </c>
      <c r="F226" t="s">
        <v>8404</v>
      </c>
      <c r="G226">
        <v>2</v>
      </c>
    </row>
    <row r="227" spans="1:7" x14ac:dyDescent="0.3">
      <c r="A227" t="s">
        <v>8403</v>
      </c>
      <c r="B227">
        <v>179</v>
      </c>
      <c r="F227" t="s">
        <v>8404</v>
      </c>
      <c r="G227">
        <v>0</v>
      </c>
    </row>
    <row r="228" spans="1:7" x14ac:dyDescent="0.3">
      <c r="A228" t="s">
        <v>8403</v>
      </c>
      <c r="B228">
        <v>188</v>
      </c>
      <c r="F228" t="s">
        <v>8404</v>
      </c>
      <c r="G228">
        <v>4</v>
      </c>
    </row>
    <row r="229" spans="1:7" x14ac:dyDescent="0.3">
      <c r="A229" t="s">
        <v>8403</v>
      </c>
      <c r="B229">
        <v>379</v>
      </c>
      <c r="F229" t="s">
        <v>8404</v>
      </c>
      <c r="G229">
        <v>7</v>
      </c>
    </row>
    <row r="230" spans="1:7" x14ac:dyDescent="0.3">
      <c r="A230" t="s">
        <v>8403</v>
      </c>
      <c r="B230">
        <v>119</v>
      </c>
      <c r="F230" t="s">
        <v>8404</v>
      </c>
      <c r="G230">
        <v>2</v>
      </c>
    </row>
    <row r="231" spans="1:7" x14ac:dyDescent="0.3">
      <c r="A231" t="s">
        <v>8403</v>
      </c>
      <c r="B231">
        <v>167</v>
      </c>
      <c r="F231" t="s">
        <v>8404</v>
      </c>
      <c r="G231">
        <v>1</v>
      </c>
    </row>
    <row r="232" spans="1:7" x14ac:dyDescent="0.3">
      <c r="A232" t="s">
        <v>8403</v>
      </c>
      <c r="B232">
        <v>221</v>
      </c>
      <c r="F232" t="s">
        <v>8404</v>
      </c>
      <c r="G232">
        <v>9</v>
      </c>
    </row>
    <row r="233" spans="1:7" x14ac:dyDescent="0.3">
      <c r="A233" t="s">
        <v>8403</v>
      </c>
      <c r="B233">
        <v>964</v>
      </c>
      <c r="F233" t="s">
        <v>8404</v>
      </c>
      <c r="G233">
        <v>2</v>
      </c>
    </row>
    <row r="234" spans="1:7" x14ac:dyDescent="0.3">
      <c r="A234" t="s">
        <v>8403</v>
      </c>
      <c r="B234">
        <v>286</v>
      </c>
      <c r="F234" t="s">
        <v>8404</v>
      </c>
      <c r="G234">
        <v>1</v>
      </c>
    </row>
    <row r="235" spans="1:7" x14ac:dyDescent="0.3">
      <c r="A235" t="s">
        <v>8403</v>
      </c>
      <c r="B235">
        <v>613</v>
      </c>
      <c r="F235" t="s">
        <v>8404</v>
      </c>
      <c r="G235">
        <v>7</v>
      </c>
    </row>
    <row r="236" spans="1:7" x14ac:dyDescent="0.3">
      <c r="A236" t="s">
        <v>8403</v>
      </c>
      <c r="B236">
        <v>29</v>
      </c>
      <c r="F236" t="s">
        <v>8404</v>
      </c>
      <c r="G236">
        <v>2</v>
      </c>
    </row>
    <row r="237" spans="1:7" x14ac:dyDescent="0.3">
      <c r="A237" t="s">
        <v>8403</v>
      </c>
      <c r="B237">
        <v>165</v>
      </c>
      <c r="F237" t="s">
        <v>8404</v>
      </c>
      <c r="G237">
        <v>8</v>
      </c>
    </row>
    <row r="238" spans="1:7" x14ac:dyDescent="0.3">
      <c r="A238" t="s">
        <v>8403</v>
      </c>
      <c r="B238">
        <v>97</v>
      </c>
      <c r="F238" t="s">
        <v>8404</v>
      </c>
      <c r="G238">
        <v>2</v>
      </c>
    </row>
    <row r="239" spans="1:7" x14ac:dyDescent="0.3">
      <c r="A239" t="s">
        <v>8403</v>
      </c>
      <c r="B239">
        <v>303</v>
      </c>
      <c r="F239" t="s">
        <v>8404</v>
      </c>
      <c r="G239">
        <v>2</v>
      </c>
    </row>
    <row r="240" spans="1:7" x14ac:dyDescent="0.3">
      <c r="A240" t="s">
        <v>8403</v>
      </c>
      <c r="B240">
        <v>267</v>
      </c>
      <c r="F240" t="s">
        <v>8404</v>
      </c>
      <c r="G240">
        <v>7</v>
      </c>
    </row>
    <row r="241" spans="1:7" x14ac:dyDescent="0.3">
      <c r="A241" t="s">
        <v>8403</v>
      </c>
      <c r="B241">
        <v>302</v>
      </c>
      <c r="F241" t="s">
        <v>8404</v>
      </c>
      <c r="G241">
        <v>2</v>
      </c>
    </row>
    <row r="242" spans="1:7" x14ac:dyDescent="0.3">
      <c r="A242" t="s">
        <v>8403</v>
      </c>
      <c r="B242">
        <v>87</v>
      </c>
      <c r="F242" t="s">
        <v>8404</v>
      </c>
      <c r="G242">
        <v>18</v>
      </c>
    </row>
    <row r="243" spans="1:7" x14ac:dyDescent="0.3">
      <c r="A243" t="s">
        <v>8403</v>
      </c>
      <c r="B243">
        <v>354</v>
      </c>
      <c r="F243" t="s">
        <v>8404</v>
      </c>
      <c r="G243">
        <v>9</v>
      </c>
    </row>
    <row r="244" spans="1:7" x14ac:dyDescent="0.3">
      <c r="A244" t="s">
        <v>8403</v>
      </c>
      <c r="B244">
        <v>86</v>
      </c>
      <c r="F244" t="s">
        <v>8404</v>
      </c>
      <c r="G244">
        <v>4</v>
      </c>
    </row>
    <row r="245" spans="1:7" x14ac:dyDescent="0.3">
      <c r="A245" t="s">
        <v>8403</v>
      </c>
      <c r="B245">
        <v>26</v>
      </c>
      <c r="F245" t="s">
        <v>8404</v>
      </c>
      <c r="G245">
        <v>7</v>
      </c>
    </row>
    <row r="246" spans="1:7" x14ac:dyDescent="0.3">
      <c r="A246" t="s">
        <v>8403</v>
      </c>
      <c r="B246">
        <v>113</v>
      </c>
      <c r="F246" t="s">
        <v>8404</v>
      </c>
      <c r="G246">
        <v>29</v>
      </c>
    </row>
    <row r="247" spans="1:7" x14ac:dyDescent="0.3">
      <c r="A247" t="s">
        <v>8403</v>
      </c>
      <c r="B247">
        <v>65</v>
      </c>
      <c r="F247" t="s">
        <v>8404</v>
      </c>
      <c r="G247">
        <v>12</v>
      </c>
    </row>
    <row r="248" spans="1:7" x14ac:dyDescent="0.3">
      <c r="A248" t="s">
        <v>8403</v>
      </c>
      <c r="B248">
        <v>134</v>
      </c>
      <c r="F248" t="s">
        <v>8404</v>
      </c>
      <c r="G248">
        <v>4</v>
      </c>
    </row>
    <row r="249" spans="1:7" x14ac:dyDescent="0.3">
      <c r="A249" t="s">
        <v>8403</v>
      </c>
      <c r="B249">
        <v>119</v>
      </c>
      <c r="F249" t="s">
        <v>8404</v>
      </c>
      <c r="G249">
        <v>28</v>
      </c>
    </row>
    <row r="250" spans="1:7" x14ac:dyDescent="0.3">
      <c r="A250" t="s">
        <v>8403</v>
      </c>
      <c r="B250">
        <v>159</v>
      </c>
      <c r="F250" t="s">
        <v>8404</v>
      </c>
      <c r="G250">
        <v>25</v>
      </c>
    </row>
    <row r="251" spans="1:7" x14ac:dyDescent="0.3">
      <c r="A251" t="s">
        <v>8403</v>
      </c>
      <c r="B251">
        <v>167</v>
      </c>
      <c r="F251" t="s">
        <v>8404</v>
      </c>
      <c r="G251">
        <v>28</v>
      </c>
    </row>
    <row r="252" spans="1:7" x14ac:dyDescent="0.3">
      <c r="A252" t="s">
        <v>8403</v>
      </c>
      <c r="B252">
        <v>43</v>
      </c>
      <c r="F252" t="s">
        <v>8404</v>
      </c>
      <c r="G252">
        <v>310</v>
      </c>
    </row>
    <row r="253" spans="1:7" x14ac:dyDescent="0.3">
      <c r="A253" t="s">
        <v>8403</v>
      </c>
      <c r="B253">
        <v>1062</v>
      </c>
      <c r="F253" t="s">
        <v>8404</v>
      </c>
      <c r="G253">
        <v>15</v>
      </c>
    </row>
    <row r="254" spans="1:7" x14ac:dyDescent="0.3">
      <c r="A254" t="s">
        <v>8403</v>
      </c>
      <c r="B254">
        <v>9</v>
      </c>
      <c r="F254" t="s">
        <v>8404</v>
      </c>
      <c r="G254">
        <v>215</v>
      </c>
    </row>
    <row r="255" spans="1:7" x14ac:dyDescent="0.3">
      <c r="A255" t="s">
        <v>8403</v>
      </c>
      <c r="B255">
        <v>89</v>
      </c>
      <c r="F255" t="s">
        <v>8404</v>
      </c>
      <c r="G255">
        <v>3</v>
      </c>
    </row>
    <row r="256" spans="1:7" x14ac:dyDescent="0.3">
      <c r="A256" t="s">
        <v>8403</v>
      </c>
      <c r="B256">
        <v>174</v>
      </c>
      <c r="F256" t="s">
        <v>8404</v>
      </c>
      <c r="G256">
        <v>2</v>
      </c>
    </row>
    <row r="257" spans="1:7" x14ac:dyDescent="0.3">
      <c r="A257" t="s">
        <v>8403</v>
      </c>
      <c r="B257">
        <v>14</v>
      </c>
      <c r="F257" t="s">
        <v>8404</v>
      </c>
      <c r="G257">
        <v>26</v>
      </c>
    </row>
    <row r="258" spans="1:7" x14ac:dyDescent="0.3">
      <c r="A258" t="s">
        <v>8403</v>
      </c>
      <c r="B258">
        <v>48</v>
      </c>
      <c r="F258" t="s">
        <v>8404</v>
      </c>
      <c r="G258">
        <v>24</v>
      </c>
    </row>
    <row r="259" spans="1:7" x14ac:dyDescent="0.3">
      <c r="A259" t="s">
        <v>8403</v>
      </c>
      <c r="B259">
        <v>133</v>
      </c>
      <c r="F259" t="s">
        <v>8404</v>
      </c>
      <c r="G259">
        <v>96</v>
      </c>
    </row>
    <row r="260" spans="1:7" x14ac:dyDescent="0.3">
      <c r="A260" t="s">
        <v>8403</v>
      </c>
      <c r="B260">
        <v>83</v>
      </c>
      <c r="F260" t="s">
        <v>8404</v>
      </c>
      <c r="G260">
        <v>17</v>
      </c>
    </row>
    <row r="261" spans="1:7" x14ac:dyDescent="0.3">
      <c r="A261" t="s">
        <v>8403</v>
      </c>
      <c r="B261">
        <v>149</v>
      </c>
      <c r="F261" t="s">
        <v>8404</v>
      </c>
      <c r="G261">
        <v>94</v>
      </c>
    </row>
    <row r="262" spans="1:7" x14ac:dyDescent="0.3">
      <c r="A262" t="s">
        <v>8403</v>
      </c>
      <c r="B262">
        <v>49</v>
      </c>
      <c r="F262" t="s">
        <v>8404</v>
      </c>
      <c r="G262">
        <v>129</v>
      </c>
    </row>
    <row r="263" spans="1:7" x14ac:dyDescent="0.3">
      <c r="A263" t="s">
        <v>8403</v>
      </c>
      <c r="B263">
        <v>251</v>
      </c>
      <c r="F263" t="s">
        <v>8404</v>
      </c>
      <c r="G263">
        <v>1</v>
      </c>
    </row>
    <row r="264" spans="1:7" x14ac:dyDescent="0.3">
      <c r="A264" t="s">
        <v>8403</v>
      </c>
      <c r="B264">
        <v>22</v>
      </c>
      <c r="F264" t="s">
        <v>8404</v>
      </c>
      <c r="G264">
        <v>4</v>
      </c>
    </row>
    <row r="265" spans="1:7" x14ac:dyDescent="0.3">
      <c r="A265" t="s">
        <v>8403</v>
      </c>
      <c r="B265">
        <v>48</v>
      </c>
      <c r="F265" t="s">
        <v>8404</v>
      </c>
      <c r="G265">
        <v>3</v>
      </c>
    </row>
    <row r="266" spans="1:7" x14ac:dyDescent="0.3">
      <c r="A266" t="s">
        <v>8403</v>
      </c>
      <c r="B266">
        <v>383</v>
      </c>
      <c r="F266" t="s">
        <v>8404</v>
      </c>
      <c r="G266">
        <v>135</v>
      </c>
    </row>
    <row r="267" spans="1:7" x14ac:dyDescent="0.3">
      <c r="A267" t="s">
        <v>8403</v>
      </c>
      <c r="B267">
        <v>237</v>
      </c>
      <c r="F267" t="s">
        <v>8404</v>
      </c>
      <c r="G267">
        <v>10</v>
      </c>
    </row>
    <row r="268" spans="1:7" x14ac:dyDescent="0.3">
      <c r="A268" t="s">
        <v>8403</v>
      </c>
      <c r="B268">
        <v>13</v>
      </c>
      <c r="F268" t="s">
        <v>8404</v>
      </c>
      <c r="G268">
        <v>0</v>
      </c>
    </row>
    <row r="269" spans="1:7" x14ac:dyDescent="0.3">
      <c r="A269" t="s">
        <v>8403</v>
      </c>
      <c r="B269">
        <v>562</v>
      </c>
      <c r="F269" t="s">
        <v>8404</v>
      </c>
      <c r="G269">
        <v>6</v>
      </c>
    </row>
    <row r="270" spans="1:7" x14ac:dyDescent="0.3">
      <c r="A270" t="s">
        <v>8403</v>
      </c>
      <c r="B270">
        <v>71</v>
      </c>
      <c r="F270" t="s">
        <v>8404</v>
      </c>
      <c r="G270">
        <v>36</v>
      </c>
    </row>
    <row r="271" spans="1:7" x14ac:dyDescent="0.3">
      <c r="A271" t="s">
        <v>8403</v>
      </c>
      <c r="B271">
        <v>1510</v>
      </c>
      <c r="F271" t="s">
        <v>8404</v>
      </c>
      <c r="G271">
        <v>336</v>
      </c>
    </row>
    <row r="272" spans="1:7" x14ac:dyDescent="0.3">
      <c r="A272" t="s">
        <v>8403</v>
      </c>
      <c r="B272">
        <v>14</v>
      </c>
      <c r="F272" t="s">
        <v>8404</v>
      </c>
      <c r="G272">
        <v>34</v>
      </c>
    </row>
    <row r="273" spans="1:7" x14ac:dyDescent="0.3">
      <c r="A273" t="s">
        <v>8403</v>
      </c>
      <c r="B273">
        <v>193</v>
      </c>
      <c r="F273" t="s">
        <v>8404</v>
      </c>
      <c r="G273">
        <v>10</v>
      </c>
    </row>
    <row r="274" spans="1:7" x14ac:dyDescent="0.3">
      <c r="A274" t="s">
        <v>8403</v>
      </c>
      <c r="B274">
        <v>206</v>
      </c>
      <c r="F274" t="s">
        <v>8404</v>
      </c>
      <c r="G274">
        <v>201</v>
      </c>
    </row>
    <row r="275" spans="1:7" x14ac:dyDescent="0.3">
      <c r="A275" t="s">
        <v>8403</v>
      </c>
      <c r="B275">
        <v>351</v>
      </c>
      <c r="F275" t="s">
        <v>8404</v>
      </c>
      <c r="G275">
        <v>296</v>
      </c>
    </row>
    <row r="276" spans="1:7" x14ac:dyDescent="0.3">
      <c r="A276" t="s">
        <v>8403</v>
      </c>
      <c r="B276">
        <v>50</v>
      </c>
      <c r="F276" t="s">
        <v>8404</v>
      </c>
      <c r="G276">
        <v>7</v>
      </c>
    </row>
    <row r="277" spans="1:7" x14ac:dyDescent="0.3">
      <c r="A277" t="s">
        <v>8403</v>
      </c>
      <c r="B277">
        <v>184</v>
      </c>
      <c r="F277" t="s">
        <v>8404</v>
      </c>
      <c r="G277">
        <v>7</v>
      </c>
    </row>
    <row r="278" spans="1:7" x14ac:dyDescent="0.3">
      <c r="A278" t="s">
        <v>8403</v>
      </c>
      <c r="B278">
        <v>196</v>
      </c>
      <c r="F278" t="s">
        <v>8404</v>
      </c>
      <c r="G278">
        <v>1</v>
      </c>
    </row>
    <row r="279" spans="1:7" x14ac:dyDescent="0.3">
      <c r="A279" t="s">
        <v>8403</v>
      </c>
      <c r="B279">
        <v>229</v>
      </c>
      <c r="F279" t="s">
        <v>8404</v>
      </c>
      <c r="G279">
        <v>114</v>
      </c>
    </row>
    <row r="280" spans="1:7" x14ac:dyDescent="0.3">
      <c r="A280" t="s">
        <v>8403</v>
      </c>
      <c r="B280">
        <v>67</v>
      </c>
      <c r="F280" t="s">
        <v>8404</v>
      </c>
      <c r="G280">
        <v>29</v>
      </c>
    </row>
    <row r="281" spans="1:7" x14ac:dyDescent="0.3">
      <c r="A281" t="s">
        <v>8403</v>
      </c>
      <c r="B281">
        <v>95</v>
      </c>
      <c r="F281" t="s">
        <v>8404</v>
      </c>
      <c r="G281">
        <v>890</v>
      </c>
    </row>
    <row r="282" spans="1:7" x14ac:dyDescent="0.3">
      <c r="A282" t="s">
        <v>8403</v>
      </c>
      <c r="B282">
        <v>62</v>
      </c>
      <c r="F282" t="s">
        <v>8404</v>
      </c>
      <c r="G282">
        <v>31</v>
      </c>
    </row>
    <row r="283" spans="1:7" x14ac:dyDescent="0.3">
      <c r="A283" t="s">
        <v>8403</v>
      </c>
      <c r="B283">
        <v>73</v>
      </c>
      <c r="F283" t="s">
        <v>8404</v>
      </c>
      <c r="G283">
        <v>21</v>
      </c>
    </row>
    <row r="284" spans="1:7" x14ac:dyDescent="0.3">
      <c r="A284" t="s">
        <v>8403</v>
      </c>
      <c r="B284">
        <v>43</v>
      </c>
      <c r="F284" t="s">
        <v>8404</v>
      </c>
      <c r="G284">
        <v>37</v>
      </c>
    </row>
    <row r="285" spans="1:7" x14ac:dyDescent="0.3">
      <c r="A285" t="s">
        <v>8403</v>
      </c>
      <c r="B285">
        <v>70</v>
      </c>
      <c r="F285" t="s">
        <v>8404</v>
      </c>
      <c r="G285">
        <v>7</v>
      </c>
    </row>
    <row r="286" spans="1:7" x14ac:dyDescent="0.3">
      <c r="A286" t="s">
        <v>8403</v>
      </c>
      <c r="B286">
        <v>271</v>
      </c>
      <c r="F286" t="s">
        <v>8404</v>
      </c>
      <c r="G286">
        <v>4</v>
      </c>
    </row>
    <row r="287" spans="1:7" x14ac:dyDescent="0.3">
      <c r="A287" t="s">
        <v>8403</v>
      </c>
      <c r="B287">
        <v>55</v>
      </c>
      <c r="F287" t="s">
        <v>8404</v>
      </c>
      <c r="G287">
        <v>5</v>
      </c>
    </row>
    <row r="288" spans="1:7" x14ac:dyDescent="0.3">
      <c r="A288" t="s">
        <v>8403</v>
      </c>
      <c r="B288">
        <v>35</v>
      </c>
      <c r="F288" t="s">
        <v>8404</v>
      </c>
      <c r="G288">
        <v>0</v>
      </c>
    </row>
    <row r="289" spans="1:7" x14ac:dyDescent="0.3">
      <c r="A289" t="s">
        <v>8403</v>
      </c>
      <c r="B289">
        <v>22</v>
      </c>
      <c r="F289" t="s">
        <v>8404</v>
      </c>
      <c r="G289">
        <v>456</v>
      </c>
    </row>
    <row r="290" spans="1:7" x14ac:dyDescent="0.3">
      <c r="A290" t="s">
        <v>8403</v>
      </c>
      <c r="B290">
        <v>38</v>
      </c>
      <c r="F290" t="s">
        <v>8404</v>
      </c>
      <c r="G290">
        <v>369</v>
      </c>
    </row>
    <row r="291" spans="1:7" x14ac:dyDescent="0.3">
      <c r="A291" t="s">
        <v>8403</v>
      </c>
      <c r="B291">
        <v>15</v>
      </c>
      <c r="F291" t="s">
        <v>8404</v>
      </c>
      <c r="G291">
        <v>2</v>
      </c>
    </row>
    <row r="292" spans="1:7" x14ac:dyDescent="0.3">
      <c r="A292" t="s">
        <v>8403</v>
      </c>
      <c r="B292">
        <v>7</v>
      </c>
      <c r="F292" t="s">
        <v>8404</v>
      </c>
      <c r="G292">
        <v>0</v>
      </c>
    </row>
    <row r="293" spans="1:7" x14ac:dyDescent="0.3">
      <c r="A293" t="s">
        <v>8403</v>
      </c>
      <c r="B293">
        <v>241</v>
      </c>
      <c r="F293" t="s">
        <v>8404</v>
      </c>
      <c r="G293">
        <v>338</v>
      </c>
    </row>
    <row r="294" spans="1:7" x14ac:dyDescent="0.3">
      <c r="A294" t="s">
        <v>8403</v>
      </c>
      <c r="B294">
        <v>55</v>
      </c>
      <c r="F294" t="s">
        <v>8404</v>
      </c>
      <c r="G294">
        <v>4</v>
      </c>
    </row>
    <row r="295" spans="1:7" x14ac:dyDescent="0.3">
      <c r="A295" t="s">
        <v>8403</v>
      </c>
      <c r="B295">
        <v>171</v>
      </c>
      <c r="F295" t="s">
        <v>8404</v>
      </c>
      <c r="G295">
        <v>1</v>
      </c>
    </row>
    <row r="296" spans="1:7" x14ac:dyDescent="0.3">
      <c r="A296" t="s">
        <v>8403</v>
      </c>
      <c r="B296">
        <v>208</v>
      </c>
      <c r="F296" t="s">
        <v>8404</v>
      </c>
      <c r="G296">
        <v>28</v>
      </c>
    </row>
    <row r="297" spans="1:7" x14ac:dyDescent="0.3">
      <c r="A297" t="s">
        <v>8403</v>
      </c>
      <c r="B297">
        <v>21</v>
      </c>
      <c r="F297" t="s">
        <v>8404</v>
      </c>
      <c r="G297">
        <v>12</v>
      </c>
    </row>
    <row r="298" spans="1:7" x14ac:dyDescent="0.3">
      <c r="A298" t="s">
        <v>8403</v>
      </c>
      <c r="B298">
        <v>25</v>
      </c>
      <c r="F298" t="s">
        <v>8404</v>
      </c>
      <c r="G298">
        <v>16</v>
      </c>
    </row>
    <row r="299" spans="1:7" x14ac:dyDescent="0.3">
      <c r="A299" t="s">
        <v>8403</v>
      </c>
      <c r="B299">
        <v>52</v>
      </c>
      <c r="F299" t="s">
        <v>8404</v>
      </c>
      <c r="G299">
        <v>4</v>
      </c>
    </row>
    <row r="300" spans="1:7" x14ac:dyDescent="0.3">
      <c r="A300" t="s">
        <v>8403</v>
      </c>
      <c r="B300">
        <v>104</v>
      </c>
      <c r="F300" t="s">
        <v>8404</v>
      </c>
      <c r="G300">
        <v>4</v>
      </c>
    </row>
    <row r="301" spans="1:7" x14ac:dyDescent="0.3">
      <c r="A301" t="s">
        <v>8403</v>
      </c>
      <c r="B301">
        <v>73</v>
      </c>
      <c r="F301" t="s">
        <v>8404</v>
      </c>
      <c r="G301">
        <v>10</v>
      </c>
    </row>
    <row r="302" spans="1:7" x14ac:dyDescent="0.3">
      <c r="A302" t="s">
        <v>8403</v>
      </c>
      <c r="B302">
        <v>34</v>
      </c>
      <c r="F302" t="s">
        <v>8404</v>
      </c>
      <c r="G302">
        <v>0</v>
      </c>
    </row>
    <row r="303" spans="1:7" x14ac:dyDescent="0.3">
      <c r="A303" t="s">
        <v>8403</v>
      </c>
      <c r="B303">
        <v>56</v>
      </c>
      <c r="F303" t="s">
        <v>8404</v>
      </c>
      <c r="G303">
        <v>6</v>
      </c>
    </row>
    <row r="304" spans="1:7" x14ac:dyDescent="0.3">
      <c r="A304" t="s">
        <v>8403</v>
      </c>
      <c r="B304">
        <v>31</v>
      </c>
      <c r="F304" t="s">
        <v>8404</v>
      </c>
      <c r="G304">
        <v>0</v>
      </c>
    </row>
    <row r="305" spans="1:7" x14ac:dyDescent="0.3">
      <c r="A305" t="s">
        <v>8403</v>
      </c>
      <c r="B305">
        <v>84</v>
      </c>
      <c r="F305" t="s">
        <v>8404</v>
      </c>
      <c r="G305">
        <v>1</v>
      </c>
    </row>
    <row r="306" spans="1:7" x14ac:dyDescent="0.3">
      <c r="A306" t="s">
        <v>8403</v>
      </c>
      <c r="B306">
        <v>130</v>
      </c>
      <c r="F306" t="s">
        <v>8404</v>
      </c>
      <c r="G306">
        <v>0</v>
      </c>
    </row>
    <row r="307" spans="1:7" x14ac:dyDescent="0.3">
      <c r="A307" t="s">
        <v>8403</v>
      </c>
      <c r="B307">
        <v>12</v>
      </c>
      <c r="F307" t="s">
        <v>8404</v>
      </c>
      <c r="G307">
        <v>44</v>
      </c>
    </row>
    <row r="308" spans="1:7" x14ac:dyDescent="0.3">
      <c r="A308" t="s">
        <v>8403</v>
      </c>
      <c r="B308">
        <v>23</v>
      </c>
      <c r="F308" t="s">
        <v>8404</v>
      </c>
      <c r="G308">
        <v>0</v>
      </c>
    </row>
    <row r="309" spans="1:7" x14ac:dyDescent="0.3">
      <c r="A309" t="s">
        <v>8403</v>
      </c>
      <c r="B309">
        <v>158</v>
      </c>
      <c r="F309" t="s">
        <v>8404</v>
      </c>
      <c r="G309">
        <v>3</v>
      </c>
    </row>
    <row r="310" spans="1:7" x14ac:dyDescent="0.3">
      <c r="A310" t="s">
        <v>8403</v>
      </c>
      <c r="B310">
        <v>30</v>
      </c>
      <c r="F310" t="s">
        <v>8404</v>
      </c>
      <c r="G310">
        <v>0</v>
      </c>
    </row>
    <row r="311" spans="1:7" x14ac:dyDescent="0.3">
      <c r="A311" t="s">
        <v>8403</v>
      </c>
      <c r="B311">
        <v>18</v>
      </c>
      <c r="F311" t="s">
        <v>8404</v>
      </c>
      <c r="G311">
        <v>52</v>
      </c>
    </row>
    <row r="312" spans="1:7" x14ac:dyDescent="0.3">
      <c r="A312" t="s">
        <v>8403</v>
      </c>
      <c r="B312">
        <v>29</v>
      </c>
      <c r="F312" t="s">
        <v>8404</v>
      </c>
      <c r="G312">
        <v>0</v>
      </c>
    </row>
    <row r="313" spans="1:7" x14ac:dyDescent="0.3">
      <c r="A313" t="s">
        <v>8403</v>
      </c>
      <c r="B313">
        <v>31</v>
      </c>
      <c r="F313" t="s">
        <v>8404</v>
      </c>
      <c r="G313">
        <v>1</v>
      </c>
    </row>
    <row r="314" spans="1:7" x14ac:dyDescent="0.3">
      <c r="A314" t="s">
        <v>8403</v>
      </c>
      <c r="B314">
        <v>173</v>
      </c>
      <c r="F314" t="s">
        <v>8404</v>
      </c>
      <c r="G314">
        <v>1</v>
      </c>
    </row>
    <row r="315" spans="1:7" x14ac:dyDescent="0.3">
      <c r="A315" t="s">
        <v>8403</v>
      </c>
      <c r="B315">
        <v>17</v>
      </c>
      <c r="F315" t="s">
        <v>8404</v>
      </c>
      <c r="G315">
        <v>2</v>
      </c>
    </row>
    <row r="316" spans="1:7" x14ac:dyDescent="0.3">
      <c r="A316" t="s">
        <v>8403</v>
      </c>
      <c r="B316">
        <v>48</v>
      </c>
      <c r="F316" t="s">
        <v>8404</v>
      </c>
      <c r="G316">
        <v>9</v>
      </c>
    </row>
    <row r="317" spans="1:7" x14ac:dyDescent="0.3">
      <c r="A317" t="s">
        <v>8403</v>
      </c>
      <c r="B317">
        <v>59</v>
      </c>
      <c r="F317" t="s">
        <v>8404</v>
      </c>
      <c r="G317">
        <v>5</v>
      </c>
    </row>
    <row r="318" spans="1:7" x14ac:dyDescent="0.3">
      <c r="A318" t="s">
        <v>8403</v>
      </c>
      <c r="B318">
        <v>39</v>
      </c>
      <c r="F318" t="s">
        <v>8404</v>
      </c>
      <c r="G318">
        <v>57</v>
      </c>
    </row>
    <row r="319" spans="1:7" x14ac:dyDescent="0.3">
      <c r="A319" t="s">
        <v>8403</v>
      </c>
      <c r="B319">
        <v>59</v>
      </c>
      <c r="F319" t="s">
        <v>8404</v>
      </c>
      <c r="G319">
        <v>3</v>
      </c>
    </row>
    <row r="320" spans="1:7" x14ac:dyDescent="0.3">
      <c r="A320" t="s">
        <v>8403</v>
      </c>
      <c r="B320">
        <v>60</v>
      </c>
      <c r="F320" t="s">
        <v>8404</v>
      </c>
      <c r="G320">
        <v>1</v>
      </c>
    </row>
    <row r="321" spans="1:7" x14ac:dyDescent="0.3">
      <c r="A321" t="s">
        <v>8403</v>
      </c>
      <c r="B321">
        <v>20</v>
      </c>
      <c r="F321" t="s">
        <v>8404</v>
      </c>
      <c r="G321">
        <v>6</v>
      </c>
    </row>
    <row r="322" spans="1:7" x14ac:dyDescent="0.3">
      <c r="A322" t="s">
        <v>8403</v>
      </c>
      <c r="B322">
        <v>2</v>
      </c>
      <c r="F322" t="s">
        <v>8404</v>
      </c>
      <c r="G322">
        <v>48</v>
      </c>
    </row>
    <row r="323" spans="1:7" x14ac:dyDescent="0.3">
      <c r="A323" t="s">
        <v>8403</v>
      </c>
      <c r="B323">
        <v>315</v>
      </c>
      <c r="F323" t="s">
        <v>8404</v>
      </c>
      <c r="G323">
        <v>2</v>
      </c>
    </row>
    <row r="324" spans="1:7" x14ac:dyDescent="0.3">
      <c r="A324" t="s">
        <v>8403</v>
      </c>
      <c r="B324">
        <v>2174</v>
      </c>
      <c r="F324" t="s">
        <v>8404</v>
      </c>
      <c r="G324">
        <v>4</v>
      </c>
    </row>
    <row r="325" spans="1:7" x14ac:dyDescent="0.3">
      <c r="A325" t="s">
        <v>8403</v>
      </c>
      <c r="B325">
        <v>152</v>
      </c>
      <c r="F325" t="s">
        <v>8404</v>
      </c>
      <c r="G325">
        <v>5</v>
      </c>
    </row>
    <row r="326" spans="1:7" x14ac:dyDescent="0.3">
      <c r="A326" t="s">
        <v>8403</v>
      </c>
      <c r="B326">
        <v>1021</v>
      </c>
      <c r="F326" t="s">
        <v>8404</v>
      </c>
      <c r="G326">
        <v>79</v>
      </c>
    </row>
    <row r="327" spans="1:7" x14ac:dyDescent="0.3">
      <c r="A327" t="s">
        <v>8403</v>
      </c>
      <c r="B327">
        <v>237</v>
      </c>
      <c r="F327" t="s">
        <v>8404</v>
      </c>
      <c r="G327">
        <v>2</v>
      </c>
    </row>
    <row r="328" spans="1:7" x14ac:dyDescent="0.3">
      <c r="A328" t="s">
        <v>8403</v>
      </c>
      <c r="B328">
        <v>27</v>
      </c>
      <c r="F328" t="s">
        <v>8404</v>
      </c>
      <c r="G328">
        <v>11</v>
      </c>
    </row>
    <row r="329" spans="1:7" x14ac:dyDescent="0.3">
      <c r="A329" t="s">
        <v>8403</v>
      </c>
      <c r="B329">
        <v>17</v>
      </c>
      <c r="F329" t="s">
        <v>8404</v>
      </c>
      <c r="G329">
        <v>11</v>
      </c>
    </row>
    <row r="330" spans="1:7" x14ac:dyDescent="0.3">
      <c r="A330" t="s">
        <v>8403</v>
      </c>
      <c r="B330">
        <v>27</v>
      </c>
      <c r="F330" t="s">
        <v>8404</v>
      </c>
      <c r="G330">
        <v>1</v>
      </c>
    </row>
    <row r="331" spans="1:7" x14ac:dyDescent="0.3">
      <c r="A331" t="s">
        <v>8403</v>
      </c>
      <c r="B331">
        <v>82</v>
      </c>
      <c r="F331" t="s">
        <v>8404</v>
      </c>
      <c r="G331">
        <v>3</v>
      </c>
    </row>
    <row r="332" spans="1:7" x14ac:dyDescent="0.3">
      <c r="A332" t="s">
        <v>8403</v>
      </c>
      <c r="B332">
        <v>48</v>
      </c>
      <c r="F332" t="s">
        <v>8404</v>
      </c>
      <c r="G332">
        <v>5</v>
      </c>
    </row>
    <row r="333" spans="1:7" x14ac:dyDescent="0.3">
      <c r="A333" t="s">
        <v>8403</v>
      </c>
      <c r="B333">
        <v>105</v>
      </c>
      <c r="F333" t="s">
        <v>8404</v>
      </c>
      <c r="G333">
        <v>12</v>
      </c>
    </row>
    <row r="334" spans="1:7" x14ac:dyDescent="0.3">
      <c r="A334" t="s">
        <v>8403</v>
      </c>
      <c r="B334">
        <v>28</v>
      </c>
      <c r="F334" t="s">
        <v>8404</v>
      </c>
      <c r="G334">
        <v>2</v>
      </c>
    </row>
    <row r="335" spans="1:7" x14ac:dyDescent="0.3">
      <c r="A335" t="s">
        <v>8403</v>
      </c>
      <c r="B335">
        <v>1107</v>
      </c>
      <c r="F335" t="s">
        <v>8404</v>
      </c>
      <c r="G335">
        <v>5</v>
      </c>
    </row>
    <row r="336" spans="1:7" x14ac:dyDescent="0.3">
      <c r="A336" t="s">
        <v>8403</v>
      </c>
      <c r="B336">
        <v>1013</v>
      </c>
      <c r="F336" t="s">
        <v>8404</v>
      </c>
      <c r="G336">
        <v>21</v>
      </c>
    </row>
    <row r="337" spans="1:7" x14ac:dyDescent="0.3">
      <c r="A337" t="s">
        <v>8403</v>
      </c>
      <c r="B337">
        <v>274</v>
      </c>
      <c r="F337" t="s">
        <v>8404</v>
      </c>
      <c r="G337">
        <v>0</v>
      </c>
    </row>
    <row r="338" spans="1:7" x14ac:dyDescent="0.3">
      <c r="A338" t="s">
        <v>8403</v>
      </c>
      <c r="B338">
        <v>87</v>
      </c>
      <c r="F338" t="s">
        <v>8404</v>
      </c>
      <c r="G338">
        <v>45</v>
      </c>
    </row>
    <row r="339" spans="1:7" x14ac:dyDescent="0.3">
      <c r="A339" t="s">
        <v>8403</v>
      </c>
      <c r="B339">
        <v>99</v>
      </c>
      <c r="F339" t="s">
        <v>8404</v>
      </c>
      <c r="G339">
        <v>29</v>
      </c>
    </row>
    <row r="340" spans="1:7" x14ac:dyDescent="0.3">
      <c r="A340" t="s">
        <v>8403</v>
      </c>
      <c r="B340">
        <v>276</v>
      </c>
      <c r="F340" t="s">
        <v>8404</v>
      </c>
      <c r="G340">
        <v>2</v>
      </c>
    </row>
    <row r="341" spans="1:7" x14ac:dyDescent="0.3">
      <c r="A341" t="s">
        <v>8403</v>
      </c>
      <c r="B341">
        <v>21</v>
      </c>
      <c r="F341" t="s">
        <v>8404</v>
      </c>
      <c r="G341">
        <v>30</v>
      </c>
    </row>
    <row r="342" spans="1:7" x14ac:dyDescent="0.3">
      <c r="A342" t="s">
        <v>8403</v>
      </c>
      <c r="B342">
        <v>41</v>
      </c>
      <c r="F342" t="s">
        <v>8404</v>
      </c>
      <c r="G342">
        <v>8</v>
      </c>
    </row>
    <row r="343" spans="1:7" x14ac:dyDescent="0.3">
      <c r="A343" t="s">
        <v>8403</v>
      </c>
      <c r="B343">
        <v>119</v>
      </c>
      <c r="F343" t="s">
        <v>8404</v>
      </c>
      <c r="G343">
        <v>1</v>
      </c>
    </row>
    <row r="344" spans="1:7" x14ac:dyDescent="0.3">
      <c r="A344" t="s">
        <v>8403</v>
      </c>
      <c r="B344">
        <v>153</v>
      </c>
      <c r="F344" t="s">
        <v>8404</v>
      </c>
      <c r="G344">
        <v>14</v>
      </c>
    </row>
    <row r="345" spans="1:7" x14ac:dyDescent="0.3">
      <c r="A345" t="s">
        <v>8403</v>
      </c>
      <c r="B345">
        <v>100</v>
      </c>
      <c r="F345" t="s">
        <v>8404</v>
      </c>
      <c r="G345">
        <v>24</v>
      </c>
    </row>
    <row r="346" spans="1:7" x14ac:dyDescent="0.3">
      <c r="A346" t="s">
        <v>8403</v>
      </c>
      <c r="B346">
        <v>143</v>
      </c>
      <c r="F346" t="s">
        <v>8404</v>
      </c>
      <c r="G346">
        <v>2</v>
      </c>
    </row>
    <row r="347" spans="1:7" x14ac:dyDescent="0.3">
      <c r="A347" t="s">
        <v>8403</v>
      </c>
      <c r="B347">
        <v>140</v>
      </c>
      <c r="F347" t="s">
        <v>8404</v>
      </c>
      <c r="G347">
        <v>21</v>
      </c>
    </row>
    <row r="348" spans="1:7" x14ac:dyDescent="0.3">
      <c r="A348" t="s">
        <v>8403</v>
      </c>
      <c r="B348">
        <v>35</v>
      </c>
      <c r="F348" t="s">
        <v>8404</v>
      </c>
      <c r="G348">
        <v>7</v>
      </c>
    </row>
    <row r="349" spans="1:7" x14ac:dyDescent="0.3">
      <c r="A349" t="s">
        <v>8403</v>
      </c>
      <c r="B349">
        <v>149</v>
      </c>
      <c r="F349" t="s">
        <v>8404</v>
      </c>
      <c r="G349">
        <v>0</v>
      </c>
    </row>
    <row r="350" spans="1:7" x14ac:dyDescent="0.3">
      <c r="A350" t="s">
        <v>8403</v>
      </c>
      <c r="B350">
        <v>130</v>
      </c>
      <c r="F350" t="s">
        <v>8404</v>
      </c>
      <c r="G350">
        <v>4</v>
      </c>
    </row>
    <row r="351" spans="1:7" x14ac:dyDescent="0.3">
      <c r="A351" t="s">
        <v>8403</v>
      </c>
      <c r="B351">
        <v>120</v>
      </c>
      <c r="F351" t="s">
        <v>8404</v>
      </c>
      <c r="G351">
        <v>32</v>
      </c>
    </row>
    <row r="352" spans="1:7" x14ac:dyDescent="0.3">
      <c r="A352" t="s">
        <v>8403</v>
      </c>
      <c r="B352">
        <v>265</v>
      </c>
      <c r="F352" t="s">
        <v>8404</v>
      </c>
      <c r="G352">
        <v>4</v>
      </c>
    </row>
    <row r="353" spans="1:7" x14ac:dyDescent="0.3">
      <c r="A353" t="s">
        <v>8403</v>
      </c>
      <c r="B353">
        <v>71</v>
      </c>
      <c r="F353" t="s">
        <v>8404</v>
      </c>
      <c r="G353">
        <v>9</v>
      </c>
    </row>
    <row r="354" spans="1:7" x14ac:dyDescent="0.3">
      <c r="A354" t="s">
        <v>8403</v>
      </c>
      <c r="B354">
        <v>13</v>
      </c>
      <c r="F354" t="s">
        <v>8404</v>
      </c>
      <c r="G354">
        <v>17</v>
      </c>
    </row>
    <row r="355" spans="1:7" x14ac:dyDescent="0.3">
      <c r="A355" t="s">
        <v>8403</v>
      </c>
      <c r="B355">
        <v>169</v>
      </c>
      <c r="F355" t="s">
        <v>8404</v>
      </c>
      <c r="G355">
        <v>5</v>
      </c>
    </row>
    <row r="356" spans="1:7" x14ac:dyDescent="0.3">
      <c r="A356" t="s">
        <v>8403</v>
      </c>
      <c r="B356">
        <v>57</v>
      </c>
      <c r="F356" t="s">
        <v>8404</v>
      </c>
      <c r="G356">
        <v>53</v>
      </c>
    </row>
    <row r="357" spans="1:7" x14ac:dyDescent="0.3">
      <c r="A357" t="s">
        <v>8403</v>
      </c>
      <c r="B357">
        <v>229</v>
      </c>
      <c r="F357" t="s">
        <v>8404</v>
      </c>
      <c r="G357">
        <v>7</v>
      </c>
    </row>
    <row r="358" spans="1:7" x14ac:dyDescent="0.3">
      <c r="A358" t="s">
        <v>8403</v>
      </c>
      <c r="B358">
        <v>108</v>
      </c>
      <c r="F358" t="s">
        <v>8404</v>
      </c>
      <c r="G358">
        <v>72</v>
      </c>
    </row>
    <row r="359" spans="1:7" x14ac:dyDescent="0.3">
      <c r="A359" t="s">
        <v>8403</v>
      </c>
      <c r="B359">
        <v>108</v>
      </c>
      <c r="F359" t="s">
        <v>8404</v>
      </c>
      <c r="G359">
        <v>0</v>
      </c>
    </row>
    <row r="360" spans="1:7" x14ac:dyDescent="0.3">
      <c r="A360" t="s">
        <v>8403</v>
      </c>
      <c r="B360">
        <v>41</v>
      </c>
      <c r="F360" t="s">
        <v>8404</v>
      </c>
      <c r="G360">
        <v>2</v>
      </c>
    </row>
    <row r="361" spans="1:7" x14ac:dyDescent="0.3">
      <c r="A361" t="s">
        <v>8403</v>
      </c>
      <c r="B361">
        <v>139</v>
      </c>
      <c r="F361" t="s">
        <v>8404</v>
      </c>
      <c r="G361">
        <v>8</v>
      </c>
    </row>
    <row r="362" spans="1:7" x14ac:dyDescent="0.3">
      <c r="A362" t="s">
        <v>8403</v>
      </c>
      <c r="B362">
        <v>19</v>
      </c>
      <c r="F362" t="s">
        <v>8404</v>
      </c>
      <c r="G362">
        <v>2</v>
      </c>
    </row>
    <row r="363" spans="1:7" x14ac:dyDescent="0.3">
      <c r="A363" t="s">
        <v>8403</v>
      </c>
      <c r="B363">
        <v>94</v>
      </c>
      <c r="F363" t="s">
        <v>8404</v>
      </c>
      <c r="G363">
        <v>0</v>
      </c>
    </row>
    <row r="364" spans="1:7" x14ac:dyDescent="0.3">
      <c r="A364" t="s">
        <v>8403</v>
      </c>
      <c r="B364">
        <v>23</v>
      </c>
      <c r="F364" t="s">
        <v>8404</v>
      </c>
      <c r="G364">
        <v>3</v>
      </c>
    </row>
    <row r="365" spans="1:7" x14ac:dyDescent="0.3">
      <c r="A365" t="s">
        <v>8403</v>
      </c>
      <c r="B365">
        <v>15</v>
      </c>
      <c r="F365" t="s">
        <v>8404</v>
      </c>
      <c r="G365">
        <v>4</v>
      </c>
    </row>
    <row r="366" spans="1:7" x14ac:dyDescent="0.3">
      <c r="A366" t="s">
        <v>8403</v>
      </c>
      <c r="B366">
        <v>62</v>
      </c>
      <c r="F366" t="s">
        <v>8404</v>
      </c>
      <c r="G366">
        <v>3</v>
      </c>
    </row>
    <row r="367" spans="1:7" x14ac:dyDescent="0.3">
      <c r="A367" t="s">
        <v>8403</v>
      </c>
      <c r="B367">
        <v>74</v>
      </c>
      <c r="F367" t="s">
        <v>8404</v>
      </c>
      <c r="G367">
        <v>6</v>
      </c>
    </row>
    <row r="368" spans="1:7" x14ac:dyDescent="0.3">
      <c r="A368" t="s">
        <v>8403</v>
      </c>
      <c r="B368">
        <v>97</v>
      </c>
      <c r="F368" t="s">
        <v>8404</v>
      </c>
      <c r="G368">
        <v>0</v>
      </c>
    </row>
    <row r="369" spans="1:7" x14ac:dyDescent="0.3">
      <c r="A369" t="s">
        <v>8403</v>
      </c>
      <c r="B369">
        <v>55</v>
      </c>
      <c r="F369" t="s">
        <v>8404</v>
      </c>
      <c r="G369">
        <v>0</v>
      </c>
    </row>
    <row r="370" spans="1:7" x14ac:dyDescent="0.3">
      <c r="A370" t="s">
        <v>8403</v>
      </c>
      <c r="B370">
        <v>44</v>
      </c>
      <c r="F370" t="s">
        <v>8404</v>
      </c>
      <c r="G370">
        <v>0</v>
      </c>
    </row>
    <row r="371" spans="1:7" x14ac:dyDescent="0.3">
      <c r="A371" t="s">
        <v>8403</v>
      </c>
      <c r="B371">
        <v>110</v>
      </c>
      <c r="F371" t="s">
        <v>8404</v>
      </c>
      <c r="G371">
        <v>8</v>
      </c>
    </row>
    <row r="372" spans="1:7" x14ac:dyDescent="0.3">
      <c r="A372" t="s">
        <v>8403</v>
      </c>
      <c r="B372">
        <v>59</v>
      </c>
      <c r="F372" t="s">
        <v>8404</v>
      </c>
      <c r="G372">
        <v>5</v>
      </c>
    </row>
    <row r="373" spans="1:7" x14ac:dyDescent="0.3">
      <c r="A373" t="s">
        <v>8403</v>
      </c>
      <c r="B373">
        <v>62</v>
      </c>
      <c r="F373" t="s">
        <v>8404</v>
      </c>
      <c r="G373">
        <v>0</v>
      </c>
    </row>
    <row r="374" spans="1:7" x14ac:dyDescent="0.3">
      <c r="A374" t="s">
        <v>8403</v>
      </c>
      <c r="B374">
        <v>105</v>
      </c>
      <c r="F374" t="s">
        <v>8404</v>
      </c>
      <c r="G374">
        <v>2</v>
      </c>
    </row>
    <row r="375" spans="1:7" x14ac:dyDescent="0.3">
      <c r="A375" t="s">
        <v>8403</v>
      </c>
      <c r="B375">
        <v>26</v>
      </c>
      <c r="F375" t="s">
        <v>8404</v>
      </c>
      <c r="G375">
        <v>24</v>
      </c>
    </row>
    <row r="376" spans="1:7" x14ac:dyDescent="0.3">
      <c r="A376" t="s">
        <v>8403</v>
      </c>
      <c r="B376">
        <v>49</v>
      </c>
      <c r="F376" t="s">
        <v>8404</v>
      </c>
      <c r="G376">
        <v>0</v>
      </c>
    </row>
    <row r="377" spans="1:7" x14ac:dyDescent="0.3">
      <c r="A377" t="s">
        <v>8403</v>
      </c>
      <c r="B377">
        <v>68</v>
      </c>
      <c r="F377" t="s">
        <v>8404</v>
      </c>
      <c r="G377">
        <v>9</v>
      </c>
    </row>
    <row r="378" spans="1:7" x14ac:dyDescent="0.3">
      <c r="A378" t="s">
        <v>8403</v>
      </c>
      <c r="B378">
        <v>22</v>
      </c>
      <c r="F378" t="s">
        <v>8404</v>
      </c>
      <c r="G378">
        <v>0</v>
      </c>
    </row>
    <row r="379" spans="1:7" x14ac:dyDescent="0.3">
      <c r="A379" t="s">
        <v>8403</v>
      </c>
      <c r="B379">
        <v>18</v>
      </c>
      <c r="F379" t="s">
        <v>8404</v>
      </c>
      <c r="G379">
        <v>1</v>
      </c>
    </row>
    <row r="380" spans="1:7" x14ac:dyDescent="0.3">
      <c r="A380" t="s">
        <v>8403</v>
      </c>
      <c r="B380">
        <v>19</v>
      </c>
      <c r="F380" t="s">
        <v>8404</v>
      </c>
      <c r="G380">
        <v>10</v>
      </c>
    </row>
    <row r="381" spans="1:7" x14ac:dyDescent="0.3">
      <c r="A381" t="s">
        <v>8403</v>
      </c>
      <c r="B381">
        <v>99</v>
      </c>
      <c r="F381" t="s">
        <v>8404</v>
      </c>
      <c r="G381">
        <v>1</v>
      </c>
    </row>
    <row r="382" spans="1:7" x14ac:dyDescent="0.3">
      <c r="A382" t="s">
        <v>8403</v>
      </c>
      <c r="B382">
        <v>27</v>
      </c>
      <c r="F382" t="s">
        <v>8404</v>
      </c>
      <c r="G382">
        <v>0</v>
      </c>
    </row>
    <row r="383" spans="1:7" x14ac:dyDescent="0.3">
      <c r="A383" t="s">
        <v>8403</v>
      </c>
      <c r="B383">
        <v>25</v>
      </c>
      <c r="F383" t="s">
        <v>8404</v>
      </c>
      <c r="G383">
        <v>20</v>
      </c>
    </row>
    <row r="384" spans="1:7" x14ac:dyDescent="0.3">
      <c r="A384" t="s">
        <v>8403</v>
      </c>
      <c r="B384">
        <v>14</v>
      </c>
      <c r="F384" t="s">
        <v>8404</v>
      </c>
      <c r="G384">
        <v>30</v>
      </c>
    </row>
    <row r="385" spans="1:7" x14ac:dyDescent="0.3">
      <c r="A385" t="s">
        <v>8403</v>
      </c>
      <c r="B385">
        <v>35</v>
      </c>
      <c r="F385" t="s">
        <v>8404</v>
      </c>
      <c r="G385">
        <v>6</v>
      </c>
    </row>
    <row r="386" spans="1:7" x14ac:dyDescent="0.3">
      <c r="A386" t="s">
        <v>8403</v>
      </c>
      <c r="B386">
        <v>10</v>
      </c>
      <c r="F386" t="s">
        <v>8404</v>
      </c>
      <c r="G386">
        <v>15</v>
      </c>
    </row>
    <row r="387" spans="1:7" x14ac:dyDescent="0.3">
      <c r="A387" t="s">
        <v>8403</v>
      </c>
      <c r="B387">
        <v>29</v>
      </c>
      <c r="F387" t="s">
        <v>8404</v>
      </c>
      <c r="G387">
        <v>5</v>
      </c>
    </row>
    <row r="388" spans="1:7" x14ac:dyDescent="0.3">
      <c r="A388" t="s">
        <v>8403</v>
      </c>
      <c r="B388">
        <v>44</v>
      </c>
      <c r="F388" t="s">
        <v>8404</v>
      </c>
      <c r="G388">
        <v>0</v>
      </c>
    </row>
    <row r="389" spans="1:7" x14ac:dyDescent="0.3">
      <c r="A389" t="s">
        <v>8403</v>
      </c>
      <c r="B389">
        <v>17</v>
      </c>
      <c r="F389" t="s">
        <v>8404</v>
      </c>
      <c r="G389">
        <v>0</v>
      </c>
    </row>
    <row r="390" spans="1:7" x14ac:dyDescent="0.3">
      <c r="A390" t="s">
        <v>8403</v>
      </c>
      <c r="B390">
        <v>34</v>
      </c>
      <c r="F390" t="s">
        <v>8404</v>
      </c>
      <c r="G390">
        <v>28</v>
      </c>
    </row>
    <row r="391" spans="1:7" x14ac:dyDescent="0.3">
      <c r="A391" t="s">
        <v>8403</v>
      </c>
      <c r="B391">
        <v>14</v>
      </c>
      <c r="F391" t="s">
        <v>8404</v>
      </c>
      <c r="G391">
        <v>0</v>
      </c>
    </row>
    <row r="392" spans="1:7" x14ac:dyDescent="0.3">
      <c r="A392" t="s">
        <v>8403</v>
      </c>
      <c r="B392">
        <v>156</v>
      </c>
      <c r="F392" t="s">
        <v>8404</v>
      </c>
      <c r="G392">
        <v>5</v>
      </c>
    </row>
    <row r="393" spans="1:7" x14ac:dyDescent="0.3">
      <c r="A393" t="s">
        <v>8403</v>
      </c>
      <c r="B393">
        <v>128</v>
      </c>
      <c r="F393" t="s">
        <v>8404</v>
      </c>
      <c r="G393">
        <v>7</v>
      </c>
    </row>
    <row r="394" spans="1:7" x14ac:dyDescent="0.3">
      <c r="A394" t="s">
        <v>8403</v>
      </c>
      <c r="B394">
        <v>60</v>
      </c>
      <c r="F394" t="s">
        <v>8404</v>
      </c>
      <c r="G394">
        <v>30</v>
      </c>
    </row>
    <row r="395" spans="1:7" x14ac:dyDescent="0.3">
      <c r="A395" t="s">
        <v>8403</v>
      </c>
      <c r="B395">
        <v>32</v>
      </c>
      <c r="F395" t="s">
        <v>8404</v>
      </c>
      <c r="G395">
        <v>2</v>
      </c>
    </row>
    <row r="396" spans="1:7" x14ac:dyDescent="0.3">
      <c r="A396" t="s">
        <v>8403</v>
      </c>
      <c r="B396">
        <v>53</v>
      </c>
      <c r="F396" t="s">
        <v>8404</v>
      </c>
      <c r="G396">
        <v>30</v>
      </c>
    </row>
    <row r="397" spans="1:7" x14ac:dyDescent="0.3">
      <c r="A397" t="s">
        <v>8403</v>
      </c>
      <c r="B397">
        <v>184</v>
      </c>
      <c r="F397" t="s">
        <v>8404</v>
      </c>
      <c r="G397">
        <v>2</v>
      </c>
    </row>
    <row r="398" spans="1:7" x14ac:dyDescent="0.3">
      <c r="A398" t="s">
        <v>8403</v>
      </c>
      <c r="B398">
        <v>90</v>
      </c>
      <c r="F398" t="s">
        <v>8404</v>
      </c>
      <c r="G398">
        <v>0</v>
      </c>
    </row>
    <row r="399" spans="1:7" x14ac:dyDescent="0.3">
      <c r="A399" t="s">
        <v>8403</v>
      </c>
      <c r="B399">
        <v>71</v>
      </c>
      <c r="F399" t="s">
        <v>8404</v>
      </c>
      <c r="G399">
        <v>2</v>
      </c>
    </row>
    <row r="400" spans="1:7" x14ac:dyDescent="0.3">
      <c r="A400" t="s">
        <v>8403</v>
      </c>
      <c r="B400">
        <v>87</v>
      </c>
      <c r="F400" t="s">
        <v>8404</v>
      </c>
      <c r="G400">
        <v>1</v>
      </c>
    </row>
    <row r="401" spans="1:7" x14ac:dyDescent="0.3">
      <c r="A401" t="s">
        <v>8403</v>
      </c>
      <c r="B401">
        <v>28</v>
      </c>
      <c r="F401" t="s">
        <v>8404</v>
      </c>
      <c r="G401">
        <v>2</v>
      </c>
    </row>
    <row r="402" spans="1:7" x14ac:dyDescent="0.3">
      <c r="A402" t="s">
        <v>8403</v>
      </c>
      <c r="B402">
        <v>56</v>
      </c>
      <c r="F402" t="s">
        <v>8404</v>
      </c>
      <c r="G402">
        <v>14</v>
      </c>
    </row>
    <row r="403" spans="1:7" x14ac:dyDescent="0.3">
      <c r="A403" t="s">
        <v>8403</v>
      </c>
      <c r="B403">
        <v>51</v>
      </c>
      <c r="F403" t="s">
        <v>8404</v>
      </c>
      <c r="G403">
        <v>31</v>
      </c>
    </row>
    <row r="404" spans="1:7" x14ac:dyDescent="0.3">
      <c r="A404" t="s">
        <v>8403</v>
      </c>
      <c r="B404">
        <v>75</v>
      </c>
      <c r="F404" t="s">
        <v>8404</v>
      </c>
      <c r="G404">
        <v>16</v>
      </c>
    </row>
    <row r="405" spans="1:7" x14ac:dyDescent="0.3">
      <c r="A405" t="s">
        <v>8403</v>
      </c>
      <c r="B405">
        <v>38</v>
      </c>
      <c r="F405" t="s">
        <v>8404</v>
      </c>
      <c r="G405">
        <v>12</v>
      </c>
    </row>
    <row r="406" spans="1:7" x14ac:dyDescent="0.3">
      <c r="A406" t="s">
        <v>8403</v>
      </c>
      <c r="B406">
        <v>18</v>
      </c>
      <c r="F406" t="s">
        <v>8404</v>
      </c>
      <c r="G406">
        <v>96</v>
      </c>
    </row>
    <row r="407" spans="1:7" x14ac:dyDescent="0.3">
      <c r="A407" t="s">
        <v>8403</v>
      </c>
      <c r="B407">
        <v>54</v>
      </c>
      <c r="F407" t="s">
        <v>8404</v>
      </c>
      <c r="G407">
        <v>16</v>
      </c>
    </row>
    <row r="408" spans="1:7" x14ac:dyDescent="0.3">
      <c r="A408" t="s">
        <v>8403</v>
      </c>
      <c r="B408">
        <v>71</v>
      </c>
      <c r="F408" t="s">
        <v>8404</v>
      </c>
      <c r="G408">
        <v>5</v>
      </c>
    </row>
    <row r="409" spans="1:7" x14ac:dyDescent="0.3">
      <c r="A409" t="s">
        <v>8403</v>
      </c>
      <c r="B409">
        <v>57</v>
      </c>
      <c r="F409" t="s">
        <v>8404</v>
      </c>
      <c r="G409">
        <v>0</v>
      </c>
    </row>
    <row r="410" spans="1:7" x14ac:dyDescent="0.3">
      <c r="A410" t="s">
        <v>8403</v>
      </c>
      <c r="B410">
        <v>43</v>
      </c>
      <c r="F410" t="s">
        <v>8404</v>
      </c>
      <c r="G410">
        <v>8</v>
      </c>
    </row>
    <row r="411" spans="1:7" x14ac:dyDescent="0.3">
      <c r="A411" t="s">
        <v>8403</v>
      </c>
      <c r="B411">
        <v>52</v>
      </c>
      <c r="F411" t="s">
        <v>8404</v>
      </c>
      <c r="G411">
        <v>7</v>
      </c>
    </row>
    <row r="412" spans="1:7" x14ac:dyDescent="0.3">
      <c r="A412" t="s">
        <v>8403</v>
      </c>
      <c r="B412">
        <v>27</v>
      </c>
      <c r="F412" t="s">
        <v>8404</v>
      </c>
      <c r="G412">
        <v>24</v>
      </c>
    </row>
    <row r="413" spans="1:7" x14ac:dyDescent="0.3">
      <c r="A413" t="s">
        <v>8403</v>
      </c>
      <c r="B413">
        <v>12</v>
      </c>
      <c r="F413" t="s">
        <v>8404</v>
      </c>
      <c r="G413">
        <v>121</v>
      </c>
    </row>
    <row r="414" spans="1:7" x14ac:dyDescent="0.3">
      <c r="A414" t="s">
        <v>8403</v>
      </c>
      <c r="B414">
        <v>33</v>
      </c>
      <c r="F414" t="s">
        <v>8404</v>
      </c>
      <c r="G414">
        <v>196</v>
      </c>
    </row>
    <row r="415" spans="1:7" x14ac:dyDescent="0.3">
      <c r="A415" t="s">
        <v>8403</v>
      </c>
      <c r="B415">
        <v>96</v>
      </c>
      <c r="F415" t="s">
        <v>8404</v>
      </c>
      <c r="G415">
        <v>5</v>
      </c>
    </row>
    <row r="416" spans="1:7" x14ac:dyDescent="0.3">
      <c r="A416" t="s">
        <v>8403</v>
      </c>
      <c r="B416">
        <v>28</v>
      </c>
      <c r="F416" t="s">
        <v>8404</v>
      </c>
      <c r="G416">
        <v>73</v>
      </c>
    </row>
    <row r="417" spans="1:7" x14ac:dyDescent="0.3">
      <c r="A417" t="s">
        <v>8403</v>
      </c>
      <c r="B417">
        <v>43</v>
      </c>
      <c r="F417" t="s">
        <v>8404</v>
      </c>
      <c r="G417">
        <v>93</v>
      </c>
    </row>
    <row r="418" spans="1:7" x14ac:dyDescent="0.3">
      <c r="A418" t="s">
        <v>8403</v>
      </c>
      <c r="B418">
        <v>205</v>
      </c>
      <c r="F418" t="s">
        <v>8404</v>
      </c>
      <c r="G418">
        <v>17</v>
      </c>
    </row>
    <row r="419" spans="1:7" x14ac:dyDescent="0.3">
      <c r="A419" t="s">
        <v>8403</v>
      </c>
      <c r="B419">
        <v>23</v>
      </c>
      <c r="F419" t="s">
        <v>8404</v>
      </c>
      <c r="G419">
        <v>7</v>
      </c>
    </row>
    <row r="420" spans="1:7" x14ac:dyDescent="0.3">
      <c r="A420" t="s">
        <v>8403</v>
      </c>
      <c r="B420">
        <v>19</v>
      </c>
      <c r="F420" t="s">
        <v>8404</v>
      </c>
      <c r="G420">
        <v>17</v>
      </c>
    </row>
    <row r="421" spans="1:7" x14ac:dyDescent="0.3">
      <c r="A421" t="s">
        <v>8403</v>
      </c>
      <c r="B421">
        <v>14</v>
      </c>
      <c r="F421" t="s">
        <v>8404</v>
      </c>
      <c r="G421">
        <v>171</v>
      </c>
    </row>
    <row r="422" spans="1:7" x14ac:dyDescent="0.3">
      <c r="A422" t="s">
        <v>8403</v>
      </c>
      <c r="B422">
        <v>38</v>
      </c>
      <c r="F422" t="s">
        <v>8404</v>
      </c>
      <c r="G422">
        <v>188</v>
      </c>
    </row>
    <row r="423" spans="1:7" x14ac:dyDescent="0.3">
      <c r="A423" t="s">
        <v>8403</v>
      </c>
      <c r="B423">
        <v>78</v>
      </c>
      <c r="F423" t="s">
        <v>8404</v>
      </c>
      <c r="G423">
        <v>110</v>
      </c>
    </row>
    <row r="424" spans="1:7" x14ac:dyDescent="0.3">
      <c r="A424" t="s">
        <v>8403</v>
      </c>
      <c r="B424">
        <v>69</v>
      </c>
      <c r="F424" t="s">
        <v>8404</v>
      </c>
      <c r="G424">
        <v>37</v>
      </c>
    </row>
    <row r="425" spans="1:7" x14ac:dyDescent="0.3">
      <c r="A425" t="s">
        <v>8403</v>
      </c>
      <c r="B425">
        <v>33</v>
      </c>
      <c r="F425" t="s">
        <v>8404</v>
      </c>
      <c r="G425">
        <v>9</v>
      </c>
    </row>
    <row r="426" spans="1:7" x14ac:dyDescent="0.3">
      <c r="A426" t="s">
        <v>8403</v>
      </c>
      <c r="B426">
        <v>54</v>
      </c>
      <c r="F426" t="s">
        <v>8404</v>
      </c>
      <c r="G426">
        <v>29</v>
      </c>
    </row>
    <row r="427" spans="1:7" x14ac:dyDescent="0.3">
      <c r="A427" t="s">
        <v>8403</v>
      </c>
      <c r="B427">
        <v>99</v>
      </c>
      <c r="F427" t="s">
        <v>8404</v>
      </c>
      <c r="G427">
        <v>6</v>
      </c>
    </row>
    <row r="428" spans="1:7" x14ac:dyDescent="0.3">
      <c r="A428" t="s">
        <v>8403</v>
      </c>
      <c r="B428">
        <v>49</v>
      </c>
      <c r="F428" t="s">
        <v>8404</v>
      </c>
      <c r="G428">
        <v>30</v>
      </c>
    </row>
    <row r="429" spans="1:7" x14ac:dyDescent="0.3">
      <c r="A429" t="s">
        <v>8403</v>
      </c>
      <c r="B429">
        <v>11</v>
      </c>
      <c r="F429" t="s">
        <v>8404</v>
      </c>
      <c r="G429">
        <v>81</v>
      </c>
    </row>
    <row r="430" spans="1:7" x14ac:dyDescent="0.3">
      <c r="A430" t="s">
        <v>8403</v>
      </c>
      <c r="B430">
        <v>38</v>
      </c>
      <c r="F430" t="s">
        <v>8404</v>
      </c>
      <c r="G430">
        <v>4</v>
      </c>
    </row>
    <row r="431" spans="1:7" x14ac:dyDescent="0.3">
      <c r="A431" t="s">
        <v>8403</v>
      </c>
      <c r="B431">
        <v>16</v>
      </c>
      <c r="F431" t="s">
        <v>8404</v>
      </c>
      <c r="G431">
        <v>11</v>
      </c>
    </row>
    <row r="432" spans="1:7" x14ac:dyDescent="0.3">
      <c r="A432" t="s">
        <v>8403</v>
      </c>
      <c r="B432">
        <v>32</v>
      </c>
      <c r="F432" t="s">
        <v>8404</v>
      </c>
      <c r="G432">
        <v>14</v>
      </c>
    </row>
    <row r="433" spans="1:7" x14ac:dyDescent="0.3">
      <c r="A433" t="s">
        <v>8403</v>
      </c>
      <c r="B433">
        <v>20</v>
      </c>
      <c r="F433" t="s">
        <v>8404</v>
      </c>
      <c r="G433">
        <v>5</v>
      </c>
    </row>
    <row r="434" spans="1:7" x14ac:dyDescent="0.3">
      <c r="A434" t="s">
        <v>8403</v>
      </c>
      <c r="B434">
        <v>154</v>
      </c>
      <c r="F434" t="s">
        <v>8404</v>
      </c>
      <c r="G434">
        <v>45</v>
      </c>
    </row>
    <row r="435" spans="1:7" x14ac:dyDescent="0.3">
      <c r="A435" t="s">
        <v>8403</v>
      </c>
      <c r="B435">
        <v>41</v>
      </c>
      <c r="F435" t="s">
        <v>8404</v>
      </c>
      <c r="G435">
        <v>8</v>
      </c>
    </row>
    <row r="436" spans="1:7" x14ac:dyDescent="0.3">
      <c r="A436" t="s">
        <v>8403</v>
      </c>
      <c r="B436">
        <v>75</v>
      </c>
      <c r="F436" t="s">
        <v>8404</v>
      </c>
      <c r="G436">
        <v>3</v>
      </c>
    </row>
    <row r="437" spans="1:7" x14ac:dyDescent="0.3">
      <c r="A437" t="s">
        <v>8403</v>
      </c>
      <c r="B437">
        <v>40</v>
      </c>
      <c r="F437" t="s">
        <v>8404</v>
      </c>
      <c r="G437">
        <v>24</v>
      </c>
    </row>
    <row r="438" spans="1:7" x14ac:dyDescent="0.3">
      <c r="A438" t="s">
        <v>8403</v>
      </c>
      <c r="B438">
        <v>46</v>
      </c>
      <c r="F438" t="s">
        <v>8404</v>
      </c>
      <c r="G438">
        <v>18</v>
      </c>
    </row>
    <row r="439" spans="1:7" x14ac:dyDescent="0.3">
      <c r="A439" t="s">
        <v>8403</v>
      </c>
      <c r="B439">
        <v>62</v>
      </c>
      <c r="F439" t="s">
        <v>8404</v>
      </c>
      <c r="G439">
        <v>12</v>
      </c>
    </row>
    <row r="440" spans="1:7" x14ac:dyDescent="0.3">
      <c r="A440" t="s">
        <v>8403</v>
      </c>
      <c r="B440">
        <v>61</v>
      </c>
      <c r="F440" t="s">
        <v>8404</v>
      </c>
      <c r="G440">
        <v>123</v>
      </c>
    </row>
    <row r="441" spans="1:7" x14ac:dyDescent="0.3">
      <c r="A441" t="s">
        <v>8403</v>
      </c>
      <c r="B441">
        <v>96</v>
      </c>
      <c r="F441" t="s">
        <v>8404</v>
      </c>
      <c r="G441">
        <v>96</v>
      </c>
    </row>
    <row r="442" spans="1:7" x14ac:dyDescent="0.3">
      <c r="A442" t="s">
        <v>8403</v>
      </c>
      <c r="B442">
        <v>190</v>
      </c>
      <c r="F442" t="s">
        <v>8404</v>
      </c>
      <c r="G442">
        <v>31</v>
      </c>
    </row>
    <row r="443" spans="1:7" x14ac:dyDescent="0.3">
      <c r="A443" t="s">
        <v>8403</v>
      </c>
      <c r="B443">
        <v>94</v>
      </c>
      <c r="F443" t="s">
        <v>8404</v>
      </c>
      <c r="G443">
        <v>4</v>
      </c>
    </row>
    <row r="444" spans="1:7" x14ac:dyDescent="0.3">
      <c r="A444" t="s">
        <v>8403</v>
      </c>
      <c r="B444">
        <v>39</v>
      </c>
      <c r="F444" t="s">
        <v>8404</v>
      </c>
      <c r="G444">
        <v>3</v>
      </c>
    </row>
    <row r="445" spans="1:7" x14ac:dyDescent="0.3">
      <c r="A445" t="s">
        <v>8403</v>
      </c>
      <c r="B445">
        <v>127</v>
      </c>
      <c r="F445" t="s">
        <v>8404</v>
      </c>
      <c r="G445">
        <v>179</v>
      </c>
    </row>
    <row r="446" spans="1:7" x14ac:dyDescent="0.3">
      <c r="A446" t="s">
        <v>8403</v>
      </c>
      <c r="B446">
        <v>159</v>
      </c>
      <c r="F446" t="s">
        <v>8404</v>
      </c>
      <c r="G446">
        <v>3</v>
      </c>
    </row>
    <row r="447" spans="1:7" x14ac:dyDescent="0.3">
      <c r="A447" t="s">
        <v>8403</v>
      </c>
      <c r="B447">
        <v>177</v>
      </c>
      <c r="F447" t="s">
        <v>8404</v>
      </c>
      <c r="G447">
        <v>23</v>
      </c>
    </row>
    <row r="448" spans="1:7" x14ac:dyDescent="0.3">
      <c r="A448" t="s">
        <v>8403</v>
      </c>
      <c r="B448">
        <v>47</v>
      </c>
      <c r="F448" t="s">
        <v>8404</v>
      </c>
      <c r="G448">
        <v>23</v>
      </c>
    </row>
    <row r="449" spans="1:7" x14ac:dyDescent="0.3">
      <c r="A449" t="s">
        <v>8403</v>
      </c>
      <c r="B449">
        <v>1</v>
      </c>
      <c r="F449" t="s">
        <v>8404</v>
      </c>
      <c r="G449">
        <v>41</v>
      </c>
    </row>
    <row r="450" spans="1:7" x14ac:dyDescent="0.3">
      <c r="A450" t="s">
        <v>8403</v>
      </c>
      <c r="B450">
        <v>16</v>
      </c>
      <c r="F450" t="s">
        <v>8404</v>
      </c>
      <c r="G450">
        <v>0</v>
      </c>
    </row>
    <row r="451" spans="1:7" x14ac:dyDescent="0.3">
      <c r="A451" t="s">
        <v>8403</v>
      </c>
      <c r="B451">
        <v>115</v>
      </c>
      <c r="F451" t="s">
        <v>8404</v>
      </c>
      <c r="G451">
        <v>32</v>
      </c>
    </row>
    <row r="452" spans="1:7" x14ac:dyDescent="0.3">
      <c r="A452" t="s">
        <v>8403</v>
      </c>
      <c r="B452">
        <v>133</v>
      </c>
      <c r="F452" t="s">
        <v>8404</v>
      </c>
      <c r="G452">
        <v>2</v>
      </c>
    </row>
    <row r="453" spans="1:7" x14ac:dyDescent="0.3">
      <c r="A453" t="s">
        <v>8403</v>
      </c>
      <c r="B453">
        <v>70</v>
      </c>
      <c r="F453" t="s">
        <v>8404</v>
      </c>
      <c r="G453">
        <v>7</v>
      </c>
    </row>
    <row r="454" spans="1:7" x14ac:dyDescent="0.3">
      <c r="A454" t="s">
        <v>8403</v>
      </c>
      <c r="B454">
        <v>62</v>
      </c>
      <c r="F454" t="s">
        <v>8404</v>
      </c>
      <c r="G454">
        <v>4</v>
      </c>
    </row>
    <row r="455" spans="1:7" x14ac:dyDescent="0.3">
      <c r="A455" t="s">
        <v>8403</v>
      </c>
      <c r="B455">
        <v>10</v>
      </c>
      <c r="F455" t="s">
        <v>8404</v>
      </c>
      <c r="G455">
        <v>196</v>
      </c>
    </row>
    <row r="456" spans="1:7" x14ac:dyDescent="0.3">
      <c r="A456" t="s">
        <v>8403</v>
      </c>
      <c r="B456">
        <v>499</v>
      </c>
      <c r="F456" t="s">
        <v>8404</v>
      </c>
      <c r="G456">
        <v>11</v>
      </c>
    </row>
    <row r="457" spans="1:7" x14ac:dyDescent="0.3">
      <c r="A457" t="s">
        <v>8403</v>
      </c>
      <c r="B457">
        <v>47</v>
      </c>
      <c r="F457" t="s">
        <v>8404</v>
      </c>
      <c r="G457">
        <v>9</v>
      </c>
    </row>
    <row r="458" spans="1:7" x14ac:dyDescent="0.3">
      <c r="A458" t="s">
        <v>8403</v>
      </c>
      <c r="B458">
        <v>28</v>
      </c>
      <c r="F458" t="s">
        <v>8404</v>
      </c>
      <c r="G458">
        <v>5</v>
      </c>
    </row>
    <row r="459" spans="1:7" x14ac:dyDescent="0.3">
      <c r="A459" t="s">
        <v>8403</v>
      </c>
      <c r="B459">
        <v>24</v>
      </c>
      <c r="F459" t="s">
        <v>8404</v>
      </c>
      <c r="G459">
        <v>8</v>
      </c>
    </row>
    <row r="460" spans="1:7" x14ac:dyDescent="0.3">
      <c r="A460" t="s">
        <v>8403</v>
      </c>
      <c r="B460">
        <v>76</v>
      </c>
      <c r="F460" t="s">
        <v>8404</v>
      </c>
      <c r="G460">
        <v>229</v>
      </c>
    </row>
    <row r="461" spans="1:7" x14ac:dyDescent="0.3">
      <c r="A461" t="s">
        <v>8403</v>
      </c>
      <c r="B461">
        <v>98</v>
      </c>
      <c r="F461" t="s">
        <v>8404</v>
      </c>
      <c r="G461">
        <v>40</v>
      </c>
    </row>
    <row r="462" spans="1:7" x14ac:dyDescent="0.3">
      <c r="A462" t="s">
        <v>8403</v>
      </c>
      <c r="B462">
        <v>30</v>
      </c>
      <c r="F462" t="s">
        <v>8404</v>
      </c>
      <c r="G462">
        <v>123</v>
      </c>
    </row>
    <row r="463" spans="1:7" x14ac:dyDescent="0.3">
      <c r="A463" t="s">
        <v>8403</v>
      </c>
      <c r="B463">
        <v>478</v>
      </c>
      <c r="F463" t="s">
        <v>8404</v>
      </c>
      <c r="G463">
        <v>5</v>
      </c>
    </row>
    <row r="464" spans="1:7" x14ac:dyDescent="0.3">
      <c r="A464" t="s">
        <v>8403</v>
      </c>
      <c r="B464">
        <v>74</v>
      </c>
      <c r="F464" t="s">
        <v>8404</v>
      </c>
      <c r="G464">
        <v>148</v>
      </c>
    </row>
    <row r="465" spans="1:7" x14ac:dyDescent="0.3">
      <c r="A465" t="s">
        <v>8403</v>
      </c>
      <c r="B465">
        <v>131</v>
      </c>
      <c r="F465" t="s">
        <v>8404</v>
      </c>
      <c r="G465">
        <v>10</v>
      </c>
    </row>
    <row r="466" spans="1:7" x14ac:dyDescent="0.3">
      <c r="A466" t="s">
        <v>8403</v>
      </c>
      <c r="B466">
        <v>61</v>
      </c>
      <c r="F466" t="s">
        <v>8404</v>
      </c>
      <c r="G466">
        <v>4</v>
      </c>
    </row>
    <row r="467" spans="1:7" x14ac:dyDescent="0.3">
      <c r="A467" t="s">
        <v>8403</v>
      </c>
      <c r="B467">
        <v>1071</v>
      </c>
      <c r="F467" t="s">
        <v>8404</v>
      </c>
      <c r="G467">
        <v>21</v>
      </c>
    </row>
    <row r="468" spans="1:7" x14ac:dyDescent="0.3">
      <c r="A468" t="s">
        <v>8403</v>
      </c>
      <c r="B468">
        <v>122</v>
      </c>
      <c r="F468" t="s">
        <v>8404</v>
      </c>
      <c r="G468">
        <v>2</v>
      </c>
    </row>
    <row r="469" spans="1:7" x14ac:dyDescent="0.3">
      <c r="A469" t="s">
        <v>8403</v>
      </c>
      <c r="B469">
        <v>111</v>
      </c>
      <c r="F469" t="s">
        <v>8404</v>
      </c>
      <c r="G469">
        <v>0</v>
      </c>
    </row>
    <row r="470" spans="1:7" x14ac:dyDescent="0.3">
      <c r="A470" t="s">
        <v>8403</v>
      </c>
      <c r="B470">
        <v>255</v>
      </c>
      <c r="F470" t="s">
        <v>8404</v>
      </c>
      <c r="G470">
        <v>4</v>
      </c>
    </row>
    <row r="471" spans="1:7" x14ac:dyDescent="0.3">
      <c r="A471" t="s">
        <v>8403</v>
      </c>
      <c r="B471">
        <v>141</v>
      </c>
      <c r="F471" t="s">
        <v>8404</v>
      </c>
      <c r="G471">
        <v>1</v>
      </c>
    </row>
    <row r="472" spans="1:7" x14ac:dyDescent="0.3">
      <c r="A472" t="s">
        <v>8403</v>
      </c>
      <c r="B472">
        <v>159</v>
      </c>
      <c r="F472" t="s">
        <v>8404</v>
      </c>
      <c r="G472">
        <v>30</v>
      </c>
    </row>
    <row r="473" spans="1:7" x14ac:dyDescent="0.3">
      <c r="A473" t="s">
        <v>8403</v>
      </c>
      <c r="B473">
        <v>99</v>
      </c>
      <c r="F473" t="s">
        <v>8404</v>
      </c>
      <c r="G473">
        <v>3</v>
      </c>
    </row>
    <row r="474" spans="1:7" x14ac:dyDescent="0.3">
      <c r="A474" t="s">
        <v>8403</v>
      </c>
      <c r="B474">
        <v>96</v>
      </c>
      <c r="F474" t="s">
        <v>8404</v>
      </c>
      <c r="G474">
        <v>975</v>
      </c>
    </row>
    <row r="475" spans="1:7" x14ac:dyDescent="0.3">
      <c r="A475" t="s">
        <v>8403</v>
      </c>
      <c r="B475">
        <v>27</v>
      </c>
      <c r="F475" t="s">
        <v>8404</v>
      </c>
      <c r="G475">
        <v>167</v>
      </c>
    </row>
    <row r="476" spans="1:7" x14ac:dyDescent="0.3">
      <c r="A476" t="s">
        <v>8403</v>
      </c>
      <c r="B476">
        <v>166</v>
      </c>
      <c r="F476" t="s">
        <v>8404</v>
      </c>
      <c r="G476">
        <v>5</v>
      </c>
    </row>
    <row r="477" spans="1:7" x14ac:dyDescent="0.3">
      <c r="A477" t="s">
        <v>8403</v>
      </c>
      <c r="B477">
        <v>76</v>
      </c>
      <c r="F477" t="s">
        <v>8404</v>
      </c>
      <c r="G477">
        <v>18</v>
      </c>
    </row>
    <row r="478" spans="1:7" x14ac:dyDescent="0.3">
      <c r="A478" t="s">
        <v>8403</v>
      </c>
      <c r="B478">
        <v>211</v>
      </c>
      <c r="F478" t="s">
        <v>8404</v>
      </c>
      <c r="G478">
        <v>98</v>
      </c>
    </row>
    <row r="479" spans="1:7" x14ac:dyDescent="0.3">
      <c r="A479" t="s">
        <v>8403</v>
      </c>
      <c r="B479">
        <v>21</v>
      </c>
      <c r="F479" t="s">
        <v>8404</v>
      </c>
      <c r="G479">
        <v>4</v>
      </c>
    </row>
    <row r="480" spans="1:7" x14ac:dyDescent="0.3">
      <c r="A480" t="s">
        <v>8403</v>
      </c>
      <c r="B480">
        <v>61</v>
      </c>
      <c r="F480" t="s">
        <v>8404</v>
      </c>
      <c r="G480">
        <v>3</v>
      </c>
    </row>
    <row r="481" spans="1:7" x14ac:dyDescent="0.3">
      <c r="A481" t="s">
        <v>8403</v>
      </c>
      <c r="B481">
        <v>30</v>
      </c>
      <c r="F481" t="s">
        <v>8404</v>
      </c>
      <c r="G481">
        <v>1</v>
      </c>
    </row>
    <row r="482" spans="1:7" x14ac:dyDescent="0.3">
      <c r="A482" t="s">
        <v>8403</v>
      </c>
      <c r="B482">
        <v>375</v>
      </c>
      <c r="F482" t="s">
        <v>8404</v>
      </c>
      <c r="G482">
        <v>0</v>
      </c>
    </row>
    <row r="483" spans="1:7" x14ac:dyDescent="0.3">
      <c r="A483" t="s">
        <v>8403</v>
      </c>
      <c r="B483">
        <v>111</v>
      </c>
      <c r="F483" t="s">
        <v>8404</v>
      </c>
      <c r="G483">
        <v>9</v>
      </c>
    </row>
    <row r="484" spans="1:7" x14ac:dyDescent="0.3">
      <c r="A484" t="s">
        <v>8403</v>
      </c>
      <c r="B484">
        <v>123</v>
      </c>
      <c r="F484" t="s">
        <v>8404</v>
      </c>
      <c r="G484">
        <v>2</v>
      </c>
    </row>
    <row r="485" spans="1:7" x14ac:dyDescent="0.3">
      <c r="A485" t="s">
        <v>8403</v>
      </c>
      <c r="B485">
        <v>70</v>
      </c>
      <c r="F485" t="s">
        <v>8404</v>
      </c>
      <c r="G485">
        <v>0</v>
      </c>
    </row>
    <row r="486" spans="1:7" x14ac:dyDescent="0.3">
      <c r="A486" t="s">
        <v>8403</v>
      </c>
      <c r="B486">
        <v>85</v>
      </c>
      <c r="F486" t="s">
        <v>8404</v>
      </c>
      <c r="G486">
        <v>147</v>
      </c>
    </row>
    <row r="487" spans="1:7" x14ac:dyDescent="0.3">
      <c r="A487" t="s">
        <v>8403</v>
      </c>
      <c r="B487">
        <v>86</v>
      </c>
      <c r="F487" t="s">
        <v>8404</v>
      </c>
      <c r="G487">
        <v>49</v>
      </c>
    </row>
    <row r="488" spans="1:7" x14ac:dyDescent="0.3">
      <c r="A488" t="s">
        <v>8403</v>
      </c>
      <c r="B488">
        <v>13</v>
      </c>
      <c r="F488" t="s">
        <v>8404</v>
      </c>
      <c r="G488">
        <v>1</v>
      </c>
    </row>
    <row r="489" spans="1:7" x14ac:dyDescent="0.3">
      <c r="A489" t="s">
        <v>8403</v>
      </c>
      <c r="B489">
        <v>33</v>
      </c>
      <c r="F489" t="s">
        <v>8404</v>
      </c>
      <c r="G489">
        <v>2</v>
      </c>
    </row>
    <row r="490" spans="1:7" x14ac:dyDescent="0.3">
      <c r="A490" t="s">
        <v>8403</v>
      </c>
      <c r="B490">
        <v>15</v>
      </c>
      <c r="F490" t="s">
        <v>8404</v>
      </c>
      <c r="G490">
        <v>7</v>
      </c>
    </row>
    <row r="491" spans="1:7" x14ac:dyDescent="0.3">
      <c r="A491" t="s">
        <v>8403</v>
      </c>
      <c r="B491">
        <v>273</v>
      </c>
      <c r="F491" t="s">
        <v>8404</v>
      </c>
      <c r="G491">
        <v>4</v>
      </c>
    </row>
    <row r="492" spans="1:7" x14ac:dyDescent="0.3">
      <c r="A492" t="s">
        <v>8403</v>
      </c>
      <c r="B492">
        <v>714</v>
      </c>
      <c r="F492" t="s">
        <v>8404</v>
      </c>
      <c r="G492">
        <v>27</v>
      </c>
    </row>
    <row r="493" spans="1:7" x14ac:dyDescent="0.3">
      <c r="A493" t="s">
        <v>8403</v>
      </c>
      <c r="B493">
        <v>170</v>
      </c>
      <c r="F493" t="s">
        <v>8404</v>
      </c>
      <c r="G493">
        <v>94</v>
      </c>
    </row>
    <row r="494" spans="1:7" x14ac:dyDescent="0.3">
      <c r="A494" t="s">
        <v>8403</v>
      </c>
      <c r="B494">
        <v>512</v>
      </c>
      <c r="F494" t="s">
        <v>8404</v>
      </c>
      <c r="G494">
        <v>29</v>
      </c>
    </row>
    <row r="495" spans="1:7" x14ac:dyDescent="0.3">
      <c r="A495" t="s">
        <v>8403</v>
      </c>
      <c r="B495">
        <v>314</v>
      </c>
      <c r="F495" t="s">
        <v>8404</v>
      </c>
      <c r="G495">
        <v>7</v>
      </c>
    </row>
    <row r="496" spans="1:7" x14ac:dyDescent="0.3">
      <c r="A496" t="s">
        <v>8403</v>
      </c>
      <c r="B496">
        <v>167</v>
      </c>
      <c r="F496" t="s">
        <v>8404</v>
      </c>
      <c r="G496">
        <v>22</v>
      </c>
    </row>
    <row r="497" spans="1:7" x14ac:dyDescent="0.3">
      <c r="A497" t="s">
        <v>8403</v>
      </c>
      <c r="B497">
        <v>9</v>
      </c>
      <c r="F497" t="s">
        <v>8404</v>
      </c>
      <c r="G497">
        <v>1</v>
      </c>
    </row>
    <row r="498" spans="1:7" x14ac:dyDescent="0.3">
      <c r="A498" t="s">
        <v>8403</v>
      </c>
      <c r="B498">
        <v>103</v>
      </c>
      <c r="F498" t="s">
        <v>8404</v>
      </c>
      <c r="G498">
        <v>10</v>
      </c>
    </row>
    <row r="499" spans="1:7" x14ac:dyDescent="0.3">
      <c r="A499" t="s">
        <v>8403</v>
      </c>
      <c r="B499">
        <v>111</v>
      </c>
      <c r="F499" t="s">
        <v>8404</v>
      </c>
      <c r="G499">
        <v>6</v>
      </c>
    </row>
    <row r="500" spans="1:7" x14ac:dyDescent="0.3">
      <c r="A500" t="s">
        <v>8403</v>
      </c>
      <c r="B500">
        <v>271</v>
      </c>
      <c r="F500" t="s">
        <v>8404</v>
      </c>
      <c r="G500">
        <v>24</v>
      </c>
    </row>
    <row r="501" spans="1:7" x14ac:dyDescent="0.3">
      <c r="A501" t="s">
        <v>8403</v>
      </c>
      <c r="B501">
        <v>101</v>
      </c>
      <c r="F501" t="s">
        <v>8404</v>
      </c>
      <c r="G501">
        <v>15</v>
      </c>
    </row>
    <row r="502" spans="1:7" x14ac:dyDescent="0.3">
      <c r="A502" t="s">
        <v>8403</v>
      </c>
      <c r="B502">
        <v>57</v>
      </c>
      <c r="F502" t="s">
        <v>8404</v>
      </c>
      <c r="G502">
        <v>37</v>
      </c>
    </row>
    <row r="503" spans="1:7" x14ac:dyDescent="0.3">
      <c r="A503" t="s">
        <v>8403</v>
      </c>
      <c r="B503">
        <v>62</v>
      </c>
      <c r="F503" t="s">
        <v>8404</v>
      </c>
      <c r="G503">
        <v>20</v>
      </c>
    </row>
    <row r="504" spans="1:7" x14ac:dyDescent="0.3">
      <c r="A504" t="s">
        <v>8403</v>
      </c>
      <c r="B504">
        <v>32</v>
      </c>
      <c r="F504" t="s">
        <v>8404</v>
      </c>
      <c r="G504">
        <v>7</v>
      </c>
    </row>
    <row r="505" spans="1:7" x14ac:dyDescent="0.3">
      <c r="A505" t="s">
        <v>8403</v>
      </c>
      <c r="B505">
        <v>141</v>
      </c>
      <c r="F505" t="s">
        <v>8404</v>
      </c>
      <c r="G505">
        <v>0</v>
      </c>
    </row>
    <row r="506" spans="1:7" x14ac:dyDescent="0.3">
      <c r="A506" t="s">
        <v>8403</v>
      </c>
      <c r="B506">
        <v>75</v>
      </c>
      <c r="F506" t="s">
        <v>8404</v>
      </c>
      <c r="G506">
        <v>21</v>
      </c>
    </row>
    <row r="507" spans="1:7" x14ac:dyDescent="0.3">
      <c r="A507" t="s">
        <v>8403</v>
      </c>
      <c r="B507">
        <v>46</v>
      </c>
      <c r="F507" t="s">
        <v>8404</v>
      </c>
      <c r="G507">
        <v>3</v>
      </c>
    </row>
    <row r="508" spans="1:7" x14ac:dyDescent="0.3">
      <c r="A508" t="s">
        <v>8403</v>
      </c>
      <c r="B508">
        <v>103</v>
      </c>
      <c r="F508" t="s">
        <v>8404</v>
      </c>
      <c r="G508">
        <v>11</v>
      </c>
    </row>
    <row r="509" spans="1:7" x14ac:dyDescent="0.3">
      <c r="A509" t="s">
        <v>8403</v>
      </c>
      <c r="B509">
        <v>6</v>
      </c>
      <c r="F509" t="s">
        <v>8404</v>
      </c>
      <c r="G509">
        <v>1</v>
      </c>
    </row>
    <row r="510" spans="1:7" x14ac:dyDescent="0.3">
      <c r="A510" t="s">
        <v>8403</v>
      </c>
      <c r="B510">
        <v>83</v>
      </c>
      <c r="F510" t="s">
        <v>8404</v>
      </c>
      <c r="G510">
        <v>312</v>
      </c>
    </row>
    <row r="511" spans="1:7" x14ac:dyDescent="0.3">
      <c r="A511" t="s">
        <v>8403</v>
      </c>
      <c r="B511">
        <v>108</v>
      </c>
      <c r="F511" t="s">
        <v>8404</v>
      </c>
      <c r="G511">
        <v>1</v>
      </c>
    </row>
    <row r="512" spans="1:7" x14ac:dyDescent="0.3">
      <c r="A512" t="s">
        <v>8403</v>
      </c>
      <c r="B512">
        <v>25</v>
      </c>
      <c r="F512" t="s">
        <v>8404</v>
      </c>
      <c r="G512">
        <v>3</v>
      </c>
    </row>
    <row r="513" spans="1:7" x14ac:dyDescent="0.3">
      <c r="A513" t="s">
        <v>8403</v>
      </c>
      <c r="B513">
        <v>549</v>
      </c>
      <c r="F513" t="s">
        <v>8404</v>
      </c>
      <c r="G513">
        <v>4</v>
      </c>
    </row>
    <row r="514" spans="1:7" x14ac:dyDescent="0.3">
      <c r="A514" t="s">
        <v>8403</v>
      </c>
      <c r="B514">
        <v>222</v>
      </c>
      <c r="F514" t="s">
        <v>8404</v>
      </c>
      <c r="G514">
        <v>10</v>
      </c>
    </row>
    <row r="515" spans="1:7" x14ac:dyDescent="0.3">
      <c r="A515" t="s">
        <v>8403</v>
      </c>
      <c r="B515">
        <v>183</v>
      </c>
      <c r="F515" t="s">
        <v>8404</v>
      </c>
      <c r="G515">
        <v>8</v>
      </c>
    </row>
    <row r="516" spans="1:7" x14ac:dyDescent="0.3">
      <c r="A516" t="s">
        <v>8403</v>
      </c>
      <c r="B516">
        <v>89</v>
      </c>
      <c r="F516" t="s">
        <v>8404</v>
      </c>
      <c r="G516">
        <v>3</v>
      </c>
    </row>
    <row r="517" spans="1:7" x14ac:dyDescent="0.3">
      <c r="A517" t="s">
        <v>8403</v>
      </c>
      <c r="B517">
        <v>253</v>
      </c>
      <c r="F517" t="s">
        <v>8404</v>
      </c>
      <c r="G517">
        <v>1</v>
      </c>
    </row>
    <row r="518" spans="1:7" x14ac:dyDescent="0.3">
      <c r="A518" t="s">
        <v>8403</v>
      </c>
      <c r="B518">
        <v>140</v>
      </c>
      <c r="F518" t="s">
        <v>8404</v>
      </c>
      <c r="G518">
        <v>0</v>
      </c>
    </row>
    <row r="519" spans="1:7" x14ac:dyDescent="0.3">
      <c r="A519" t="s">
        <v>8403</v>
      </c>
      <c r="B519">
        <v>103</v>
      </c>
      <c r="F519" t="s">
        <v>8404</v>
      </c>
      <c r="G519">
        <v>5</v>
      </c>
    </row>
    <row r="520" spans="1:7" x14ac:dyDescent="0.3">
      <c r="A520" t="s">
        <v>8403</v>
      </c>
      <c r="B520">
        <v>138</v>
      </c>
      <c r="F520" t="s">
        <v>8404</v>
      </c>
      <c r="G520">
        <v>0</v>
      </c>
    </row>
    <row r="521" spans="1:7" x14ac:dyDescent="0.3">
      <c r="A521" t="s">
        <v>8403</v>
      </c>
      <c r="B521">
        <v>191</v>
      </c>
      <c r="F521" t="s">
        <v>8404</v>
      </c>
      <c r="G521">
        <v>3</v>
      </c>
    </row>
    <row r="522" spans="1:7" x14ac:dyDescent="0.3">
      <c r="A522" t="s">
        <v>8403</v>
      </c>
      <c r="B522">
        <v>45</v>
      </c>
      <c r="F522" t="s">
        <v>8404</v>
      </c>
      <c r="G522">
        <v>7</v>
      </c>
    </row>
    <row r="523" spans="1:7" x14ac:dyDescent="0.3">
      <c r="A523" t="s">
        <v>8403</v>
      </c>
      <c r="B523">
        <v>17</v>
      </c>
      <c r="F523" t="s">
        <v>8404</v>
      </c>
      <c r="G523">
        <v>0</v>
      </c>
    </row>
    <row r="524" spans="1:7" x14ac:dyDescent="0.3">
      <c r="A524" t="s">
        <v>8403</v>
      </c>
      <c r="B524">
        <v>31</v>
      </c>
      <c r="F524" t="s">
        <v>8404</v>
      </c>
      <c r="G524">
        <v>2</v>
      </c>
    </row>
    <row r="525" spans="1:7" x14ac:dyDescent="0.3">
      <c r="A525" t="s">
        <v>8403</v>
      </c>
      <c r="B525">
        <v>50</v>
      </c>
      <c r="F525" t="s">
        <v>8404</v>
      </c>
      <c r="G525">
        <v>23</v>
      </c>
    </row>
    <row r="526" spans="1:7" x14ac:dyDescent="0.3">
      <c r="A526" t="s">
        <v>8403</v>
      </c>
      <c r="B526">
        <v>59</v>
      </c>
      <c r="F526" t="s">
        <v>8404</v>
      </c>
      <c r="G526">
        <v>1</v>
      </c>
    </row>
    <row r="527" spans="1:7" x14ac:dyDescent="0.3">
      <c r="A527" t="s">
        <v>8403</v>
      </c>
      <c r="B527">
        <v>81</v>
      </c>
      <c r="F527" t="s">
        <v>8404</v>
      </c>
      <c r="G527">
        <v>2</v>
      </c>
    </row>
    <row r="528" spans="1:7" x14ac:dyDescent="0.3">
      <c r="A528" t="s">
        <v>8403</v>
      </c>
      <c r="B528">
        <v>508</v>
      </c>
      <c r="F528" t="s">
        <v>8404</v>
      </c>
      <c r="G528">
        <v>3</v>
      </c>
    </row>
    <row r="529" spans="1:7" x14ac:dyDescent="0.3">
      <c r="A529" t="s">
        <v>8403</v>
      </c>
      <c r="B529">
        <v>74</v>
      </c>
      <c r="F529" t="s">
        <v>8404</v>
      </c>
      <c r="G529">
        <v>0</v>
      </c>
    </row>
    <row r="530" spans="1:7" x14ac:dyDescent="0.3">
      <c r="A530" t="s">
        <v>8403</v>
      </c>
      <c r="B530">
        <v>141</v>
      </c>
      <c r="F530" t="s">
        <v>8404</v>
      </c>
      <c r="G530">
        <v>13</v>
      </c>
    </row>
    <row r="531" spans="1:7" x14ac:dyDescent="0.3">
      <c r="A531" t="s">
        <v>8403</v>
      </c>
      <c r="B531">
        <v>711</v>
      </c>
      <c r="F531" t="s">
        <v>8404</v>
      </c>
      <c r="G531">
        <v>1</v>
      </c>
    </row>
    <row r="532" spans="1:7" x14ac:dyDescent="0.3">
      <c r="A532" t="s">
        <v>8403</v>
      </c>
      <c r="B532">
        <v>141</v>
      </c>
      <c r="F532" t="s">
        <v>8404</v>
      </c>
      <c r="G532">
        <v>1</v>
      </c>
    </row>
    <row r="533" spans="1:7" x14ac:dyDescent="0.3">
      <c r="A533" t="s">
        <v>8403</v>
      </c>
      <c r="B533">
        <v>109</v>
      </c>
      <c r="F533" t="s">
        <v>8404</v>
      </c>
      <c r="G533">
        <v>1</v>
      </c>
    </row>
    <row r="534" spans="1:7" x14ac:dyDescent="0.3">
      <c r="A534" t="s">
        <v>8403</v>
      </c>
      <c r="B534">
        <v>361</v>
      </c>
      <c r="F534" t="s">
        <v>8404</v>
      </c>
      <c r="G534">
        <v>6</v>
      </c>
    </row>
    <row r="535" spans="1:7" x14ac:dyDescent="0.3">
      <c r="A535" t="s">
        <v>8403</v>
      </c>
      <c r="B535">
        <v>176</v>
      </c>
      <c r="F535" t="s">
        <v>8404</v>
      </c>
      <c r="G535">
        <v>39</v>
      </c>
    </row>
    <row r="536" spans="1:7" x14ac:dyDescent="0.3">
      <c r="A536" t="s">
        <v>8403</v>
      </c>
      <c r="B536">
        <v>670</v>
      </c>
      <c r="F536" t="s">
        <v>8404</v>
      </c>
      <c r="G536">
        <v>4</v>
      </c>
    </row>
    <row r="537" spans="1:7" x14ac:dyDescent="0.3">
      <c r="A537" t="s">
        <v>8403</v>
      </c>
      <c r="B537">
        <v>96</v>
      </c>
      <c r="F537" t="s">
        <v>8404</v>
      </c>
      <c r="G537">
        <v>1</v>
      </c>
    </row>
    <row r="538" spans="1:7" x14ac:dyDescent="0.3">
      <c r="A538" t="s">
        <v>8403</v>
      </c>
      <c r="B538">
        <v>74</v>
      </c>
      <c r="F538" t="s">
        <v>8404</v>
      </c>
      <c r="G538">
        <v>0</v>
      </c>
    </row>
    <row r="539" spans="1:7" x14ac:dyDescent="0.3">
      <c r="A539" t="s">
        <v>8403</v>
      </c>
      <c r="B539">
        <v>52</v>
      </c>
      <c r="F539" t="s">
        <v>8404</v>
      </c>
      <c r="G539">
        <v>0</v>
      </c>
    </row>
    <row r="540" spans="1:7" x14ac:dyDescent="0.3">
      <c r="A540" t="s">
        <v>8403</v>
      </c>
      <c r="B540">
        <v>105</v>
      </c>
      <c r="F540" t="s">
        <v>8404</v>
      </c>
      <c r="G540">
        <v>0</v>
      </c>
    </row>
    <row r="541" spans="1:7" x14ac:dyDescent="0.3">
      <c r="A541" t="s">
        <v>8403</v>
      </c>
      <c r="B541">
        <v>41</v>
      </c>
      <c r="F541" t="s">
        <v>8404</v>
      </c>
      <c r="G541">
        <v>8</v>
      </c>
    </row>
    <row r="542" spans="1:7" x14ac:dyDescent="0.3">
      <c r="A542" t="s">
        <v>8403</v>
      </c>
      <c r="B542">
        <v>34</v>
      </c>
      <c r="F542" t="s">
        <v>8404</v>
      </c>
      <c r="G542">
        <v>0</v>
      </c>
    </row>
    <row r="543" spans="1:7" x14ac:dyDescent="0.3">
      <c r="A543" t="s">
        <v>8403</v>
      </c>
      <c r="B543">
        <v>66</v>
      </c>
      <c r="F543" t="s">
        <v>8404</v>
      </c>
      <c r="G543">
        <v>1</v>
      </c>
    </row>
    <row r="544" spans="1:7" x14ac:dyDescent="0.3">
      <c r="A544" t="s">
        <v>8403</v>
      </c>
      <c r="B544">
        <v>50</v>
      </c>
      <c r="F544" t="s">
        <v>8404</v>
      </c>
      <c r="G544">
        <v>12</v>
      </c>
    </row>
    <row r="545" spans="1:7" x14ac:dyDescent="0.3">
      <c r="A545" t="s">
        <v>8403</v>
      </c>
      <c r="B545">
        <v>159</v>
      </c>
      <c r="F545" t="s">
        <v>8404</v>
      </c>
      <c r="G545">
        <v>0</v>
      </c>
    </row>
    <row r="546" spans="1:7" x14ac:dyDescent="0.3">
      <c r="A546" t="s">
        <v>8403</v>
      </c>
      <c r="B546">
        <v>182</v>
      </c>
      <c r="F546" t="s">
        <v>8404</v>
      </c>
      <c r="G546">
        <v>3</v>
      </c>
    </row>
    <row r="547" spans="1:7" x14ac:dyDescent="0.3">
      <c r="A547" t="s">
        <v>8403</v>
      </c>
      <c r="B547">
        <v>206</v>
      </c>
      <c r="F547" t="s">
        <v>8404</v>
      </c>
      <c r="G547">
        <v>2</v>
      </c>
    </row>
    <row r="548" spans="1:7" x14ac:dyDescent="0.3">
      <c r="A548" t="s">
        <v>8403</v>
      </c>
      <c r="B548">
        <v>169</v>
      </c>
      <c r="F548" t="s">
        <v>8404</v>
      </c>
      <c r="G548">
        <v>6</v>
      </c>
    </row>
    <row r="549" spans="1:7" x14ac:dyDescent="0.3">
      <c r="A549" t="s">
        <v>8403</v>
      </c>
      <c r="B549">
        <v>31</v>
      </c>
      <c r="F549" t="s">
        <v>8404</v>
      </c>
      <c r="G549">
        <v>0</v>
      </c>
    </row>
    <row r="550" spans="1:7" x14ac:dyDescent="0.3">
      <c r="A550" t="s">
        <v>8403</v>
      </c>
      <c r="B550">
        <v>28</v>
      </c>
      <c r="F550" t="s">
        <v>8404</v>
      </c>
      <c r="G550">
        <v>15</v>
      </c>
    </row>
    <row r="551" spans="1:7" x14ac:dyDescent="0.3">
      <c r="A551" t="s">
        <v>8403</v>
      </c>
      <c r="B551">
        <v>54</v>
      </c>
      <c r="F551" t="s">
        <v>8404</v>
      </c>
      <c r="G551">
        <v>1</v>
      </c>
    </row>
    <row r="552" spans="1:7" x14ac:dyDescent="0.3">
      <c r="A552" t="s">
        <v>8403</v>
      </c>
      <c r="B552">
        <v>467</v>
      </c>
      <c r="F552" t="s">
        <v>8404</v>
      </c>
      <c r="G552">
        <v>3</v>
      </c>
    </row>
    <row r="553" spans="1:7" x14ac:dyDescent="0.3">
      <c r="A553" t="s">
        <v>8403</v>
      </c>
      <c r="B553">
        <v>389</v>
      </c>
      <c r="F553" t="s">
        <v>8404</v>
      </c>
      <c r="G553">
        <v>8</v>
      </c>
    </row>
    <row r="554" spans="1:7" x14ac:dyDescent="0.3">
      <c r="A554" t="s">
        <v>8403</v>
      </c>
      <c r="B554">
        <v>68</v>
      </c>
      <c r="F554" t="s">
        <v>8404</v>
      </c>
      <c r="G554">
        <v>0</v>
      </c>
    </row>
    <row r="555" spans="1:7" x14ac:dyDescent="0.3">
      <c r="A555" t="s">
        <v>8403</v>
      </c>
      <c r="B555">
        <v>413</v>
      </c>
      <c r="F555" t="s">
        <v>8404</v>
      </c>
      <c r="G555">
        <v>3</v>
      </c>
    </row>
    <row r="556" spans="1:7" x14ac:dyDescent="0.3">
      <c r="A556" t="s">
        <v>8403</v>
      </c>
      <c r="B556">
        <v>190</v>
      </c>
      <c r="F556" t="s">
        <v>8404</v>
      </c>
      <c r="G556">
        <v>3</v>
      </c>
    </row>
    <row r="557" spans="1:7" x14ac:dyDescent="0.3">
      <c r="A557" t="s">
        <v>8403</v>
      </c>
      <c r="B557">
        <v>189</v>
      </c>
      <c r="F557" t="s">
        <v>8404</v>
      </c>
      <c r="G557">
        <v>0</v>
      </c>
    </row>
    <row r="558" spans="1:7" x14ac:dyDescent="0.3">
      <c r="A558" t="s">
        <v>8403</v>
      </c>
      <c r="B558">
        <v>130</v>
      </c>
      <c r="F558" t="s">
        <v>8404</v>
      </c>
      <c r="G558">
        <v>19</v>
      </c>
    </row>
    <row r="559" spans="1:7" x14ac:dyDescent="0.3">
      <c r="A559" t="s">
        <v>8403</v>
      </c>
      <c r="B559">
        <v>74</v>
      </c>
      <c r="F559" t="s">
        <v>8404</v>
      </c>
      <c r="G559">
        <v>0</v>
      </c>
    </row>
    <row r="560" spans="1:7" x14ac:dyDescent="0.3">
      <c r="A560" t="s">
        <v>8403</v>
      </c>
      <c r="B560">
        <v>274</v>
      </c>
      <c r="F560" t="s">
        <v>8404</v>
      </c>
      <c r="G560">
        <v>2</v>
      </c>
    </row>
    <row r="561" spans="1:7" x14ac:dyDescent="0.3">
      <c r="A561" t="s">
        <v>8403</v>
      </c>
      <c r="B561">
        <v>22</v>
      </c>
      <c r="F561" t="s">
        <v>8404</v>
      </c>
      <c r="G561">
        <v>0</v>
      </c>
    </row>
    <row r="562" spans="1:7" x14ac:dyDescent="0.3">
      <c r="A562" t="s">
        <v>8403</v>
      </c>
      <c r="B562">
        <v>31</v>
      </c>
      <c r="F562" t="s">
        <v>8404</v>
      </c>
      <c r="G562">
        <v>0</v>
      </c>
    </row>
    <row r="563" spans="1:7" x14ac:dyDescent="0.3">
      <c r="A563" t="s">
        <v>8403</v>
      </c>
      <c r="B563">
        <v>63</v>
      </c>
      <c r="F563" t="s">
        <v>8404</v>
      </c>
      <c r="G563">
        <v>25</v>
      </c>
    </row>
    <row r="564" spans="1:7" x14ac:dyDescent="0.3">
      <c r="A564" t="s">
        <v>8403</v>
      </c>
      <c r="B564">
        <v>20</v>
      </c>
      <c r="F564" t="s">
        <v>8404</v>
      </c>
      <c r="G564">
        <v>8</v>
      </c>
    </row>
    <row r="565" spans="1:7" x14ac:dyDescent="0.3">
      <c r="A565" t="s">
        <v>8403</v>
      </c>
      <c r="B565">
        <v>25</v>
      </c>
      <c r="F565" t="s">
        <v>8404</v>
      </c>
      <c r="G565">
        <v>16</v>
      </c>
    </row>
    <row r="566" spans="1:7" x14ac:dyDescent="0.3">
      <c r="A566" t="s">
        <v>8403</v>
      </c>
      <c r="B566">
        <v>61</v>
      </c>
      <c r="F566" t="s">
        <v>8404</v>
      </c>
      <c r="G566">
        <v>3</v>
      </c>
    </row>
    <row r="567" spans="1:7" x14ac:dyDescent="0.3">
      <c r="A567" t="s">
        <v>8403</v>
      </c>
      <c r="B567">
        <v>52</v>
      </c>
      <c r="F567" t="s">
        <v>8404</v>
      </c>
      <c r="G567">
        <v>3</v>
      </c>
    </row>
    <row r="568" spans="1:7" x14ac:dyDescent="0.3">
      <c r="A568" t="s">
        <v>8403</v>
      </c>
      <c r="B568">
        <v>86</v>
      </c>
      <c r="F568" t="s">
        <v>8404</v>
      </c>
      <c r="G568">
        <v>2</v>
      </c>
    </row>
    <row r="569" spans="1:7" x14ac:dyDescent="0.3">
      <c r="A569" t="s">
        <v>8403</v>
      </c>
      <c r="B569">
        <v>42</v>
      </c>
      <c r="F569" t="s">
        <v>8404</v>
      </c>
      <c r="G569">
        <v>1</v>
      </c>
    </row>
    <row r="570" spans="1:7" x14ac:dyDescent="0.3">
      <c r="A570" t="s">
        <v>8403</v>
      </c>
      <c r="B570">
        <v>52</v>
      </c>
      <c r="F570" t="s">
        <v>8404</v>
      </c>
      <c r="G570">
        <v>0</v>
      </c>
    </row>
    <row r="571" spans="1:7" x14ac:dyDescent="0.3">
      <c r="A571" t="s">
        <v>8403</v>
      </c>
      <c r="B571">
        <v>120</v>
      </c>
      <c r="F571" t="s">
        <v>8404</v>
      </c>
      <c r="G571">
        <v>1</v>
      </c>
    </row>
    <row r="572" spans="1:7" x14ac:dyDescent="0.3">
      <c r="A572" t="s">
        <v>8403</v>
      </c>
      <c r="B572">
        <v>22</v>
      </c>
      <c r="F572" t="s">
        <v>8404</v>
      </c>
      <c r="G572">
        <v>19</v>
      </c>
    </row>
    <row r="573" spans="1:7" x14ac:dyDescent="0.3">
      <c r="A573" t="s">
        <v>8403</v>
      </c>
      <c r="B573">
        <v>64</v>
      </c>
      <c r="F573" t="s">
        <v>8404</v>
      </c>
      <c r="G573">
        <v>9</v>
      </c>
    </row>
    <row r="574" spans="1:7" x14ac:dyDescent="0.3">
      <c r="A574" t="s">
        <v>8403</v>
      </c>
      <c r="B574">
        <v>23</v>
      </c>
      <c r="F574" t="s">
        <v>8404</v>
      </c>
      <c r="G574">
        <v>1</v>
      </c>
    </row>
    <row r="575" spans="1:7" x14ac:dyDescent="0.3">
      <c r="A575" t="s">
        <v>8403</v>
      </c>
      <c r="B575">
        <v>238</v>
      </c>
      <c r="F575" t="s">
        <v>8404</v>
      </c>
      <c r="G575">
        <v>0</v>
      </c>
    </row>
    <row r="576" spans="1:7" x14ac:dyDescent="0.3">
      <c r="A576" t="s">
        <v>8403</v>
      </c>
      <c r="B576">
        <v>33</v>
      </c>
      <c r="F576" t="s">
        <v>8404</v>
      </c>
      <c r="G576">
        <v>1</v>
      </c>
    </row>
    <row r="577" spans="1:7" x14ac:dyDescent="0.3">
      <c r="A577" t="s">
        <v>8403</v>
      </c>
      <c r="B577">
        <v>32</v>
      </c>
      <c r="F577" t="s">
        <v>8404</v>
      </c>
      <c r="G577">
        <v>5</v>
      </c>
    </row>
    <row r="578" spans="1:7" x14ac:dyDescent="0.3">
      <c r="A578" t="s">
        <v>8403</v>
      </c>
      <c r="B578">
        <v>24</v>
      </c>
      <c r="F578" t="s">
        <v>8404</v>
      </c>
      <c r="G578">
        <v>85</v>
      </c>
    </row>
    <row r="579" spans="1:7" x14ac:dyDescent="0.3">
      <c r="A579" t="s">
        <v>8403</v>
      </c>
      <c r="B579">
        <v>29</v>
      </c>
      <c r="F579" t="s">
        <v>8404</v>
      </c>
      <c r="G579">
        <v>3</v>
      </c>
    </row>
    <row r="580" spans="1:7" x14ac:dyDescent="0.3">
      <c r="A580" t="s">
        <v>8403</v>
      </c>
      <c r="B580">
        <v>50</v>
      </c>
      <c r="F580" t="s">
        <v>8404</v>
      </c>
      <c r="G580">
        <v>4</v>
      </c>
    </row>
    <row r="581" spans="1:7" x14ac:dyDescent="0.3">
      <c r="A581" t="s">
        <v>8403</v>
      </c>
      <c r="B581">
        <v>108</v>
      </c>
      <c r="F581" t="s">
        <v>8404</v>
      </c>
      <c r="G581">
        <v>3</v>
      </c>
    </row>
    <row r="582" spans="1:7" x14ac:dyDescent="0.3">
      <c r="A582" t="s">
        <v>8403</v>
      </c>
      <c r="B582">
        <v>139</v>
      </c>
      <c r="F582" t="s">
        <v>8404</v>
      </c>
      <c r="G582">
        <v>5</v>
      </c>
    </row>
    <row r="583" spans="1:7" x14ac:dyDescent="0.3">
      <c r="A583" t="s">
        <v>8403</v>
      </c>
      <c r="B583">
        <v>7</v>
      </c>
      <c r="F583" t="s">
        <v>8404</v>
      </c>
      <c r="G583">
        <v>17</v>
      </c>
    </row>
    <row r="584" spans="1:7" x14ac:dyDescent="0.3">
      <c r="A584" t="s">
        <v>8403</v>
      </c>
      <c r="B584">
        <v>149</v>
      </c>
      <c r="F584" t="s">
        <v>8404</v>
      </c>
      <c r="G584">
        <v>3</v>
      </c>
    </row>
    <row r="585" spans="1:7" x14ac:dyDescent="0.3">
      <c r="A585" t="s">
        <v>8403</v>
      </c>
      <c r="B585">
        <v>31</v>
      </c>
      <c r="F585" t="s">
        <v>8404</v>
      </c>
      <c r="G585">
        <v>2</v>
      </c>
    </row>
    <row r="586" spans="1:7" x14ac:dyDescent="0.3">
      <c r="A586" t="s">
        <v>8403</v>
      </c>
      <c r="B586">
        <v>26</v>
      </c>
      <c r="F586" t="s">
        <v>8404</v>
      </c>
      <c r="G586">
        <v>6</v>
      </c>
    </row>
    <row r="587" spans="1:7" x14ac:dyDescent="0.3">
      <c r="A587" t="s">
        <v>8403</v>
      </c>
      <c r="B587">
        <v>172</v>
      </c>
      <c r="F587" t="s">
        <v>8404</v>
      </c>
      <c r="G587">
        <v>0</v>
      </c>
    </row>
    <row r="588" spans="1:7" x14ac:dyDescent="0.3">
      <c r="A588" t="s">
        <v>8403</v>
      </c>
      <c r="B588">
        <v>78</v>
      </c>
      <c r="F588" t="s">
        <v>8404</v>
      </c>
      <c r="G588">
        <v>1</v>
      </c>
    </row>
    <row r="589" spans="1:7" x14ac:dyDescent="0.3">
      <c r="A589" t="s">
        <v>8403</v>
      </c>
      <c r="B589">
        <v>120</v>
      </c>
      <c r="F589" t="s">
        <v>8404</v>
      </c>
      <c r="G589">
        <v>3</v>
      </c>
    </row>
    <row r="590" spans="1:7" x14ac:dyDescent="0.3">
      <c r="A590" t="s">
        <v>8403</v>
      </c>
      <c r="B590">
        <v>227</v>
      </c>
      <c r="F590" t="s">
        <v>8404</v>
      </c>
      <c r="G590">
        <v>13</v>
      </c>
    </row>
    <row r="591" spans="1:7" x14ac:dyDescent="0.3">
      <c r="A591" t="s">
        <v>8403</v>
      </c>
      <c r="B591">
        <v>42</v>
      </c>
      <c r="F591" t="s">
        <v>8404</v>
      </c>
      <c r="G591">
        <v>1</v>
      </c>
    </row>
    <row r="592" spans="1:7" x14ac:dyDescent="0.3">
      <c r="A592" t="s">
        <v>8403</v>
      </c>
      <c r="B592">
        <v>64</v>
      </c>
      <c r="F592" t="s">
        <v>8404</v>
      </c>
      <c r="G592">
        <v>1</v>
      </c>
    </row>
    <row r="593" spans="1:7" x14ac:dyDescent="0.3">
      <c r="A593" t="s">
        <v>8403</v>
      </c>
      <c r="B593">
        <v>121</v>
      </c>
      <c r="F593" t="s">
        <v>8404</v>
      </c>
      <c r="G593">
        <v>9</v>
      </c>
    </row>
    <row r="594" spans="1:7" x14ac:dyDescent="0.3">
      <c r="A594" t="s">
        <v>8403</v>
      </c>
      <c r="B594">
        <v>87</v>
      </c>
      <c r="F594" t="s">
        <v>8404</v>
      </c>
      <c r="G594">
        <v>0</v>
      </c>
    </row>
    <row r="595" spans="1:7" x14ac:dyDescent="0.3">
      <c r="A595" t="s">
        <v>8403</v>
      </c>
      <c r="B595">
        <v>65</v>
      </c>
      <c r="F595" t="s">
        <v>8404</v>
      </c>
      <c r="G595">
        <v>2</v>
      </c>
    </row>
    <row r="596" spans="1:7" x14ac:dyDescent="0.3">
      <c r="A596" t="s">
        <v>8403</v>
      </c>
      <c r="B596">
        <v>49</v>
      </c>
      <c r="F596" t="s">
        <v>8404</v>
      </c>
      <c r="G596">
        <v>1</v>
      </c>
    </row>
    <row r="597" spans="1:7" x14ac:dyDescent="0.3">
      <c r="A597" t="s">
        <v>8403</v>
      </c>
      <c r="B597">
        <v>19</v>
      </c>
      <c r="F597" t="s">
        <v>8404</v>
      </c>
      <c r="G597">
        <v>10</v>
      </c>
    </row>
    <row r="598" spans="1:7" x14ac:dyDescent="0.3">
      <c r="A598" t="s">
        <v>8403</v>
      </c>
      <c r="B598">
        <v>81</v>
      </c>
      <c r="F598" t="s">
        <v>8404</v>
      </c>
      <c r="G598">
        <v>3</v>
      </c>
    </row>
    <row r="599" spans="1:7" x14ac:dyDescent="0.3">
      <c r="A599" t="s">
        <v>8403</v>
      </c>
      <c r="B599">
        <v>264</v>
      </c>
      <c r="F599" t="s">
        <v>8404</v>
      </c>
      <c r="G599">
        <v>2</v>
      </c>
    </row>
    <row r="600" spans="1:7" x14ac:dyDescent="0.3">
      <c r="A600" t="s">
        <v>8403</v>
      </c>
      <c r="B600">
        <v>25</v>
      </c>
      <c r="F600" t="s">
        <v>8404</v>
      </c>
      <c r="G600">
        <v>2</v>
      </c>
    </row>
    <row r="601" spans="1:7" x14ac:dyDescent="0.3">
      <c r="A601" t="s">
        <v>8403</v>
      </c>
      <c r="B601">
        <v>5</v>
      </c>
      <c r="F601" t="s">
        <v>8404</v>
      </c>
      <c r="G601">
        <v>1</v>
      </c>
    </row>
    <row r="602" spans="1:7" x14ac:dyDescent="0.3">
      <c r="A602" t="s">
        <v>8403</v>
      </c>
      <c r="B602">
        <v>144</v>
      </c>
      <c r="F602" t="s">
        <v>8404</v>
      </c>
      <c r="G602">
        <v>14</v>
      </c>
    </row>
    <row r="603" spans="1:7" x14ac:dyDescent="0.3">
      <c r="A603" t="s">
        <v>8403</v>
      </c>
      <c r="B603">
        <v>92</v>
      </c>
      <c r="F603" t="s">
        <v>8404</v>
      </c>
      <c r="G603">
        <v>0</v>
      </c>
    </row>
    <row r="604" spans="1:7" x14ac:dyDescent="0.3">
      <c r="A604" t="s">
        <v>8403</v>
      </c>
      <c r="B604">
        <v>147</v>
      </c>
      <c r="F604" t="s">
        <v>8404</v>
      </c>
      <c r="G604">
        <v>0</v>
      </c>
    </row>
    <row r="605" spans="1:7" x14ac:dyDescent="0.3">
      <c r="A605" t="s">
        <v>8403</v>
      </c>
      <c r="B605">
        <v>90</v>
      </c>
      <c r="F605" t="s">
        <v>8404</v>
      </c>
      <c r="G605">
        <v>4</v>
      </c>
    </row>
    <row r="606" spans="1:7" x14ac:dyDescent="0.3">
      <c r="A606" t="s">
        <v>8403</v>
      </c>
      <c r="B606">
        <v>87</v>
      </c>
      <c r="F606" t="s">
        <v>8404</v>
      </c>
      <c r="G606">
        <v>3</v>
      </c>
    </row>
    <row r="607" spans="1:7" x14ac:dyDescent="0.3">
      <c r="A607" t="s">
        <v>8403</v>
      </c>
      <c r="B607">
        <v>406</v>
      </c>
      <c r="F607" t="s">
        <v>8404</v>
      </c>
      <c r="G607">
        <v>0</v>
      </c>
    </row>
    <row r="608" spans="1:7" x14ac:dyDescent="0.3">
      <c r="A608" t="s">
        <v>8403</v>
      </c>
      <c r="B608">
        <v>20</v>
      </c>
      <c r="F608" t="s">
        <v>8404</v>
      </c>
      <c r="G608">
        <v>5</v>
      </c>
    </row>
    <row r="609" spans="1:7" x14ac:dyDescent="0.3">
      <c r="A609" t="s">
        <v>8403</v>
      </c>
      <c r="B609">
        <v>70</v>
      </c>
      <c r="F609" t="s">
        <v>8404</v>
      </c>
      <c r="G609">
        <v>47</v>
      </c>
    </row>
    <row r="610" spans="1:7" x14ac:dyDescent="0.3">
      <c r="A610" t="s">
        <v>8403</v>
      </c>
      <c r="B610">
        <v>16</v>
      </c>
      <c r="F610" t="s">
        <v>8404</v>
      </c>
      <c r="G610">
        <v>0</v>
      </c>
    </row>
    <row r="611" spans="1:7" x14ac:dyDescent="0.3">
      <c r="A611" t="s">
        <v>8403</v>
      </c>
      <c r="B611">
        <v>52</v>
      </c>
      <c r="F611" t="s">
        <v>8404</v>
      </c>
      <c r="G611">
        <v>10</v>
      </c>
    </row>
    <row r="612" spans="1:7" x14ac:dyDescent="0.3">
      <c r="A612" t="s">
        <v>8403</v>
      </c>
      <c r="B612">
        <v>66</v>
      </c>
      <c r="F612" t="s">
        <v>8404</v>
      </c>
      <c r="G612">
        <v>11</v>
      </c>
    </row>
    <row r="613" spans="1:7" x14ac:dyDescent="0.3">
      <c r="A613" t="s">
        <v>8403</v>
      </c>
      <c r="B613">
        <v>109</v>
      </c>
      <c r="F613" t="s">
        <v>8404</v>
      </c>
      <c r="G613">
        <v>2</v>
      </c>
    </row>
    <row r="614" spans="1:7" x14ac:dyDescent="0.3">
      <c r="A614" t="s">
        <v>8403</v>
      </c>
      <c r="B614">
        <v>168</v>
      </c>
      <c r="F614" t="s">
        <v>8404</v>
      </c>
      <c r="G614">
        <v>2</v>
      </c>
    </row>
    <row r="615" spans="1:7" x14ac:dyDescent="0.3">
      <c r="A615" t="s">
        <v>8403</v>
      </c>
      <c r="B615">
        <v>31</v>
      </c>
      <c r="F615" t="s">
        <v>8404</v>
      </c>
      <c r="G615">
        <v>22</v>
      </c>
    </row>
    <row r="616" spans="1:7" x14ac:dyDescent="0.3">
      <c r="A616" t="s">
        <v>8403</v>
      </c>
      <c r="B616">
        <v>133</v>
      </c>
      <c r="F616" t="s">
        <v>8404</v>
      </c>
      <c r="G616">
        <v>8</v>
      </c>
    </row>
    <row r="617" spans="1:7" x14ac:dyDescent="0.3">
      <c r="A617" t="s">
        <v>8403</v>
      </c>
      <c r="B617">
        <v>151</v>
      </c>
      <c r="F617" t="s">
        <v>8404</v>
      </c>
      <c r="G617">
        <v>6</v>
      </c>
    </row>
    <row r="618" spans="1:7" x14ac:dyDescent="0.3">
      <c r="A618" t="s">
        <v>8403</v>
      </c>
      <c r="B618">
        <v>5</v>
      </c>
      <c r="F618" t="s">
        <v>8404</v>
      </c>
      <c r="G618">
        <v>1</v>
      </c>
    </row>
    <row r="619" spans="1:7" x14ac:dyDescent="0.3">
      <c r="A619" t="s">
        <v>8403</v>
      </c>
      <c r="B619">
        <v>73</v>
      </c>
      <c r="F619" t="s">
        <v>8404</v>
      </c>
      <c r="G619">
        <v>3</v>
      </c>
    </row>
    <row r="620" spans="1:7" x14ac:dyDescent="0.3">
      <c r="A620" t="s">
        <v>8403</v>
      </c>
      <c r="B620">
        <v>148</v>
      </c>
      <c r="F620" t="s">
        <v>8404</v>
      </c>
      <c r="G620">
        <v>0</v>
      </c>
    </row>
    <row r="621" spans="1:7" x14ac:dyDescent="0.3">
      <c r="A621" t="s">
        <v>8403</v>
      </c>
      <c r="B621">
        <v>93</v>
      </c>
      <c r="F621" t="s">
        <v>8404</v>
      </c>
      <c r="G621">
        <v>0</v>
      </c>
    </row>
    <row r="622" spans="1:7" x14ac:dyDescent="0.3">
      <c r="A622" t="s">
        <v>8403</v>
      </c>
      <c r="B622">
        <v>63</v>
      </c>
      <c r="F622" t="s">
        <v>8404</v>
      </c>
      <c r="G622">
        <v>0</v>
      </c>
    </row>
    <row r="623" spans="1:7" x14ac:dyDescent="0.3">
      <c r="A623" t="s">
        <v>8403</v>
      </c>
      <c r="B623">
        <v>134</v>
      </c>
      <c r="F623" t="s">
        <v>8404</v>
      </c>
      <c r="G623">
        <v>0</v>
      </c>
    </row>
    <row r="624" spans="1:7" x14ac:dyDescent="0.3">
      <c r="A624" t="s">
        <v>8403</v>
      </c>
      <c r="B624">
        <v>14</v>
      </c>
      <c r="F624" t="s">
        <v>8404</v>
      </c>
      <c r="G624">
        <v>0</v>
      </c>
    </row>
    <row r="625" spans="1:7" x14ac:dyDescent="0.3">
      <c r="A625" t="s">
        <v>8403</v>
      </c>
      <c r="B625">
        <v>78</v>
      </c>
      <c r="F625" t="s">
        <v>8404</v>
      </c>
      <c r="G625">
        <v>3</v>
      </c>
    </row>
    <row r="626" spans="1:7" x14ac:dyDescent="0.3">
      <c r="A626" t="s">
        <v>8403</v>
      </c>
      <c r="B626">
        <v>112</v>
      </c>
      <c r="F626" t="s">
        <v>8404</v>
      </c>
      <c r="G626">
        <v>0</v>
      </c>
    </row>
    <row r="627" spans="1:7" x14ac:dyDescent="0.3">
      <c r="A627" t="s">
        <v>8403</v>
      </c>
      <c r="B627">
        <v>34</v>
      </c>
      <c r="F627" t="s">
        <v>8404</v>
      </c>
      <c r="G627">
        <v>0</v>
      </c>
    </row>
    <row r="628" spans="1:7" x14ac:dyDescent="0.3">
      <c r="A628" t="s">
        <v>8403</v>
      </c>
      <c r="B628">
        <v>19</v>
      </c>
      <c r="F628" t="s">
        <v>8404</v>
      </c>
      <c r="G628">
        <v>1</v>
      </c>
    </row>
    <row r="629" spans="1:7" x14ac:dyDescent="0.3">
      <c r="A629" t="s">
        <v>8403</v>
      </c>
      <c r="B629">
        <v>13</v>
      </c>
      <c r="F629" t="s">
        <v>8404</v>
      </c>
      <c r="G629">
        <v>6</v>
      </c>
    </row>
    <row r="630" spans="1:7" x14ac:dyDescent="0.3">
      <c r="A630" t="s">
        <v>8403</v>
      </c>
      <c r="B630">
        <v>104</v>
      </c>
      <c r="F630" t="s">
        <v>8404</v>
      </c>
      <c r="G630">
        <v>1</v>
      </c>
    </row>
    <row r="631" spans="1:7" x14ac:dyDescent="0.3">
      <c r="A631" t="s">
        <v>8403</v>
      </c>
      <c r="B631">
        <v>52</v>
      </c>
      <c r="F631" t="s">
        <v>8404</v>
      </c>
      <c r="G631">
        <v>2</v>
      </c>
    </row>
    <row r="632" spans="1:7" x14ac:dyDescent="0.3">
      <c r="A632" t="s">
        <v>8403</v>
      </c>
      <c r="B632">
        <v>17</v>
      </c>
      <c r="F632" t="s">
        <v>8404</v>
      </c>
      <c r="G632">
        <v>0</v>
      </c>
    </row>
    <row r="633" spans="1:7" x14ac:dyDescent="0.3">
      <c r="A633" t="s">
        <v>8403</v>
      </c>
      <c r="B633">
        <v>82</v>
      </c>
      <c r="F633" t="s">
        <v>8404</v>
      </c>
      <c r="G633">
        <v>3</v>
      </c>
    </row>
    <row r="634" spans="1:7" x14ac:dyDescent="0.3">
      <c r="A634" t="s">
        <v>8403</v>
      </c>
      <c r="B634">
        <v>73</v>
      </c>
      <c r="F634" t="s">
        <v>8404</v>
      </c>
      <c r="G634">
        <v>3</v>
      </c>
    </row>
    <row r="635" spans="1:7" x14ac:dyDescent="0.3">
      <c r="A635" t="s">
        <v>8403</v>
      </c>
      <c r="B635">
        <v>158</v>
      </c>
      <c r="F635" t="s">
        <v>8404</v>
      </c>
      <c r="G635">
        <v>0</v>
      </c>
    </row>
    <row r="636" spans="1:7" x14ac:dyDescent="0.3">
      <c r="A636" t="s">
        <v>8403</v>
      </c>
      <c r="B636">
        <v>65</v>
      </c>
      <c r="F636" t="s">
        <v>8404</v>
      </c>
      <c r="G636">
        <v>6</v>
      </c>
    </row>
    <row r="637" spans="1:7" x14ac:dyDescent="0.3">
      <c r="A637" t="s">
        <v>8403</v>
      </c>
      <c r="B637">
        <v>184</v>
      </c>
      <c r="F637" t="s">
        <v>8404</v>
      </c>
      <c r="G637">
        <v>0</v>
      </c>
    </row>
    <row r="638" spans="1:7" x14ac:dyDescent="0.3">
      <c r="A638" t="s">
        <v>8403</v>
      </c>
      <c r="B638">
        <v>34</v>
      </c>
      <c r="F638" t="s">
        <v>8404</v>
      </c>
      <c r="G638">
        <v>19</v>
      </c>
    </row>
    <row r="639" spans="1:7" x14ac:dyDescent="0.3">
      <c r="A639" t="s">
        <v>8403</v>
      </c>
      <c r="B639">
        <v>240</v>
      </c>
      <c r="F639" t="s">
        <v>8404</v>
      </c>
      <c r="G639">
        <v>1</v>
      </c>
    </row>
    <row r="640" spans="1:7" x14ac:dyDescent="0.3">
      <c r="A640" t="s">
        <v>8403</v>
      </c>
      <c r="B640">
        <v>113</v>
      </c>
      <c r="F640" t="s">
        <v>8404</v>
      </c>
      <c r="G640">
        <v>2</v>
      </c>
    </row>
    <row r="641" spans="1:7" x14ac:dyDescent="0.3">
      <c r="A641" t="s">
        <v>8403</v>
      </c>
      <c r="B641">
        <v>66</v>
      </c>
      <c r="F641" t="s">
        <v>8404</v>
      </c>
      <c r="G641">
        <v>0</v>
      </c>
    </row>
    <row r="642" spans="1:7" x14ac:dyDescent="0.3">
      <c r="A642" t="s">
        <v>8403</v>
      </c>
      <c r="B642">
        <v>340</v>
      </c>
      <c r="F642" t="s">
        <v>8404</v>
      </c>
      <c r="G642">
        <v>11</v>
      </c>
    </row>
    <row r="643" spans="1:7" x14ac:dyDescent="0.3">
      <c r="A643" t="s">
        <v>8403</v>
      </c>
      <c r="B643">
        <v>150</v>
      </c>
      <c r="F643" t="s">
        <v>8404</v>
      </c>
      <c r="G643">
        <v>0</v>
      </c>
    </row>
    <row r="644" spans="1:7" x14ac:dyDescent="0.3">
      <c r="A644" t="s">
        <v>8403</v>
      </c>
      <c r="B644">
        <v>25</v>
      </c>
      <c r="F644" t="s">
        <v>8404</v>
      </c>
      <c r="G644">
        <v>0</v>
      </c>
    </row>
    <row r="645" spans="1:7" x14ac:dyDescent="0.3">
      <c r="A645" t="s">
        <v>8403</v>
      </c>
      <c r="B645">
        <v>234</v>
      </c>
      <c r="F645" t="s">
        <v>8404</v>
      </c>
      <c r="G645">
        <v>1</v>
      </c>
    </row>
    <row r="646" spans="1:7" x14ac:dyDescent="0.3">
      <c r="A646" t="s">
        <v>8403</v>
      </c>
      <c r="B646">
        <v>2602</v>
      </c>
      <c r="F646" t="s">
        <v>8404</v>
      </c>
      <c r="G646">
        <v>3</v>
      </c>
    </row>
    <row r="647" spans="1:7" x14ac:dyDescent="0.3">
      <c r="A647" t="s">
        <v>8403</v>
      </c>
      <c r="B647">
        <v>248</v>
      </c>
      <c r="F647" t="s">
        <v>8404</v>
      </c>
      <c r="G647">
        <v>1</v>
      </c>
    </row>
    <row r="648" spans="1:7" x14ac:dyDescent="0.3">
      <c r="A648" t="s">
        <v>8403</v>
      </c>
      <c r="B648">
        <v>600</v>
      </c>
      <c r="F648" t="s">
        <v>8404</v>
      </c>
      <c r="G648">
        <v>15</v>
      </c>
    </row>
    <row r="649" spans="1:7" x14ac:dyDescent="0.3">
      <c r="A649" t="s">
        <v>8403</v>
      </c>
      <c r="B649">
        <v>293</v>
      </c>
      <c r="F649" t="s">
        <v>8404</v>
      </c>
      <c r="G649">
        <v>2</v>
      </c>
    </row>
    <row r="650" spans="1:7" x14ac:dyDescent="0.3">
      <c r="A650" t="s">
        <v>8403</v>
      </c>
      <c r="B650">
        <v>321</v>
      </c>
      <c r="F650" t="s">
        <v>8404</v>
      </c>
      <c r="G650">
        <v>1</v>
      </c>
    </row>
    <row r="651" spans="1:7" x14ac:dyDescent="0.3">
      <c r="A651" t="s">
        <v>8403</v>
      </c>
      <c r="B651">
        <v>81</v>
      </c>
      <c r="F651" t="s">
        <v>8404</v>
      </c>
      <c r="G651">
        <v>1</v>
      </c>
    </row>
    <row r="652" spans="1:7" x14ac:dyDescent="0.3">
      <c r="A652" t="s">
        <v>8403</v>
      </c>
      <c r="B652">
        <v>343</v>
      </c>
      <c r="F652" t="s">
        <v>8404</v>
      </c>
      <c r="G652">
        <v>0</v>
      </c>
    </row>
    <row r="653" spans="1:7" x14ac:dyDescent="0.3">
      <c r="A653" t="s">
        <v>8403</v>
      </c>
      <c r="B653">
        <v>336</v>
      </c>
      <c r="F653" t="s">
        <v>8404</v>
      </c>
      <c r="G653">
        <v>1</v>
      </c>
    </row>
    <row r="654" spans="1:7" x14ac:dyDescent="0.3">
      <c r="A654" t="s">
        <v>8403</v>
      </c>
      <c r="B654">
        <v>47</v>
      </c>
      <c r="F654" t="s">
        <v>8404</v>
      </c>
      <c r="G654">
        <v>11</v>
      </c>
    </row>
    <row r="655" spans="1:7" x14ac:dyDescent="0.3">
      <c r="A655" t="s">
        <v>8403</v>
      </c>
      <c r="B655">
        <v>76</v>
      </c>
      <c r="F655" t="s">
        <v>8404</v>
      </c>
      <c r="G655">
        <v>0</v>
      </c>
    </row>
    <row r="656" spans="1:7" x14ac:dyDescent="0.3">
      <c r="A656" t="s">
        <v>8403</v>
      </c>
      <c r="B656">
        <v>441</v>
      </c>
      <c r="F656" t="s">
        <v>8404</v>
      </c>
      <c r="G656">
        <v>1</v>
      </c>
    </row>
    <row r="657" spans="1:7" x14ac:dyDescent="0.3">
      <c r="A657" t="s">
        <v>8403</v>
      </c>
      <c r="B657">
        <v>916</v>
      </c>
      <c r="F657" t="s">
        <v>8404</v>
      </c>
      <c r="G657">
        <v>6</v>
      </c>
    </row>
    <row r="658" spans="1:7" x14ac:dyDescent="0.3">
      <c r="A658" t="s">
        <v>8403</v>
      </c>
      <c r="B658">
        <v>369</v>
      </c>
      <c r="F658" t="s">
        <v>8404</v>
      </c>
      <c r="G658">
        <v>7</v>
      </c>
    </row>
    <row r="659" spans="1:7" x14ac:dyDescent="0.3">
      <c r="A659" t="s">
        <v>8403</v>
      </c>
      <c r="B659">
        <v>20242</v>
      </c>
      <c r="F659" t="s">
        <v>8404</v>
      </c>
      <c r="G659">
        <v>0</v>
      </c>
    </row>
    <row r="660" spans="1:7" x14ac:dyDescent="0.3">
      <c r="A660" t="s">
        <v>8403</v>
      </c>
      <c r="B660">
        <v>71</v>
      </c>
      <c r="F660" t="s">
        <v>8404</v>
      </c>
      <c r="G660">
        <v>16</v>
      </c>
    </row>
    <row r="661" spans="1:7" x14ac:dyDescent="0.3">
      <c r="A661" t="s">
        <v>8403</v>
      </c>
      <c r="B661">
        <v>635</v>
      </c>
      <c r="F661" t="s">
        <v>8404</v>
      </c>
      <c r="G661">
        <v>0</v>
      </c>
    </row>
    <row r="662" spans="1:7" x14ac:dyDescent="0.3">
      <c r="A662" t="s">
        <v>8403</v>
      </c>
      <c r="B662">
        <v>885</v>
      </c>
      <c r="F662" t="s">
        <v>8404</v>
      </c>
      <c r="G662">
        <v>0</v>
      </c>
    </row>
    <row r="663" spans="1:7" x14ac:dyDescent="0.3">
      <c r="A663" t="s">
        <v>8403</v>
      </c>
      <c r="B663">
        <v>329</v>
      </c>
      <c r="F663" t="s">
        <v>8404</v>
      </c>
      <c r="G663">
        <v>0</v>
      </c>
    </row>
    <row r="664" spans="1:7" x14ac:dyDescent="0.3">
      <c r="A664" t="s">
        <v>8403</v>
      </c>
      <c r="B664">
        <v>71</v>
      </c>
      <c r="F664" t="s">
        <v>8404</v>
      </c>
      <c r="G664">
        <v>12</v>
      </c>
    </row>
    <row r="665" spans="1:7" x14ac:dyDescent="0.3">
      <c r="A665" t="s">
        <v>8403</v>
      </c>
      <c r="B665">
        <v>269</v>
      </c>
      <c r="F665" t="s">
        <v>8404</v>
      </c>
      <c r="G665">
        <v>1</v>
      </c>
    </row>
    <row r="666" spans="1:7" x14ac:dyDescent="0.3">
      <c r="A666" t="s">
        <v>8403</v>
      </c>
      <c r="B666">
        <v>345</v>
      </c>
      <c r="F666" t="s">
        <v>8404</v>
      </c>
      <c r="G666">
        <v>3</v>
      </c>
    </row>
    <row r="667" spans="1:7" x14ac:dyDescent="0.3">
      <c r="A667" t="s">
        <v>8403</v>
      </c>
      <c r="B667">
        <v>43</v>
      </c>
      <c r="F667" t="s">
        <v>8404</v>
      </c>
      <c r="G667">
        <v>1</v>
      </c>
    </row>
    <row r="668" spans="1:7" x14ac:dyDescent="0.3">
      <c r="A668" t="s">
        <v>8403</v>
      </c>
      <c r="B668">
        <v>33</v>
      </c>
      <c r="F668" t="s">
        <v>8404</v>
      </c>
      <c r="G668">
        <v>4</v>
      </c>
    </row>
    <row r="669" spans="1:7" x14ac:dyDescent="0.3">
      <c r="A669" t="s">
        <v>8403</v>
      </c>
      <c r="B669">
        <v>211</v>
      </c>
      <c r="F669" t="s">
        <v>8404</v>
      </c>
      <c r="G669">
        <v>1</v>
      </c>
    </row>
    <row r="670" spans="1:7" x14ac:dyDescent="0.3">
      <c r="A670" t="s">
        <v>8403</v>
      </c>
      <c r="B670">
        <v>196</v>
      </c>
      <c r="F670" t="s">
        <v>8404</v>
      </c>
      <c r="G670">
        <v>3</v>
      </c>
    </row>
    <row r="671" spans="1:7" x14ac:dyDescent="0.3">
      <c r="A671" t="s">
        <v>8403</v>
      </c>
      <c r="B671">
        <v>405</v>
      </c>
      <c r="F671" t="s">
        <v>8404</v>
      </c>
      <c r="G671">
        <v>1</v>
      </c>
    </row>
    <row r="672" spans="1:7" x14ac:dyDescent="0.3">
      <c r="A672" t="s">
        <v>8403</v>
      </c>
      <c r="B672">
        <v>206</v>
      </c>
      <c r="F672" t="s">
        <v>8404</v>
      </c>
      <c r="G672">
        <v>0</v>
      </c>
    </row>
    <row r="673" spans="1:7" x14ac:dyDescent="0.3">
      <c r="A673" t="s">
        <v>8403</v>
      </c>
      <c r="B673">
        <v>335</v>
      </c>
      <c r="F673" t="s">
        <v>8404</v>
      </c>
      <c r="G673">
        <v>12</v>
      </c>
    </row>
    <row r="674" spans="1:7" x14ac:dyDescent="0.3">
      <c r="A674" t="s">
        <v>8403</v>
      </c>
      <c r="B674">
        <v>215</v>
      </c>
      <c r="F674" t="s">
        <v>8404</v>
      </c>
      <c r="G674">
        <v>0</v>
      </c>
    </row>
    <row r="675" spans="1:7" x14ac:dyDescent="0.3">
      <c r="A675" t="s">
        <v>8403</v>
      </c>
      <c r="B675">
        <v>176</v>
      </c>
      <c r="F675" t="s">
        <v>8404</v>
      </c>
      <c r="G675">
        <v>1</v>
      </c>
    </row>
    <row r="676" spans="1:7" x14ac:dyDescent="0.3">
      <c r="A676" t="s">
        <v>8403</v>
      </c>
      <c r="B676">
        <v>555</v>
      </c>
      <c r="F676" t="s">
        <v>8404</v>
      </c>
      <c r="G676">
        <v>0</v>
      </c>
    </row>
    <row r="677" spans="1:7" x14ac:dyDescent="0.3">
      <c r="A677" t="s">
        <v>8403</v>
      </c>
      <c r="B677">
        <v>116</v>
      </c>
      <c r="F677" t="s">
        <v>8404</v>
      </c>
      <c r="G677">
        <v>0</v>
      </c>
    </row>
    <row r="678" spans="1:7" x14ac:dyDescent="0.3">
      <c r="A678" t="s">
        <v>8403</v>
      </c>
      <c r="B678">
        <v>615</v>
      </c>
      <c r="F678" t="s">
        <v>8404</v>
      </c>
      <c r="G678">
        <v>2</v>
      </c>
    </row>
    <row r="679" spans="1:7" x14ac:dyDescent="0.3">
      <c r="A679" t="s">
        <v>8403</v>
      </c>
      <c r="B679">
        <v>236</v>
      </c>
      <c r="F679" t="s">
        <v>8404</v>
      </c>
      <c r="G679">
        <v>92</v>
      </c>
    </row>
    <row r="680" spans="1:7" x14ac:dyDescent="0.3">
      <c r="A680" t="s">
        <v>8403</v>
      </c>
      <c r="B680">
        <v>145</v>
      </c>
      <c r="F680" t="s">
        <v>8404</v>
      </c>
      <c r="G680">
        <v>0</v>
      </c>
    </row>
    <row r="681" spans="1:7" x14ac:dyDescent="0.3">
      <c r="A681" t="s">
        <v>8403</v>
      </c>
      <c r="B681">
        <v>167</v>
      </c>
      <c r="F681" t="s">
        <v>8404</v>
      </c>
      <c r="G681">
        <v>3</v>
      </c>
    </row>
    <row r="682" spans="1:7" x14ac:dyDescent="0.3">
      <c r="A682" t="s">
        <v>8403</v>
      </c>
      <c r="B682">
        <v>235</v>
      </c>
      <c r="F682" t="s">
        <v>8404</v>
      </c>
      <c r="G682">
        <v>10</v>
      </c>
    </row>
    <row r="683" spans="1:7" x14ac:dyDescent="0.3">
      <c r="A683" t="s">
        <v>8403</v>
      </c>
      <c r="B683">
        <v>452</v>
      </c>
      <c r="F683" t="s">
        <v>8404</v>
      </c>
      <c r="G683">
        <v>7</v>
      </c>
    </row>
    <row r="684" spans="1:7" x14ac:dyDescent="0.3">
      <c r="A684" t="s">
        <v>8403</v>
      </c>
      <c r="B684">
        <v>241</v>
      </c>
      <c r="F684" t="s">
        <v>8404</v>
      </c>
      <c r="G684">
        <v>3</v>
      </c>
    </row>
    <row r="685" spans="1:7" x14ac:dyDescent="0.3">
      <c r="A685" t="s">
        <v>8403</v>
      </c>
      <c r="B685">
        <v>28</v>
      </c>
      <c r="F685" t="s">
        <v>8404</v>
      </c>
      <c r="G685">
        <v>0</v>
      </c>
    </row>
    <row r="686" spans="1:7" x14ac:dyDescent="0.3">
      <c r="A686" t="s">
        <v>8403</v>
      </c>
      <c r="B686">
        <v>140</v>
      </c>
      <c r="F686" t="s">
        <v>8404</v>
      </c>
      <c r="G686">
        <v>1</v>
      </c>
    </row>
    <row r="687" spans="1:7" x14ac:dyDescent="0.3">
      <c r="A687" t="s">
        <v>8403</v>
      </c>
      <c r="B687">
        <v>280</v>
      </c>
      <c r="F687" t="s">
        <v>8404</v>
      </c>
      <c r="G687">
        <v>0</v>
      </c>
    </row>
    <row r="688" spans="1:7" x14ac:dyDescent="0.3">
      <c r="A688" t="s">
        <v>8403</v>
      </c>
      <c r="B688">
        <v>70</v>
      </c>
      <c r="F688" t="s">
        <v>8404</v>
      </c>
      <c r="G688">
        <v>9</v>
      </c>
    </row>
    <row r="689" spans="1:7" x14ac:dyDescent="0.3">
      <c r="A689" t="s">
        <v>8403</v>
      </c>
      <c r="B689">
        <v>160</v>
      </c>
      <c r="F689" t="s">
        <v>8404</v>
      </c>
      <c r="G689">
        <v>2</v>
      </c>
    </row>
    <row r="690" spans="1:7" x14ac:dyDescent="0.3">
      <c r="A690" t="s">
        <v>8403</v>
      </c>
      <c r="B690">
        <v>141</v>
      </c>
      <c r="F690" t="s">
        <v>8404</v>
      </c>
      <c r="G690">
        <v>1</v>
      </c>
    </row>
    <row r="691" spans="1:7" x14ac:dyDescent="0.3">
      <c r="A691" t="s">
        <v>8403</v>
      </c>
      <c r="B691">
        <v>874</v>
      </c>
      <c r="F691" t="s">
        <v>8404</v>
      </c>
      <c r="G691">
        <v>2</v>
      </c>
    </row>
    <row r="692" spans="1:7" x14ac:dyDescent="0.3">
      <c r="A692" t="s">
        <v>8403</v>
      </c>
      <c r="B692">
        <v>73</v>
      </c>
      <c r="F692" t="s">
        <v>8404</v>
      </c>
      <c r="G692">
        <v>11</v>
      </c>
    </row>
    <row r="693" spans="1:7" x14ac:dyDescent="0.3">
      <c r="A693" t="s">
        <v>8403</v>
      </c>
      <c r="B693">
        <v>294</v>
      </c>
      <c r="F693" t="s">
        <v>8404</v>
      </c>
      <c r="G693">
        <v>0</v>
      </c>
    </row>
    <row r="694" spans="1:7" x14ac:dyDescent="0.3">
      <c r="A694" t="s">
        <v>8403</v>
      </c>
      <c r="B694">
        <v>740</v>
      </c>
      <c r="F694" t="s">
        <v>8404</v>
      </c>
      <c r="G694">
        <v>0</v>
      </c>
    </row>
    <row r="695" spans="1:7" x14ac:dyDescent="0.3">
      <c r="A695" t="s">
        <v>8403</v>
      </c>
      <c r="B695">
        <v>369</v>
      </c>
      <c r="F695" t="s">
        <v>8404</v>
      </c>
      <c r="G695">
        <v>9</v>
      </c>
    </row>
    <row r="696" spans="1:7" x14ac:dyDescent="0.3">
      <c r="A696" t="s">
        <v>8403</v>
      </c>
      <c r="B696">
        <v>110</v>
      </c>
      <c r="F696" t="s">
        <v>8404</v>
      </c>
      <c r="G696">
        <v>0</v>
      </c>
    </row>
    <row r="697" spans="1:7" x14ac:dyDescent="0.3">
      <c r="A697" t="s">
        <v>8403</v>
      </c>
      <c r="B697">
        <v>455</v>
      </c>
      <c r="F697" t="s">
        <v>8404</v>
      </c>
      <c r="G697">
        <v>4</v>
      </c>
    </row>
    <row r="698" spans="1:7" x14ac:dyDescent="0.3">
      <c r="A698" t="s">
        <v>8403</v>
      </c>
      <c r="B698">
        <v>224</v>
      </c>
      <c r="F698" t="s">
        <v>8404</v>
      </c>
      <c r="G698">
        <v>1</v>
      </c>
    </row>
    <row r="699" spans="1:7" x14ac:dyDescent="0.3">
      <c r="A699" t="s">
        <v>8403</v>
      </c>
      <c r="B699">
        <v>46</v>
      </c>
      <c r="F699" t="s">
        <v>8404</v>
      </c>
      <c r="G699">
        <v>2</v>
      </c>
    </row>
    <row r="700" spans="1:7" x14ac:dyDescent="0.3">
      <c r="A700" t="s">
        <v>8403</v>
      </c>
      <c r="B700">
        <v>284</v>
      </c>
      <c r="F700" t="s">
        <v>8404</v>
      </c>
      <c r="G700">
        <v>0</v>
      </c>
    </row>
    <row r="701" spans="1:7" x14ac:dyDescent="0.3">
      <c r="A701" t="s">
        <v>8403</v>
      </c>
      <c r="B701">
        <v>98</v>
      </c>
      <c r="F701" t="s">
        <v>8404</v>
      </c>
      <c r="G701">
        <v>1</v>
      </c>
    </row>
    <row r="702" spans="1:7" x14ac:dyDescent="0.3">
      <c r="A702" t="s">
        <v>8403</v>
      </c>
      <c r="B702">
        <v>56</v>
      </c>
      <c r="F702" t="s">
        <v>8404</v>
      </c>
      <c r="G702">
        <v>17</v>
      </c>
    </row>
    <row r="703" spans="1:7" x14ac:dyDescent="0.3">
      <c r="A703" t="s">
        <v>8403</v>
      </c>
      <c r="B703">
        <v>32</v>
      </c>
      <c r="F703" t="s">
        <v>8404</v>
      </c>
      <c r="G703">
        <v>2</v>
      </c>
    </row>
    <row r="704" spans="1:7" x14ac:dyDescent="0.3">
      <c r="A704" t="s">
        <v>8403</v>
      </c>
      <c r="B704">
        <v>30</v>
      </c>
      <c r="F704" t="s">
        <v>8404</v>
      </c>
      <c r="G704">
        <v>3</v>
      </c>
    </row>
    <row r="705" spans="1:7" x14ac:dyDescent="0.3">
      <c r="A705" t="s">
        <v>8403</v>
      </c>
      <c r="B705">
        <v>70</v>
      </c>
      <c r="F705" t="s">
        <v>8404</v>
      </c>
      <c r="G705">
        <v>41</v>
      </c>
    </row>
    <row r="706" spans="1:7" x14ac:dyDescent="0.3">
      <c r="A706" t="s">
        <v>8403</v>
      </c>
      <c r="B706">
        <v>44</v>
      </c>
      <c r="F706" t="s">
        <v>8404</v>
      </c>
      <c r="G706">
        <v>2</v>
      </c>
    </row>
    <row r="707" spans="1:7" x14ac:dyDescent="0.3">
      <c r="A707" t="s">
        <v>8403</v>
      </c>
      <c r="B707">
        <v>92</v>
      </c>
      <c r="F707" t="s">
        <v>8404</v>
      </c>
      <c r="G707">
        <v>3</v>
      </c>
    </row>
    <row r="708" spans="1:7" x14ac:dyDescent="0.3">
      <c r="A708" t="s">
        <v>8403</v>
      </c>
      <c r="B708">
        <v>205</v>
      </c>
      <c r="F708" t="s">
        <v>8404</v>
      </c>
      <c r="G708">
        <v>8</v>
      </c>
    </row>
    <row r="709" spans="1:7" x14ac:dyDescent="0.3">
      <c r="A709" t="s">
        <v>8403</v>
      </c>
      <c r="B709">
        <v>23</v>
      </c>
      <c r="F709" t="s">
        <v>8404</v>
      </c>
      <c r="G709">
        <v>0</v>
      </c>
    </row>
    <row r="710" spans="1:7" x14ac:dyDescent="0.3">
      <c r="A710" t="s">
        <v>8403</v>
      </c>
      <c r="B710">
        <v>4</v>
      </c>
      <c r="F710" t="s">
        <v>8404</v>
      </c>
      <c r="G710">
        <v>1</v>
      </c>
    </row>
    <row r="711" spans="1:7" x14ac:dyDescent="0.3">
      <c r="A711" t="s">
        <v>8403</v>
      </c>
      <c r="B711">
        <v>112</v>
      </c>
      <c r="F711" t="s">
        <v>8404</v>
      </c>
      <c r="G711">
        <v>3</v>
      </c>
    </row>
    <row r="712" spans="1:7" x14ac:dyDescent="0.3">
      <c r="A712" t="s">
        <v>8403</v>
      </c>
      <c r="B712">
        <v>27</v>
      </c>
      <c r="F712" t="s">
        <v>8404</v>
      </c>
      <c r="G712">
        <v>4</v>
      </c>
    </row>
    <row r="713" spans="1:7" x14ac:dyDescent="0.3">
      <c r="A713" t="s">
        <v>8403</v>
      </c>
      <c r="B713">
        <v>11</v>
      </c>
      <c r="F713" t="s">
        <v>8404</v>
      </c>
      <c r="G713">
        <v>9</v>
      </c>
    </row>
    <row r="714" spans="1:7" x14ac:dyDescent="0.3">
      <c r="A714" t="s">
        <v>8403</v>
      </c>
      <c r="B714">
        <v>26</v>
      </c>
      <c r="F714" t="s">
        <v>8404</v>
      </c>
      <c r="G714">
        <v>16</v>
      </c>
    </row>
    <row r="715" spans="1:7" x14ac:dyDescent="0.3">
      <c r="A715" t="s">
        <v>8403</v>
      </c>
      <c r="B715">
        <v>77</v>
      </c>
      <c r="F715" t="s">
        <v>8404</v>
      </c>
      <c r="G715">
        <v>1</v>
      </c>
    </row>
    <row r="716" spans="1:7" x14ac:dyDescent="0.3">
      <c r="A716" t="s">
        <v>8403</v>
      </c>
      <c r="B716">
        <v>136</v>
      </c>
      <c r="F716" t="s">
        <v>8404</v>
      </c>
      <c r="G716">
        <v>7</v>
      </c>
    </row>
    <row r="717" spans="1:7" x14ac:dyDescent="0.3">
      <c r="A717" t="s">
        <v>8403</v>
      </c>
      <c r="B717">
        <v>157</v>
      </c>
      <c r="F717" t="s">
        <v>8404</v>
      </c>
      <c r="G717">
        <v>0</v>
      </c>
    </row>
    <row r="718" spans="1:7" x14ac:dyDescent="0.3">
      <c r="A718" t="s">
        <v>8403</v>
      </c>
      <c r="B718">
        <v>158</v>
      </c>
      <c r="F718" t="s">
        <v>8404</v>
      </c>
      <c r="G718">
        <v>0</v>
      </c>
    </row>
    <row r="719" spans="1:7" x14ac:dyDescent="0.3">
      <c r="A719" t="s">
        <v>8403</v>
      </c>
      <c r="B719">
        <v>27</v>
      </c>
      <c r="F719" t="s">
        <v>8404</v>
      </c>
      <c r="G719">
        <v>0</v>
      </c>
    </row>
    <row r="720" spans="1:7" x14ac:dyDescent="0.3">
      <c r="A720" t="s">
        <v>8403</v>
      </c>
      <c r="B720">
        <v>23</v>
      </c>
      <c r="F720" t="s">
        <v>8404</v>
      </c>
      <c r="G720">
        <v>0</v>
      </c>
    </row>
    <row r="721" spans="1:7" x14ac:dyDescent="0.3">
      <c r="A721" t="s">
        <v>8403</v>
      </c>
      <c r="B721">
        <v>17</v>
      </c>
      <c r="F721" t="s">
        <v>8404</v>
      </c>
      <c r="G721">
        <v>0</v>
      </c>
    </row>
    <row r="722" spans="1:7" x14ac:dyDescent="0.3">
      <c r="A722" t="s">
        <v>8403</v>
      </c>
      <c r="B722">
        <v>37</v>
      </c>
      <c r="F722" t="s">
        <v>8404</v>
      </c>
      <c r="G722">
        <v>1</v>
      </c>
    </row>
    <row r="723" spans="1:7" x14ac:dyDescent="0.3">
      <c r="A723" t="s">
        <v>8403</v>
      </c>
      <c r="B723">
        <v>65</v>
      </c>
      <c r="F723" t="s">
        <v>8404</v>
      </c>
      <c r="G723">
        <v>2</v>
      </c>
    </row>
    <row r="724" spans="1:7" x14ac:dyDescent="0.3">
      <c r="A724" t="s">
        <v>8403</v>
      </c>
      <c r="B724">
        <v>18</v>
      </c>
      <c r="F724" t="s">
        <v>8404</v>
      </c>
      <c r="G724">
        <v>1</v>
      </c>
    </row>
    <row r="725" spans="1:7" x14ac:dyDescent="0.3">
      <c r="A725" t="s">
        <v>8403</v>
      </c>
      <c r="B725">
        <v>25</v>
      </c>
      <c r="F725" t="s">
        <v>8404</v>
      </c>
      <c r="G725">
        <v>15</v>
      </c>
    </row>
    <row r="726" spans="1:7" x14ac:dyDescent="0.3">
      <c r="A726" t="s">
        <v>8403</v>
      </c>
      <c r="B726">
        <v>104</v>
      </c>
      <c r="F726" t="s">
        <v>8404</v>
      </c>
      <c r="G726">
        <v>1</v>
      </c>
    </row>
    <row r="727" spans="1:7" x14ac:dyDescent="0.3">
      <c r="A727" t="s">
        <v>8403</v>
      </c>
      <c r="B727">
        <v>108</v>
      </c>
      <c r="F727" t="s">
        <v>8404</v>
      </c>
      <c r="G727">
        <v>1</v>
      </c>
    </row>
    <row r="728" spans="1:7" x14ac:dyDescent="0.3">
      <c r="A728" t="s">
        <v>8403</v>
      </c>
      <c r="B728">
        <v>38</v>
      </c>
      <c r="F728" t="s">
        <v>8404</v>
      </c>
      <c r="G728">
        <v>0</v>
      </c>
    </row>
    <row r="729" spans="1:7" x14ac:dyDescent="0.3">
      <c r="A729" t="s">
        <v>8403</v>
      </c>
      <c r="B729">
        <v>88</v>
      </c>
      <c r="F729" t="s">
        <v>8404</v>
      </c>
      <c r="G729">
        <v>39</v>
      </c>
    </row>
    <row r="730" spans="1:7" x14ac:dyDescent="0.3">
      <c r="A730" t="s">
        <v>8403</v>
      </c>
      <c r="B730">
        <v>82</v>
      </c>
      <c r="F730" t="s">
        <v>8404</v>
      </c>
      <c r="G730">
        <v>103</v>
      </c>
    </row>
    <row r="731" spans="1:7" x14ac:dyDescent="0.3">
      <c r="A731" t="s">
        <v>8403</v>
      </c>
      <c r="B731">
        <v>126</v>
      </c>
      <c r="F731" t="s">
        <v>8404</v>
      </c>
      <c r="G731">
        <v>0</v>
      </c>
    </row>
    <row r="732" spans="1:7" x14ac:dyDescent="0.3">
      <c r="A732" t="s">
        <v>8403</v>
      </c>
      <c r="B732">
        <v>133</v>
      </c>
      <c r="F732" t="s">
        <v>8404</v>
      </c>
      <c r="G732">
        <v>39</v>
      </c>
    </row>
    <row r="733" spans="1:7" x14ac:dyDescent="0.3">
      <c r="A733" t="s">
        <v>8403</v>
      </c>
      <c r="B733">
        <v>47</v>
      </c>
      <c r="F733" t="s">
        <v>8404</v>
      </c>
      <c r="G733">
        <v>15</v>
      </c>
    </row>
    <row r="734" spans="1:7" x14ac:dyDescent="0.3">
      <c r="A734" t="s">
        <v>8403</v>
      </c>
      <c r="B734">
        <v>58</v>
      </c>
      <c r="F734" t="s">
        <v>8404</v>
      </c>
      <c r="G734">
        <v>22</v>
      </c>
    </row>
    <row r="735" spans="1:7" x14ac:dyDescent="0.3">
      <c r="A735" t="s">
        <v>8403</v>
      </c>
      <c r="B735">
        <v>32</v>
      </c>
      <c r="F735" t="s">
        <v>8404</v>
      </c>
      <c r="G735">
        <v>92</v>
      </c>
    </row>
    <row r="736" spans="1:7" x14ac:dyDescent="0.3">
      <c r="A736" t="s">
        <v>8403</v>
      </c>
      <c r="B736">
        <v>37</v>
      </c>
      <c r="F736" t="s">
        <v>8404</v>
      </c>
      <c r="G736">
        <v>25</v>
      </c>
    </row>
    <row r="737" spans="1:7" x14ac:dyDescent="0.3">
      <c r="A737" t="s">
        <v>8403</v>
      </c>
      <c r="B737">
        <v>87</v>
      </c>
      <c r="F737" t="s">
        <v>8404</v>
      </c>
      <c r="G737">
        <v>19</v>
      </c>
    </row>
    <row r="738" spans="1:7" x14ac:dyDescent="0.3">
      <c r="A738" t="s">
        <v>8403</v>
      </c>
      <c r="B738">
        <v>15</v>
      </c>
      <c r="F738" t="s">
        <v>8404</v>
      </c>
      <c r="G738">
        <v>19</v>
      </c>
    </row>
    <row r="739" spans="1:7" x14ac:dyDescent="0.3">
      <c r="A739" t="s">
        <v>8403</v>
      </c>
      <c r="B739">
        <v>27</v>
      </c>
      <c r="F739" t="s">
        <v>8404</v>
      </c>
      <c r="G739">
        <v>13</v>
      </c>
    </row>
    <row r="740" spans="1:7" x14ac:dyDescent="0.3">
      <c r="A740" t="s">
        <v>8403</v>
      </c>
      <c r="B740">
        <v>19</v>
      </c>
      <c r="F740" t="s">
        <v>8404</v>
      </c>
      <c r="G740">
        <v>124</v>
      </c>
    </row>
    <row r="741" spans="1:7" x14ac:dyDescent="0.3">
      <c r="A741" t="s">
        <v>8403</v>
      </c>
      <c r="B741">
        <v>17</v>
      </c>
      <c r="F741" t="s">
        <v>8404</v>
      </c>
      <c r="G741">
        <v>4</v>
      </c>
    </row>
    <row r="742" spans="1:7" x14ac:dyDescent="0.3">
      <c r="A742" t="s">
        <v>8403</v>
      </c>
      <c r="B742">
        <v>26</v>
      </c>
      <c r="F742" t="s">
        <v>8404</v>
      </c>
      <c r="G742">
        <v>10</v>
      </c>
    </row>
    <row r="743" spans="1:7" x14ac:dyDescent="0.3">
      <c r="A743" t="s">
        <v>8403</v>
      </c>
      <c r="B743">
        <v>28</v>
      </c>
      <c r="F743" t="s">
        <v>8404</v>
      </c>
      <c r="G743">
        <v>15</v>
      </c>
    </row>
    <row r="744" spans="1:7" x14ac:dyDescent="0.3">
      <c r="A744" t="s">
        <v>8403</v>
      </c>
      <c r="B744">
        <v>37</v>
      </c>
      <c r="F744" t="s">
        <v>8404</v>
      </c>
      <c r="G744">
        <v>38</v>
      </c>
    </row>
    <row r="745" spans="1:7" x14ac:dyDescent="0.3">
      <c r="A745" t="s">
        <v>8403</v>
      </c>
      <c r="B745">
        <v>128</v>
      </c>
      <c r="F745" t="s">
        <v>8404</v>
      </c>
      <c r="G745">
        <v>152</v>
      </c>
    </row>
    <row r="746" spans="1:7" x14ac:dyDescent="0.3">
      <c r="A746" t="s">
        <v>8403</v>
      </c>
      <c r="B746">
        <v>10</v>
      </c>
      <c r="F746" t="s">
        <v>8404</v>
      </c>
      <c r="G746">
        <v>24</v>
      </c>
    </row>
    <row r="747" spans="1:7" x14ac:dyDescent="0.3">
      <c r="A747" t="s">
        <v>8403</v>
      </c>
      <c r="B747">
        <v>83</v>
      </c>
      <c r="F747" t="s">
        <v>8404</v>
      </c>
      <c r="G747">
        <v>76</v>
      </c>
    </row>
    <row r="748" spans="1:7" x14ac:dyDescent="0.3">
      <c r="A748" t="s">
        <v>8403</v>
      </c>
      <c r="B748">
        <v>46</v>
      </c>
      <c r="F748" t="s">
        <v>8404</v>
      </c>
      <c r="G748">
        <v>185</v>
      </c>
    </row>
    <row r="749" spans="1:7" x14ac:dyDescent="0.3">
      <c r="A749" t="s">
        <v>8403</v>
      </c>
      <c r="B749">
        <v>90</v>
      </c>
      <c r="F749" t="s">
        <v>8404</v>
      </c>
      <c r="G749">
        <v>33</v>
      </c>
    </row>
    <row r="750" spans="1:7" x14ac:dyDescent="0.3">
      <c r="A750" t="s">
        <v>8403</v>
      </c>
      <c r="B750">
        <v>81</v>
      </c>
      <c r="F750" t="s">
        <v>8404</v>
      </c>
      <c r="G750">
        <v>108</v>
      </c>
    </row>
    <row r="751" spans="1:7" x14ac:dyDescent="0.3">
      <c r="A751" t="s">
        <v>8403</v>
      </c>
      <c r="B751">
        <v>32</v>
      </c>
      <c r="F751" t="s">
        <v>8404</v>
      </c>
      <c r="G751">
        <v>29</v>
      </c>
    </row>
    <row r="752" spans="1:7" x14ac:dyDescent="0.3">
      <c r="A752" t="s">
        <v>8403</v>
      </c>
      <c r="B752">
        <v>20</v>
      </c>
      <c r="F752" t="s">
        <v>8404</v>
      </c>
      <c r="G752">
        <v>24</v>
      </c>
    </row>
    <row r="753" spans="1:7" x14ac:dyDescent="0.3">
      <c r="A753" t="s">
        <v>8403</v>
      </c>
      <c r="B753">
        <v>70</v>
      </c>
      <c r="F753" t="s">
        <v>8404</v>
      </c>
      <c r="G753">
        <v>4</v>
      </c>
    </row>
    <row r="754" spans="1:7" x14ac:dyDescent="0.3">
      <c r="A754" t="s">
        <v>8403</v>
      </c>
      <c r="B754">
        <v>168</v>
      </c>
      <c r="F754" t="s">
        <v>8404</v>
      </c>
      <c r="G754">
        <v>4</v>
      </c>
    </row>
    <row r="755" spans="1:7" x14ac:dyDescent="0.3">
      <c r="A755" t="s">
        <v>8403</v>
      </c>
      <c r="B755">
        <v>34</v>
      </c>
      <c r="F755" t="s">
        <v>8404</v>
      </c>
      <c r="G755">
        <v>15</v>
      </c>
    </row>
    <row r="756" spans="1:7" x14ac:dyDescent="0.3">
      <c r="A756" t="s">
        <v>8403</v>
      </c>
      <c r="B756">
        <v>48</v>
      </c>
      <c r="F756" t="s">
        <v>8404</v>
      </c>
      <c r="G756">
        <v>4</v>
      </c>
    </row>
    <row r="757" spans="1:7" x14ac:dyDescent="0.3">
      <c r="A757" t="s">
        <v>8403</v>
      </c>
      <c r="B757">
        <v>48</v>
      </c>
      <c r="F757" t="s">
        <v>8404</v>
      </c>
      <c r="G757">
        <v>139</v>
      </c>
    </row>
    <row r="758" spans="1:7" x14ac:dyDescent="0.3">
      <c r="A758" t="s">
        <v>8403</v>
      </c>
      <c r="B758">
        <v>221</v>
      </c>
      <c r="F758" t="s">
        <v>8404</v>
      </c>
      <c r="G758">
        <v>2</v>
      </c>
    </row>
    <row r="759" spans="1:7" x14ac:dyDescent="0.3">
      <c r="A759" t="s">
        <v>8403</v>
      </c>
      <c r="B759">
        <v>107</v>
      </c>
      <c r="F759" t="s">
        <v>8404</v>
      </c>
      <c r="G759">
        <v>18</v>
      </c>
    </row>
    <row r="760" spans="1:7" x14ac:dyDescent="0.3">
      <c r="A760" t="s">
        <v>8403</v>
      </c>
      <c r="B760">
        <v>45</v>
      </c>
      <c r="F760" t="s">
        <v>8404</v>
      </c>
      <c r="G760">
        <v>81</v>
      </c>
    </row>
    <row r="761" spans="1:7" x14ac:dyDescent="0.3">
      <c r="A761" t="s">
        <v>8403</v>
      </c>
      <c r="B761">
        <v>36</v>
      </c>
      <c r="F761" t="s">
        <v>8404</v>
      </c>
      <c r="G761">
        <v>86</v>
      </c>
    </row>
    <row r="762" spans="1:7" x14ac:dyDescent="0.3">
      <c r="A762" t="s">
        <v>8403</v>
      </c>
      <c r="B762">
        <v>101</v>
      </c>
      <c r="F762" t="s">
        <v>8404</v>
      </c>
      <c r="G762">
        <v>140</v>
      </c>
    </row>
    <row r="763" spans="1:7" x14ac:dyDescent="0.3">
      <c r="A763" t="s">
        <v>8403</v>
      </c>
      <c r="B763">
        <v>62</v>
      </c>
      <c r="F763" t="s">
        <v>8404</v>
      </c>
      <c r="G763">
        <v>37</v>
      </c>
    </row>
    <row r="764" spans="1:7" x14ac:dyDescent="0.3">
      <c r="A764" t="s">
        <v>8403</v>
      </c>
      <c r="B764">
        <v>32</v>
      </c>
      <c r="F764" t="s">
        <v>8404</v>
      </c>
      <c r="G764">
        <v>6</v>
      </c>
    </row>
    <row r="765" spans="1:7" x14ac:dyDescent="0.3">
      <c r="A765" t="s">
        <v>8403</v>
      </c>
      <c r="B765">
        <v>89</v>
      </c>
      <c r="F765" t="s">
        <v>8404</v>
      </c>
      <c r="G765">
        <v>113</v>
      </c>
    </row>
    <row r="766" spans="1:7" x14ac:dyDescent="0.3">
      <c r="A766" t="s">
        <v>8403</v>
      </c>
      <c r="B766">
        <v>93</v>
      </c>
      <c r="F766" t="s">
        <v>8404</v>
      </c>
      <c r="G766">
        <v>37</v>
      </c>
    </row>
    <row r="767" spans="1:7" x14ac:dyDescent="0.3">
      <c r="A767" t="s">
        <v>8403</v>
      </c>
      <c r="B767">
        <v>98</v>
      </c>
      <c r="F767" t="s">
        <v>8404</v>
      </c>
      <c r="G767">
        <v>18</v>
      </c>
    </row>
    <row r="768" spans="1:7" x14ac:dyDescent="0.3">
      <c r="A768" t="s">
        <v>8403</v>
      </c>
      <c r="B768">
        <v>82</v>
      </c>
      <c r="F768" t="s">
        <v>8404</v>
      </c>
      <c r="G768">
        <v>75</v>
      </c>
    </row>
    <row r="769" spans="1:7" x14ac:dyDescent="0.3">
      <c r="A769" t="s">
        <v>8403</v>
      </c>
      <c r="B769">
        <v>116</v>
      </c>
      <c r="F769" t="s">
        <v>8404</v>
      </c>
      <c r="G769">
        <v>52</v>
      </c>
    </row>
    <row r="770" spans="1:7" x14ac:dyDescent="0.3">
      <c r="A770" t="s">
        <v>8403</v>
      </c>
      <c r="B770">
        <v>52</v>
      </c>
      <c r="F770" t="s">
        <v>8404</v>
      </c>
      <c r="G770">
        <v>122</v>
      </c>
    </row>
    <row r="771" spans="1:7" x14ac:dyDescent="0.3">
      <c r="A771" t="s">
        <v>8403</v>
      </c>
      <c r="B771">
        <v>23</v>
      </c>
      <c r="F771" t="s">
        <v>8404</v>
      </c>
      <c r="G771">
        <v>8</v>
      </c>
    </row>
    <row r="772" spans="1:7" x14ac:dyDescent="0.3">
      <c r="A772" t="s">
        <v>8403</v>
      </c>
      <c r="B772">
        <v>77</v>
      </c>
      <c r="F772" t="s">
        <v>8404</v>
      </c>
      <c r="G772">
        <v>8</v>
      </c>
    </row>
    <row r="773" spans="1:7" x14ac:dyDescent="0.3">
      <c r="A773" t="s">
        <v>8403</v>
      </c>
      <c r="B773">
        <v>49</v>
      </c>
      <c r="F773" t="s">
        <v>8404</v>
      </c>
      <c r="G773">
        <v>96</v>
      </c>
    </row>
    <row r="774" spans="1:7" x14ac:dyDescent="0.3">
      <c r="A774" t="s">
        <v>8403</v>
      </c>
      <c r="B774">
        <v>59</v>
      </c>
      <c r="F774" t="s">
        <v>8404</v>
      </c>
      <c r="G774">
        <v>9</v>
      </c>
    </row>
    <row r="775" spans="1:7" x14ac:dyDescent="0.3">
      <c r="A775" t="s">
        <v>8403</v>
      </c>
      <c r="B775">
        <v>113</v>
      </c>
      <c r="F775" t="s">
        <v>8404</v>
      </c>
      <c r="G775">
        <v>2</v>
      </c>
    </row>
    <row r="776" spans="1:7" x14ac:dyDescent="0.3">
      <c r="A776" t="s">
        <v>8403</v>
      </c>
      <c r="B776">
        <v>34</v>
      </c>
      <c r="F776" t="s">
        <v>8404</v>
      </c>
      <c r="G776">
        <v>26</v>
      </c>
    </row>
    <row r="777" spans="1:7" x14ac:dyDescent="0.3">
      <c r="A777" t="s">
        <v>8403</v>
      </c>
      <c r="B777">
        <v>42</v>
      </c>
      <c r="F777" t="s">
        <v>8404</v>
      </c>
      <c r="G777">
        <v>23</v>
      </c>
    </row>
    <row r="778" spans="1:7" x14ac:dyDescent="0.3">
      <c r="A778" t="s">
        <v>8403</v>
      </c>
      <c r="B778">
        <v>42</v>
      </c>
      <c r="F778" t="s">
        <v>8404</v>
      </c>
      <c r="G778">
        <v>0</v>
      </c>
    </row>
    <row r="779" spans="1:7" x14ac:dyDescent="0.3">
      <c r="A779" t="s">
        <v>8403</v>
      </c>
      <c r="B779">
        <v>49</v>
      </c>
      <c r="F779" t="s">
        <v>8404</v>
      </c>
      <c r="G779">
        <v>140</v>
      </c>
    </row>
    <row r="780" spans="1:7" x14ac:dyDescent="0.3">
      <c r="A780" t="s">
        <v>8403</v>
      </c>
      <c r="B780">
        <v>56</v>
      </c>
      <c r="F780" t="s">
        <v>8404</v>
      </c>
      <c r="G780">
        <v>0</v>
      </c>
    </row>
    <row r="781" spans="1:7" x14ac:dyDescent="0.3">
      <c r="A781" t="s">
        <v>8403</v>
      </c>
      <c r="B781">
        <v>25</v>
      </c>
      <c r="F781" t="s">
        <v>8404</v>
      </c>
      <c r="G781">
        <v>6</v>
      </c>
    </row>
    <row r="782" spans="1:7" x14ac:dyDescent="0.3">
      <c r="A782" t="s">
        <v>8403</v>
      </c>
      <c r="B782">
        <v>52</v>
      </c>
      <c r="F782" t="s">
        <v>8404</v>
      </c>
      <c r="G782">
        <v>100</v>
      </c>
    </row>
    <row r="783" spans="1:7" x14ac:dyDescent="0.3">
      <c r="A783" t="s">
        <v>8403</v>
      </c>
      <c r="B783">
        <v>34</v>
      </c>
      <c r="F783" t="s">
        <v>8404</v>
      </c>
      <c r="G783">
        <v>0</v>
      </c>
    </row>
    <row r="784" spans="1:7" x14ac:dyDescent="0.3">
      <c r="A784" t="s">
        <v>8403</v>
      </c>
      <c r="B784">
        <v>67</v>
      </c>
      <c r="F784" t="s">
        <v>8404</v>
      </c>
      <c r="G784">
        <v>4</v>
      </c>
    </row>
    <row r="785" spans="1:7" x14ac:dyDescent="0.3">
      <c r="A785" t="s">
        <v>8403</v>
      </c>
      <c r="B785">
        <v>70</v>
      </c>
      <c r="F785" t="s">
        <v>8404</v>
      </c>
      <c r="G785">
        <v>8</v>
      </c>
    </row>
    <row r="786" spans="1:7" x14ac:dyDescent="0.3">
      <c r="A786" t="s">
        <v>8403</v>
      </c>
      <c r="B786">
        <v>89</v>
      </c>
      <c r="F786" t="s">
        <v>8404</v>
      </c>
      <c r="G786">
        <v>0</v>
      </c>
    </row>
    <row r="787" spans="1:7" x14ac:dyDescent="0.3">
      <c r="A787" t="s">
        <v>8403</v>
      </c>
      <c r="B787">
        <v>107</v>
      </c>
      <c r="F787" t="s">
        <v>8404</v>
      </c>
      <c r="G787">
        <v>16</v>
      </c>
    </row>
    <row r="788" spans="1:7" x14ac:dyDescent="0.3">
      <c r="A788" t="s">
        <v>8403</v>
      </c>
      <c r="B788">
        <v>159</v>
      </c>
      <c r="F788" t="s">
        <v>8404</v>
      </c>
      <c r="G788">
        <v>2</v>
      </c>
    </row>
    <row r="789" spans="1:7" x14ac:dyDescent="0.3">
      <c r="A789" t="s">
        <v>8403</v>
      </c>
      <c r="B789">
        <v>181</v>
      </c>
      <c r="F789" t="s">
        <v>8404</v>
      </c>
      <c r="G789">
        <v>48</v>
      </c>
    </row>
    <row r="790" spans="1:7" x14ac:dyDescent="0.3">
      <c r="A790" t="s">
        <v>8403</v>
      </c>
      <c r="B790">
        <v>131</v>
      </c>
      <c r="F790" t="s">
        <v>8404</v>
      </c>
      <c r="G790">
        <v>2</v>
      </c>
    </row>
    <row r="791" spans="1:7" x14ac:dyDescent="0.3">
      <c r="A791" t="s">
        <v>8403</v>
      </c>
      <c r="B791">
        <v>125</v>
      </c>
      <c r="F791" t="s">
        <v>8404</v>
      </c>
      <c r="G791">
        <v>2</v>
      </c>
    </row>
    <row r="792" spans="1:7" x14ac:dyDescent="0.3">
      <c r="A792" t="s">
        <v>8403</v>
      </c>
      <c r="B792">
        <v>61</v>
      </c>
      <c r="F792" t="s">
        <v>8404</v>
      </c>
      <c r="G792">
        <v>1</v>
      </c>
    </row>
    <row r="793" spans="1:7" x14ac:dyDescent="0.3">
      <c r="A793" t="s">
        <v>8403</v>
      </c>
      <c r="B793">
        <v>90</v>
      </c>
      <c r="F793" t="s">
        <v>8404</v>
      </c>
      <c r="G793">
        <v>17</v>
      </c>
    </row>
    <row r="794" spans="1:7" x14ac:dyDescent="0.3">
      <c r="A794" t="s">
        <v>8403</v>
      </c>
      <c r="B794">
        <v>35</v>
      </c>
      <c r="F794" t="s">
        <v>8404</v>
      </c>
      <c r="G794">
        <v>0</v>
      </c>
    </row>
    <row r="795" spans="1:7" x14ac:dyDescent="0.3">
      <c r="A795" t="s">
        <v>8403</v>
      </c>
      <c r="B795">
        <v>90</v>
      </c>
      <c r="F795" t="s">
        <v>8404</v>
      </c>
      <c r="G795">
        <v>11</v>
      </c>
    </row>
    <row r="796" spans="1:7" x14ac:dyDescent="0.3">
      <c r="A796" t="s">
        <v>8403</v>
      </c>
      <c r="B796">
        <v>4</v>
      </c>
      <c r="F796" t="s">
        <v>8404</v>
      </c>
      <c r="G796">
        <v>95</v>
      </c>
    </row>
    <row r="797" spans="1:7" x14ac:dyDescent="0.3">
      <c r="A797" t="s">
        <v>8403</v>
      </c>
      <c r="B797">
        <v>120</v>
      </c>
      <c r="F797" t="s">
        <v>8404</v>
      </c>
      <c r="G797">
        <v>13</v>
      </c>
    </row>
    <row r="798" spans="1:7" x14ac:dyDescent="0.3">
      <c r="A798" t="s">
        <v>8403</v>
      </c>
      <c r="B798">
        <v>14</v>
      </c>
      <c r="F798" t="s">
        <v>8404</v>
      </c>
      <c r="G798">
        <v>2</v>
      </c>
    </row>
    <row r="799" spans="1:7" x14ac:dyDescent="0.3">
      <c r="A799" t="s">
        <v>8403</v>
      </c>
      <c r="B799">
        <v>27</v>
      </c>
      <c r="F799" t="s">
        <v>8404</v>
      </c>
      <c r="G799">
        <v>2</v>
      </c>
    </row>
    <row r="800" spans="1:7" x14ac:dyDescent="0.3">
      <c r="A800" t="s">
        <v>8403</v>
      </c>
      <c r="B800">
        <v>49</v>
      </c>
      <c r="F800" t="s">
        <v>8404</v>
      </c>
      <c r="G800">
        <v>3</v>
      </c>
    </row>
    <row r="801" spans="1:7" x14ac:dyDescent="0.3">
      <c r="A801" t="s">
        <v>8403</v>
      </c>
      <c r="B801">
        <v>102</v>
      </c>
      <c r="F801" t="s">
        <v>8404</v>
      </c>
      <c r="G801">
        <v>0</v>
      </c>
    </row>
    <row r="802" spans="1:7" x14ac:dyDescent="0.3">
      <c r="A802" t="s">
        <v>8403</v>
      </c>
      <c r="B802">
        <v>3</v>
      </c>
      <c r="F802" t="s">
        <v>8404</v>
      </c>
      <c r="G802">
        <v>0</v>
      </c>
    </row>
    <row r="803" spans="1:7" x14ac:dyDescent="0.3">
      <c r="A803" t="s">
        <v>8403</v>
      </c>
      <c r="B803">
        <v>25</v>
      </c>
      <c r="F803" t="s">
        <v>8404</v>
      </c>
      <c r="G803">
        <v>0</v>
      </c>
    </row>
    <row r="804" spans="1:7" x14ac:dyDescent="0.3">
      <c r="A804" t="s">
        <v>8403</v>
      </c>
      <c r="B804">
        <v>118</v>
      </c>
      <c r="F804" t="s">
        <v>8404</v>
      </c>
      <c r="G804">
        <v>2</v>
      </c>
    </row>
    <row r="805" spans="1:7" x14ac:dyDescent="0.3">
      <c r="A805" t="s">
        <v>8403</v>
      </c>
      <c r="B805">
        <v>57</v>
      </c>
      <c r="F805" t="s">
        <v>8404</v>
      </c>
      <c r="G805">
        <v>24</v>
      </c>
    </row>
    <row r="806" spans="1:7" x14ac:dyDescent="0.3">
      <c r="A806" t="s">
        <v>8403</v>
      </c>
      <c r="B806">
        <v>11</v>
      </c>
      <c r="F806" t="s">
        <v>8404</v>
      </c>
      <c r="G806">
        <v>25</v>
      </c>
    </row>
    <row r="807" spans="1:7" x14ac:dyDescent="0.3">
      <c r="A807" t="s">
        <v>8403</v>
      </c>
      <c r="B807">
        <v>33</v>
      </c>
      <c r="F807" t="s">
        <v>8404</v>
      </c>
      <c r="G807">
        <v>3</v>
      </c>
    </row>
    <row r="808" spans="1:7" x14ac:dyDescent="0.3">
      <c r="A808" t="s">
        <v>8403</v>
      </c>
      <c r="B808">
        <v>40</v>
      </c>
      <c r="F808" t="s">
        <v>8404</v>
      </c>
      <c r="G808">
        <v>41</v>
      </c>
    </row>
    <row r="809" spans="1:7" x14ac:dyDescent="0.3">
      <c r="A809" t="s">
        <v>8403</v>
      </c>
      <c r="B809">
        <v>50</v>
      </c>
      <c r="F809" t="s">
        <v>8404</v>
      </c>
      <c r="G809">
        <v>2</v>
      </c>
    </row>
    <row r="810" spans="1:7" x14ac:dyDescent="0.3">
      <c r="A810" t="s">
        <v>8403</v>
      </c>
      <c r="B810">
        <v>38</v>
      </c>
      <c r="F810" t="s">
        <v>8404</v>
      </c>
      <c r="G810">
        <v>4</v>
      </c>
    </row>
    <row r="811" spans="1:7" x14ac:dyDescent="0.3">
      <c r="A811" t="s">
        <v>8403</v>
      </c>
      <c r="B811">
        <v>96</v>
      </c>
      <c r="F811" t="s">
        <v>8404</v>
      </c>
      <c r="G811">
        <v>99</v>
      </c>
    </row>
    <row r="812" spans="1:7" x14ac:dyDescent="0.3">
      <c r="A812" t="s">
        <v>8403</v>
      </c>
      <c r="B812">
        <v>48</v>
      </c>
      <c r="F812" t="s">
        <v>8404</v>
      </c>
      <c r="G812">
        <v>4</v>
      </c>
    </row>
    <row r="813" spans="1:7" x14ac:dyDescent="0.3">
      <c r="A813" t="s">
        <v>8403</v>
      </c>
      <c r="B813">
        <v>33</v>
      </c>
      <c r="F813" t="s">
        <v>8404</v>
      </c>
      <c r="G813">
        <v>4</v>
      </c>
    </row>
    <row r="814" spans="1:7" x14ac:dyDescent="0.3">
      <c r="A814" t="s">
        <v>8403</v>
      </c>
      <c r="B814">
        <v>226</v>
      </c>
      <c r="F814" t="s">
        <v>8404</v>
      </c>
      <c r="G814">
        <v>38</v>
      </c>
    </row>
    <row r="815" spans="1:7" x14ac:dyDescent="0.3">
      <c r="A815" t="s">
        <v>8403</v>
      </c>
      <c r="B815">
        <v>14</v>
      </c>
      <c r="F815" t="s">
        <v>8404</v>
      </c>
      <c r="G815">
        <v>285</v>
      </c>
    </row>
    <row r="816" spans="1:7" x14ac:dyDescent="0.3">
      <c r="A816" t="s">
        <v>8403</v>
      </c>
      <c r="B816">
        <v>20</v>
      </c>
      <c r="F816" t="s">
        <v>8404</v>
      </c>
      <c r="G816">
        <v>1</v>
      </c>
    </row>
    <row r="817" spans="1:7" x14ac:dyDescent="0.3">
      <c r="A817" t="s">
        <v>8403</v>
      </c>
      <c r="B817">
        <v>25</v>
      </c>
      <c r="F817" t="s">
        <v>8404</v>
      </c>
      <c r="G817">
        <v>42</v>
      </c>
    </row>
    <row r="818" spans="1:7" x14ac:dyDescent="0.3">
      <c r="A818" t="s">
        <v>8403</v>
      </c>
      <c r="B818">
        <v>90</v>
      </c>
      <c r="F818" t="s">
        <v>8404</v>
      </c>
      <c r="G818">
        <v>26</v>
      </c>
    </row>
    <row r="819" spans="1:7" x14ac:dyDescent="0.3">
      <c r="A819" t="s">
        <v>8403</v>
      </c>
      <c r="B819">
        <v>11</v>
      </c>
      <c r="F819" t="s">
        <v>8404</v>
      </c>
      <c r="G819">
        <v>2</v>
      </c>
    </row>
    <row r="820" spans="1:7" x14ac:dyDescent="0.3">
      <c r="A820" t="s">
        <v>8403</v>
      </c>
      <c r="B820">
        <v>55</v>
      </c>
      <c r="F820" t="s">
        <v>8404</v>
      </c>
      <c r="G820">
        <v>4</v>
      </c>
    </row>
    <row r="821" spans="1:7" x14ac:dyDescent="0.3">
      <c r="A821" t="s">
        <v>8403</v>
      </c>
      <c r="B821">
        <v>30</v>
      </c>
      <c r="F821" t="s">
        <v>8404</v>
      </c>
      <c r="G821">
        <v>6</v>
      </c>
    </row>
    <row r="822" spans="1:7" x14ac:dyDescent="0.3">
      <c r="A822" t="s">
        <v>8403</v>
      </c>
      <c r="B822">
        <v>28</v>
      </c>
      <c r="F822" t="s">
        <v>8404</v>
      </c>
      <c r="G822">
        <v>70</v>
      </c>
    </row>
    <row r="823" spans="1:7" x14ac:dyDescent="0.3">
      <c r="A823" t="s">
        <v>8403</v>
      </c>
      <c r="B823">
        <v>45</v>
      </c>
      <c r="F823" t="s">
        <v>8404</v>
      </c>
      <c r="G823">
        <v>9</v>
      </c>
    </row>
    <row r="824" spans="1:7" x14ac:dyDescent="0.3">
      <c r="A824" t="s">
        <v>8403</v>
      </c>
      <c r="B824">
        <v>13</v>
      </c>
      <c r="F824" t="s">
        <v>8404</v>
      </c>
      <c r="G824">
        <v>8</v>
      </c>
    </row>
    <row r="825" spans="1:7" x14ac:dyDescent="0.3">
      <c r="A825" t="s">
        <v>8403</v>
      </c>
      <c r="B825">
        <v>40</v>
      </c>
      <c r="F825" t="s">
        <v>8404</v>
      </c>
      <c r="G825">
        <v>105</v>
      </c>
    </row>
    <row r="826" spans="1:7" x14ac:dyDescent="0.3">
      <c r="A826" t="s">
        <v>8403</v>
      </c>
      <c r="B826">
        <v>21</v>
      </c>
      <c r="F826" t="s">
        <v>8404</v>
      </c>
      <c r="G826">
        <v>12</v>
      </c>
    </row>
    <row r="827" spans="1:7" x14ac:dyDescent="0.3">
      <c r="A827" t="s">
        <v>8403</v>
      </c>
      <c r="B827">
        <v>134</v>
      </c>
      <c r="F827" t="s">
        <v>8404</v>
      </c>
      <c r="G827">
        <v>0</v>
      </c>
    </row>
    <row r="828" spans="1:7" x14ac:dyDescent="0.3">
      <c r="A828" t="s">
        <v>8403</v>
      </c>
      <c r="B828">
        <v>20</v>
      </c>
      <c r="F828" t="s">
        <v>8404</v>
      </c>
      <c r="G828">
        <v>16</v>
      </c>
    </row>
    <row r="829" spans="1:7" x14ac:dyDescent="0.3">
      <c r="A829" t="s">
        <v>8403</v>
      </c>
      <c r="B829">
        <v>19</v>
      </c>
      <c r="F829" t="s">
        <v>8404</v>
      </c>
      <c r="G829">
        <v>7</v>
      </c>
    </row>
    <row r="830" spans="1:7" x14ac:dyDescent="0.3">
      <c r="A830" t="s">
        <v>8403</v>
      </c>
      <c r="B830">
        <v>209</v>
      </c>
      <c r="F830" t="s">
        <v>8404</v>
      </c>
      <c r="G830">
        <v>4</v>
      </c>
    </row>
    <row r="831" spans="1:7" x14ac:dyDescent="0.3">
      <c r="A831" t="s">
        <v>8403</v>
      </c>
      <c r="B831">
        <v>38</v>
      </c>
      <c r="F831" t="s">
        <v>8404</v>
      </c>
      <c r="G831">
        <v>1</v>
      </c>
    </row>
    <row r="832" spans="1:7" x14ac:dyDescent="0.3">
      <c r="A832" t="s">
        <v>8403</v>
      </c>
      <c r="B832">
        <v>24</v>
      </c>
      <c r="F832" t="s">
        <v>8404</v>
      </c>
      <c r="G832">
        <v>28</v>
      </c>
    </row>
    <row r="833" spans="1:7" x14ac:dyDescent="0.3">
      <c r="A833" t="s">
        <v>8403</v>
      </c>
      <c r="B833">
        <v>8</v>
      </c>
      <c r="F833" t="s">
        <v>8404</v>
      </c>
      <c r="G833">
        <v>1</v>
      </c>
    </row>
    <row r="834" spans="1:7" x14ac:dyDescent="0.3">
      <c r="A834" t="s">
        <v>8403</v>
      </c>
      <c r="B834">
        <v>179</v>
      </c>
      <c r="F834" t="s">
        <v>8404</v>
      </c>
      <c r="G834">
        <v>1</v>
      </c>
    </row>
    <row r="835" spans="1:7" x14ac:dyDescent="0.3">
      <c r="A835" t="s">
        <v>8403</v>
      </c>
      <c r="B835">
        <v>26</v>
      </c>
      <c r="F835" t="s">
        <v>8404</v>
      </c>
      <c r="G835">
        <v>5</v>
      </c>
    </row>
    <row r="836" spans="1:7" x14ac:dyDescent="0.3">
      <c r="A836" t="s">
        <v>8403</v>
      </c>
      <c r="B836">
        <v>131</v>
      </c>
      <c r="F836" t="s">
        <v>8404</v>
      </c>
      <c r="G836">
        <v>3</v>
      </c>
    </row>
    <row r="837" spans="1:7" x14ac:dyDescent="0.3">
      <c r="A837" t="s">
        <v>8403</v>
      </c>
      <c r="B837">
        <v>14</v>
      </c>
      <c r="F837" t="s">
        <v>8404</v>
      </c>
      <c r="G837">
        <v>2</v>
      </c>
    </row>
    <row r="838" spans="1:7" x14ac:dyDescent="0.3">
      <c r="A838" t="s">
        <v>8403</v>
      </c>
      <c r="B838">
        <v>174</v>
      </c>
      <c r="F838" t="s">
        <v>8404</v>
      </c>
      <c r="G838">
        <v>0</v>
      </c>
    </row>
    <row r="839" spans="1:7" x14ac:dyDescent="0.3">
      <c r="A839" t="s">
        <v>8403</v>
      </c>
      <c r="B839">
        <v>191</v>
      </c>
      <c r="F839" t="s">
        <v>8404</v>
      </c>
      <c r="G839">
        <v>0</v>
      </c>
    </row>
    <row r="840" spans="1:7" x14ac:dyDescent="0.3">
      <c r="A840" t="s">
        <v>8403</v>
      </c>
      <c r="B840">
        <v>38</v>
      </c>
      <c r="F840" t="s">
        <v>8404</v>
      </c>
      <c r="G840">
        <v>3</v>
      </c>
    </row>
    <row r="841" spans="1:7" x14ac:dyDescent="0.3">
      <c r="A841" t="s">
        <v>8403</v>
      </c>
      <c r="B841">
        <v>22</v>
      </c>
      <c r="F841" t="s">
        <v>8404</v>
      </c>
      <c r="G841">
        <v>0</v>
      </c>
    </row>
    <row r="842" spans="1:7" x14ac:dyDescent="0.3">
      <c r="A842" t="s">
        <v>8403</v>
      </c>
      <c r="B842">
        <v>149</v>
      </c>
      <c r="F842" t="s">
        <v>8404</v>
      </c>
      <c r="G842">
        <v>0</v>
      </c>
    </row>
    <row r="843" spans="1:7" x14ac:dyDescent="0.3">
      <c r="A843" t="s">
        <v>8403</v>
      </c>
      <c r="B843">
        <v>56</v>
      </c>
      <c r="F843" t="s">
        <v>8404</v>
      </c>
      <c r="G843">
        <v>3</v>
      </c>
    </row>
    <row r="844" spans="1:7" x14ac:dyDescent="0.3">
      <c r="A844" t="s">
        <v>8403</v>
      </c>
      <c r="B844">
        <v>19</v>
      </c>
      <c r="F844" t="s">
        <v>8404</v>
      </c>
      <c r="G844">
        <v>7</v>
      </c>
    </row>
    <row r="845" spans="1:7" x14ac:dyDescent="0.3">
      <c r="A845" t="s">
        <v>8403</v>
      </c>
      <c r="B845">
        <v>70</v>
      </c>
      <c r="F845" t="s">
        <v>8404</v>
      </c>
      <c r="G845">
        <v>25</v>
      </c>
    </row>
    <row r="846" spans="1:7" x14ac:dyDescent="0.3">
      <c r="A846" t="s">
        <v>8403</v>
      </c>
      <c r="B846">
        <v>81</v>
      </c>
      <c r="F846" t="s">
        <v>8404</v>
      </c>
      <c r="G846">
        <v>10</v>
      </c>
    </row>
    <row r="847" spans="1:7" x14ac:dyDescent="0.3">
      <c r="A847" t="s">
        <v>8403</v>
      </c>
      <c r="B847">
        <v>32</v>
      </c>
      <c r="F847" t="s">
        <v>8404</v>
      </c>
      <c r="G847">
        <v>3</v>
      </c>
    </row>
    <row r="848" spans="1:7" x14ac:dyDescent="0.3">
      <c r="A848" t="s">
        <v>8403</v>
      </c>
      <c r="B848">
        <v>26</v>
      </c>
      <c r="F848" t="s">
        <v>8404</v>
      </c>
      <c r="G848">
        <v>5</v>
      </c>
    </row>
    <row r="849" spans="1:7" x14ac:dyDescent="0.3">
      <c r="A849" t="s">
        <v>8403</v>
      </c>
      <c r="B849">
        <v>105</v>
      </c>
      <c r="F849" t="s">
        <v>8404</v>
      </c>
      <c r="G849">
        <v>5</v>
      </c>
    </row>
    <row r="850" spans="1:7" x14ac:dyDescent="0.3">
      <c r="A850" t="s">
        <v>8403</v>
      </c>
      <c r="B850">
        <v>29</v>
      </c>
      <c r="F850" t="s">
        <v>8404</v>
      </c>
      <c r="G850">
        <v>27</v>
      </c>
    </row>
    <row r="851" spans="1:7" x14ac:dyDescent="0.3">
      <c r="A851" t="s">
        <v>8403</v>
      </c>
      <c r="B851">
        <v>8</v>
      </c>
      <c r="F851" t="s">
        <v>8404</v>
      </c>
      <c r="G851">
        <v>2</v>
      </c>
    </row>
    <row r="852" spans="1:7" x14ac:dyDescent="0.3">
      <c r="A852" t="s">
        <v>8403</v>
      </c>
      <c r="B852">
        <v>89</v>
      </c>
      <c r="F852" t="s">
        <v>8404</v>
      </c>
      <c r="G852">
        <v>236</v>
      </c>
    </row>
    <row r="853" spans="1:7" x14ac:dyDescent="0.3">
      <c r="A853" t="s">
        <v>8403</v>
      </c>
      <c r="B853">
        <v>44</v>
      </c>
      <c r="F853" t="s">
        <v>8404</v>
      </c>
      <c r="G853">
        <v>1</v>
      </c>
    </row>
    <row r="854" spans="1:7" x14ac:dyDescent="0.3">
      <c r="A854" t="s">
        <v>8403</v>
      </c>
      <c r="B854">
        <v>246</v>
      </c>
      <c r="F854" t="s">
        <v>8404</v>
      </c>
      <c r="G854">
        <v>12</v>
      </c>
    </row>
    <row r="855" spans="1:7" x14ac:dyDescent="0.3">
      <c r="A855" t="s">
        <v>8403</v>
      </c>
      <c r="B855">
        <v>120</v>
      </c>
      <c r="F855" t="s">
        <v>8404</v>
      </c>
      <c r="G855">
        <v>4</v>
      </c>
    </row>
    <row r="856" spans="1:7" x14ac:dyDescent="0.3">
      <c r="A856" t="s">
        <v>8403</v>
      </c>
      <c r="B856">
        <v>26</v>
      </c>
      <c r="F856" t="s">
        <v>8404</v>
      </c>
      <c r="G856">
        <v>3</v>
      </c>
    </row>
    <row r="857" spans="1:7" x14ac:dyDescent="0.3">
      <c r="A857" t="s">
        <v>8403</v>
      </c>
      <c r="B857">
        <v>45</v>
      </c>
      <c r="F857" t="s">
        <v>8404</v>
      </c>
      <c r="G857">
        <v>99</v>
      </c>
    </row>
    <row r="858" spans="1:7" x14ac:dyDescent="0.3">
      <c r="A858" t="s">
        <v>8403</v>
      </c>
      <c r="B858">
        <v>20</v>
      </c>
      <c r="F858" t="s">
        <v>8404</v>
      </c>
      <c r="G858">
        <v>3</v>
      </c>
    </row>
    <row r="859" spans="1:7" x14ac:dyDescent="0.3">
      <c r="A859" t="s">
        <v>8403</v>
      </c>
      <c r="B859">
        <v>47</v>
      </c>
      <c r="F859" t="s">
        <v>8404</v>
      </c>
      <c r="G859">
        <v>3</v>
      </c>
    </row>
    <row r="860" spans="1:7" x14ac:dyDescent="0.3">
      <c r="A860" t="s">
        <v>8403</v>
      </c>
      <c r="B860">
        <v>13</v>
      </c>
      <c r="F860" t="s">
        <v>8404</v>
      </c>
      <c r="G860">
        <v>22</v>
      </c>
    </row>
    <row r="861" spans="1:7" x14ac:dyDescent="0.3">
      <c r="A861" t="s">
        <v>8403</v>
      </c>
      <c r="B861">
        <v>183</v>
      </c>
      <c r="F861" t="s">
        <v>8404</v>
      </c>
      <c r="G861">
        <v>4</v>
      </c>
    </row>
    <row r="862" spans="1:7" x14ac:dyDescent="0.3">
      <c r="A862" t="s">
        <v>8403</v>
      </c>
      <c r="B862">
        <v>21</v>
      </c>
      <c r="F862" t="s">
        <v>8404</v>
      </c>
      <c r="G862">
        <v>534</v>
      </c>
    </row>
    <row r="863" spans="1:7" x14ac:dyDescent="0.3">
      <c r="A863" t="s">
        <v>8403</v>
      </c>
      <c r="B863">
        <v>42</v>
      </c>
      <c r="F863" t="s">
        <v>8404</v>
      </c>
      <c r="G863">
        <v>12</v>
      </c>
    </row>
    <row r="864" spans="1:7" x14ac:dyDescent="0.3">
      <c r="A864" t="s">
        <v>8403</v>
      </c>
      <c r="B864">
        <v>54</v>
      </c>
      <c r="F864" t="s">
        <v>8404</v>
      </c>
      <c r="G864">
        <v>56</v>
      </c>
    </row>
    <row r="865" spans="1:7" x14ac:dyDescent="0.3">
      <c r="A865" t="s">
        <v>8403</v>
      </c>
      <c r="B865">
        <v>38</v>
      </c>
      <c r="F865" t="s">
        <v>8404</v>
      </c>
      <c r="G865">
        <v>11</v>
      </c>
    </row>
    <row r="866" spans="1:7" x14ac:dyDescent="0.3">
      <c r="A866" t="s">
        <v>8403</v>
      </c>
      <c r="B866">
        <v>64</v>
      </c>
      <c r="F866" t="s">
        <v>8404</v>
      </c>
      <c r="G866">
        <v>0</v>
      </c>
    </row>
    <row r="867" spans="1:7" x14ac:dyDescent="0.3">
      <c r="A867" t="s">
        <v>8403</v>
      </c>
      <c r="B867">
        <v>13</v>
      </c>
      <c r="F867" t="s">
        <v>8404</v>
      </c>
      <c r="G867">
        <v>12</v>
      </c>
    </row>
    <row r="868" spans="1:7" x14ac:dyDescent="0.3">
      <c r="A868" t="s">
        <v>8403</v>
      </c>
      <c r="B868">
        <v>33</v>
      </c>
      <c r="F868" t="s">
        <v>8404</v>
      </c>
      <c r="G868">
        <v>5</v>
      </c>
    </row>
    <row r="869" spans="1:7" x14ac:dyDescent="0.3">
      <c r="A869" t="s">
        <v>8403</v>
      </c>
      <c r="B869">
        <v>52</v>
      </c>
      <c r="F869" t="s">
        <v>8404</v>
      </c>
      <c r="G869">
        <v>24</v>
      </c>
    </row>
    <row r="870" spans="1:7" x14ac:dyDescent="0.3">
      <c r="A870" t="s">
        <v>8403</v>
      </c>
      <c r="B870">
        <v>107</v>
      </c>
      <c r="F870" t="s">
        <v>8404</v>
      </c>
      <c r="G870">
        <v>89</v>
      </c>
    </row>
    <row r="871" spans="1:7" x14ac:dyDescent="0.3">
      <c r="A871" t="s">
        <v>8403</v>
      </c>
      <c r="B871">
        <v>11</v>
      </c>
      <c r="F871" t="s">
        <v>8404</v>
      </c>
      <c r="G871">
        <v>1</v>
      </c>
    </row>
    <row r="872" spans="1:7" x14ac:dyDescent="0.3">
      <c r="A872" t="s">
        <v>8403</v>
      </c>
      <c r="B872">
        <v>34</v>
      </c>
      <c r="F872" t="s">
        <v>8404</v>
      </c>
      <c r="G872">
        <v>55</v>
      </c>
    </row>
    <row r="873" spans="1:7" x14ac:dyDescent="0.3">
      <c r="A873" t="s">
        <v>8403</v>
      </c>
      <c r="B873">
        <v>75</v>
      </c>
      <c r="F873" t="s">
        <v>8404</v>
      </c>
      <c r="G873">
        <v>2</v>
      </c>
    </row>
    <row r="874" spans="1:7" x14ac:dyDescent="0.3">
      <c r="A874" t="s">
        <v>8403</v>
      </c>
      <c r="B874">
        <v>26</v>
      </c>
      <c r="F874" t="s">
        <v>8404</v>
      </c>
      <c r="G874">
        <v>0</v>
      </c>
    </row>
    <row r="875" spans="1:7" x14ac:dyDescent="0.3">
      <c r="A875" t="s">
        <v>8403</v>
      </c>
      <c r="B875">
        <v>50</v>
      </c>
      <c r="F875" t="s">
        <v>8404</v>
      </c>
      <c r="G875">
        <v>4</v>
      </c>
    </row>
    <row r="876" spans="1:7" x14ac:dyDescent="0.3">
      <c r="A876" t="s">
        <v>8403</v>
      </c>
      <c r="B876">
        <v>80</v>
      </c>
      <c r="F876" t="s">
        <v>8404</v>
      </c>
      <c r="G876">
        <v>6</v>
      </c>
    </row>
    <row r="877" spans="1:7" x14ac:dyDescent="0.3">
      <c r="A877" t="s">
        <v>8403</v>
      </c>
      <c r="B877">
        <v>110</v>
      </c>
      <c r="F877" t="s">
        <v>8404</v>
      </c>
      <c r="G877">
        <v>4</v>
      </c>
    </row>
    <row r="878" spans="1:7" x14ac:dyDescent="0.3">
      <c r="A878" t="s">
        <v>8403</v>
      </c>
      <c r="B878">
        <v>77</v>
      </c>
      <c r="F878" t="s">
        <v>8404</v>
      </c>
      <c r="G878">
        <v>4</v>
      </c>
    </row>
    <row r="879" spans="1:7" x14ac:dyDescent="0.3">
      <c r="A879" t="s">
        <v>8403</v>
      </c>
      <c r="B879">
        <v>50</v>
      </c>
      <c r="F879" t="s">
        <v>8404</v>
      </c>
      <c r="G879">
        <v>2</v>
      </c>
    </row>
    <row r="880" spans="1:7" x14ac:dyDescent="0.3">
      <c r="A880" t="s">
        <v>8403</v>
      </c>
      <c r="B880">
        <v>145</v>
      </c>
      <c r="F880" t="s">
        <v>8404</v>
      </c>
      <c r="G880">
        <v>5</v>
      </c>
    </row>
    <row r="881" spans="1:7" x14ac:dyDescent="0.3">
      <c r="A881" t="s">
        <v>8403</v>
      </c>
      <c r="B881">
        <v>29</v>
      </c>
      <c r="F881" t="s">
        <v>8404</v>
      </c>
      <c r="G881">
        <v>83</v>
      </c>
    </row>
    <row r="882" spans="1:7" x14ac:dyDescent="0.3">
      <c r="A882" t="s">
        <v>8403</v>
      </c>
      <c r="B882">
        <v>114</v>
      </c>
      <c r="F882" t="s">
        <v>8404</v>
      </c>
      <c r="G882">
        <v>57</v>
      </c>
    </row>
    <row r="883" spans="1:7" x14ac:dyDescent="0.3">
      <c r="A883" t="s">
        <v>8403</v>
      </c>
      <c r="B883">
        <v>96</v>
      </c>
      <c r="F883" t="s">
        <v>8404</v>
      </c>
      <c r="G883">
        <v>311</v>
      </c>
    </row>
    <row r="884" spans="1:7" x14ac:dyDescent="0.3">
      <c r="A884" t="s">
        <v>8403</v>
      </c>
      <c r="B884">
        <v>31</v>
      </c>
      <c r="F884" t="s">
        <v>8404</v>
      </c>
      <c r="G884">
        <v>2</v>
      </c>
    </row>
    <row r="885" spans="1:7" x14ac:dyDescent="0.3">
      <c r="A885" t="s">
        <v>8403</v>
      </c>
      <c r="B885">
        <v>4883</v>
      </c>
      <c r="F885" t="s">
        <v>8404</v>
      </c>
      <c r="G885">
        <v>16</v>
      </c>
    </row>
    <row r="886" spans="1:7" x14ac:dyDescent="0.3">
      <c r="A886" t="s">
        <v>8403</v>
      </c>
      <c r="B886">
        <v>95</v>
      </c>
      <c r="F886" t="s">
        <v>8404</v>
      </c>
      <c r="G886">
        <v>9</v>
      </c>
    </row>
    <row r="887" spans="1:7" x14ac:dyDescent="0.3">
      <c r="A887" t="s">
        <v>8403</v>
      </c>
      <c r="B887">
        <v>2478</v>
      </c>
      <c r="F887" t="s">
        <v>8404</v>
      </c>
      <c r="G887">
        <v>1</v>
      </c>
    </row>
    <row r="888" spans="1:7" x14ac:dyDescent="0.3">
      <c r="A888" t="s">
        <v>8403</v>
      </c>
      <c r="B888">
        <v>1789</v>
      </c>
      <c r="F888" t="s">
        <v>8404</v>
      </c>
      <c r="G888">
        <v>12</v>
      </c>
    </row>
    <row r="889" spans="1:7" x14ac:dyDescent="0.3">
      <c r="A889" t="s">
        <v>8403</v>
      </c>
      <c r="B889">
        <v>680</v>
      </c>
      <c r="F889" t="s">
        <v>8404</v>
      </c>
      <c r="G889">
        <v>0</v>
      </c>
    </row>
    <row r="890" spans="1:7" x14ac:dyDescent="0.3">
      <c r="A890" t="s">
        <v>8403</v>
      </c>
      <c r="B890">
        <v>70</v>
      </c>
      <c r="F890" t="s">
        <v>8404</v>
      </c>
      <c r="G890">
        <v>20</v>
      </c>
    </row>
    <row r="891" spans="1:7" x14ac:dyDescent="0.3">
      <c r="A891" t="s">
        <v>8403</v>
      </c>
      <c r="B891">
        <v>23</v>
      </c>
      <c r="F891" t="s">
        <v>8404</v>
      </c>
      <c r="G891">
        <v>16</v>
      </c>
    </row>
    <row r="892" spans="1:7" x14ac:dyDescent="0.3">
      <c r="A892" t="s">
        <v>8403</v>
      </c>
      <c r="B892">
        <v>4245</v>
      </c>
      <c r="F892" t="s">
        <v>8404</v>
      </c>
      <c r="G892">
        <v>33</v>
      </c>
    </row>
    <row r="893" spans="1:7" x14ac:dyDescent="0.3">
      <c r="A893" t="s">
        <v>8403</v>
      </c>
      <c r="B893">
        <v>943</v>
      </c>
      <c r="F893" t="s">
        <v>8404</v>
      </c>
      <c r="G893">
        <v>2</v>
      </c>
    </row>
    <row r="894" spans="1:7" x14ac:dyDescent="0.3">
      <c r="A894" t="s">
        <v>8403</v>
      </c>
      <c r="B894">
        <v>1876</v>
      </c>
      <c r="F894" t="s">
        <v>8404</v>
      </c>
      <c r="G894">
        <v>6</v>
      </c>
    </row>
    <row r="895" spans="1:7" x14ac:dyDescent="0.3">
      <c r="A895" t="s">
        <v>8403</v>
      </c>
      <c r="B895">
        <v>834</v>
      </c>
      <c r="F895" t="s">
        <v>8404</v>
      </c>
      <c r="G895">
        <v>0</v>
      </c>
    </row>
    <row r="896" spans="1:7" x14ac:dyDescent="0.3">
      <c r="A896" t="s">
        <v>8403</v>
      </c>
      <c r="B896">
        <v>682</v>
      </c>
      <c r="F896" t="s">
        <v>8404</v>
      </c>
      <c r="G896">
        <v>3</v>
      </c>
    </row>
    <row r="897" spans="1:7" x14ac:dyDescent="0.3">
      <c r="A897" t="s">
        <v>8403</v>
      </c>
      <c r="B897">
        <v>147</v>
      </c>
      <c r="F897" t="s">
        <v>8404</v>
      </c>
      <c r="G897">
        <v>0</v>
      </c>
    </row>
    <row r="898" spans="1:7" x14ac:dyDescent="0.3">
      <c r="A898" t="s">
        <v>8403</v>
      </c>
      <c r="B898">
        <v>415</v>
      </c>
      <c r="F898" t="s">
        <v>8404</v>
      </c>
      <c r="G898">
        <v>3</v>
      </c>
    </row>
    <row r="899" spans="1:7" x14ac:dyDescent="0.3">
      <c r="A899" t="s">
        <v>8403</v>
      </c>
      <c r="B899">
        <v>290</v>
      </c>
      <c r="F899" t="s">
        <v>8404</v>
      </c>
      <c r="G899">
        <v>13</v>
      </c>
    </row>
    <row r="900" spans="1:7" x14ac:dyDescent="0.3">
      <c r="A900" t="s">
        <v>8403</v>
      </c>
      <c r="B900">
        <v>365</v>
      </c>
      <c r="F900" t="s">
        <v>8404</v>
      </c>
      <c r="G900">
        <v>6</v>
      </c>
    </row>
    <row r="901" spans="1:7" x14ac:dyDescent="0.3">
      <c r="A901" t="s">
        <v>8403</v>
      </c>
      <c r="B901">
        <v>660</v>
      </c>
      <c r="F901" t="s">
        <v>8404</v>
      </c>
      <c r="G901">
        <v>1</v>
      </c>
    </row>
    <row r="902" spans="1:7" x14ac:dyDescent="0.3">
      <c r="A902" t="s">
        <v>8403</v>
      </c>
      <c r="B902">
        <v>1356</v>
      </c>
      <c r="F902" t="s">
        <v>8404</v>
      </c>
      <c r="G902">
        <v>0</v>
      </c>
    </row>
    <row r="903" spans="1:7" x14ac:dyDescent="0.3">
      <c r="A903" t="s">
        <v>8403</v>
      </c>
      <c r="B903">
        <v>424</v>
      </c>
      <c r="F903" t="s">
        <v>8404</v>
      </c>
      <c r="G903">
        <v>5</v>
      </c>
    </row>
    <row r="904" spans="1:7" x14ac:dyDescent="0.3">
      <c r="A904" t="s">
        <v>8403</v>
      </c>
      <c r="B904">
        <v>33</v>
      </c>
      <c r="F904" t="s">
        <v>8404</v>
      </c>
      <c r="G904">
        <v>0</v>
      </c>
    </row>
    <row r="905" spans="1:7" x14ac:dyDescent="0.3">
      <c r="A905" t="s">
        <v>8403</v>
      </c>
      <c r="B905">
        <v>1633</v>
      </c>
      <c r="F905" t="s">
        <v>8404</v>
      </c>
      <c r="G905">
        <v>36</v>
      </c>
    </row>
    <row r="906" spans="1:7" x14ac:dyDescent="0.3">
      <c r="A906" t="s">
        <v>8403</v>
      </c>
      <c r="B906">
        <v>306</v>
      </c>
      <c r="F906" t="s">
        <v>8404</v>
      </c>
      <c r="G906">
        <v>1</v>
      </c>
    </row>
    <row r="907" spans="1:7" x14ac:dyDescent="0.3">
      <c r="A907" t="s">
        <v>8403</v>
      </c>
      <c r="B907">
        <v>205</v>
      </c>
      <c r="F907" t="s">
        <v>8404</v>
      </c>
      <c r="G907">
        <v>1</v>
      </c>
    </row>
    <row r="908" spans="1:7" x14ac:dyDescent="0.3">
      <c r="A908" t="s">
        <v>8403</v>
      </c>
      <c r="B908">
        <v>1281</v>
      </c>
      <c r="F908" t="s">
        <v>8404</v>
      </c>
      <c r="G908">
        <v>1</v>
      </c>
    </row>
    <row r="909" spans="1:7" x14ac:dyDescent="0.3">
      <c r="A909" t="s">
        <v>8403</v>
      </c>
      <c r="B909">
        <v>103</v>
      </c>
      <c r="F909" t="s">
        <v>8404</v>
      </c>
      <c r="G909">
        <v>9</v>
      </c>
    </row>
    <row r="910" spans="1:7" x14ac:dyDescent="0.3">
      <c r="A910" t="s">
        <v>8403</v>
      </c>
      <c r="B910">
        <v>1513</v>
      </c>
      <c r="F910" t="s">
        <v>8404</v>
      </c>
      <c r="G910">
        <v>1</v>
      </c>
    </row>
    <row r="911" spans="1:7" x14ac:dyDescent="0.3">
      <c r="A911" t="s">
        <v>8403</v>
      </c>
      <c r="B911">
        <v>405</v>
      </c>
      <c r="F911" t="s">
        <v>8404</v>
      </c>
      <c r="G911">
        <v>0</v>
      </c>
    </row>
    <row r="912" spans="1:7" x14ac:dyDescent="0.3">
      <c r="A912" t="s">
        <v>8403</v>
      </c>
      <c r="B912">
        <v>510</v>
      </c>
      <c r="F912" t="s">
        <v>8404</v>
      </c>
      <c r="G912">
        <v>1</v>
      </c>
    </row>
    <row r="913" spans="1:7" x14ac:dyDescent="0.3">
      <c r="A913" t="s">
        <v>8403</v>
      </c>
      <c r="B913">
        <v>1887</v>
      </c>
      <c r="F913" t="s">
        <v>8404</v>
      </c>
      <c r="G913">
        <v>1</v>
      </c>
    </row>
    <row r="914" spans="1:7" x14ac:dyDescent="0.3">
      <c r="A914" t="s">
        <v>8403</v>
      </c>
      <c r="B914">
        <v>701</v>
      </c>
      <c r="F914" t="s">
        <v>8404</v>
      </c>
      <c r="G914">
        <v>4</v>
      </c>
    </row>
    <row r="915" spans="1:7" x14ac:dyDescent="0.3">
      <c r="A915" t="s">
        <v>8403</v>
      </c>
      <c r="B915">
        <v>3863</v>
      </c>
      <c r="F915" t="s">
        <v>8404</v>
      </c>
      <c r="G915">
        <v>2</v>
      </c>
    </row>
    <row r="916" spans="1:7" x14ac:dyDescent="0.3">
      <c r="A916" t="s">
        <v>8403</v>
      </c>
      <c r="B916">
        <v>238</v>
      </c>
      <c r="F916" t="s">
        <v>8404</v>
      </c>
      <c r="G916">
        <v>2</v>
      </c>
    </row>
    <row r="917" spans="1:7" x14ac:dyDescent="0.3">
      <c r="A917" t="s">
        <v>8403</v>
      </c>
      <c r="B917">
        <v>2051</v>
      </c>
      <c r="F917" t="s">
        <v>8404</v>
      </c>
      <c r="G917">
        <v>2</v>
      </c>
    </row>
    <row r="918" spans="1:7" x14ac:dyDescent="0.3">
      <c r="A918" t="s">
        <v>8403</v>
      </c>
      <c r="B918">
        <v>402</v>
      </c>
      <c r="F918" t="s">
        <v>8404</v>
      </c>
      <c r="G918">
        <v>0</v>
      </c>
    </row>
    <row r="919" spans="1:7" x14ac:dyDescent="0.3">
      <c r="A919" t="s">
        <v>8403</v>
      </c>
      <c r="B919">
        <v>253</v>
      </c>
      <c r="F919" t="s">
        <v>8404</v>
      </c>
      <c r="G919">
        <v>2</v>
      </c>
    </row>
    <row r="920" spans="1:7" x14ac:dyDescent="0.3">
      <c r="A920" t="s">
        <v>8403</v>
      </c>
      <c r="B920">
        <v>473</v>
      </c>
      <c r="F920" t="s">
        <v>8404</v>
      </c>
      <c r="G920">
        <v>4</v>
      </c>
    </row>
    <row r="921" spans="1:7" x14ac:dyDescent="0.3">
      <c r="A921" t="s">
        <v>8403</v>
      </c>
      <c r="B921">
        <v>821</v>
      </c>
      <c r="F921" t="s">
        <v>8404</v>
      </c>
      <c r="G921">
        <v>2</v>
      </c>
    </row>
    <row r="922" spans="1:7" x14ac:dyDescent="0.3">
      <c r="A922" t="s">
        <v>8403</v>
      </c>
      <c r="B922">
        <v>388</v>
      </c>
      <c r="F922" t="s">
        <v>8404</v>
      </c>
      <c r="G922">
        <v>0</v>
      </c>
    </row>
    <row r="923" spans="1:7" x14ac:dyDescent="0.3">
      <c r="A923" t="s">
        <v>8403</v>
      </c>
      <c r="B923">
        <v>813</v>
      </c>
      <c r="F923" t="s">
        <v>8404</v>
      </c>
      <c r="G923">
        <v>1</v>
      </c>
    </row>
    <row r="924" spans="1:7" x14ac:dyDescent="0.3">
      <c r="A924" t="s">
        <v>8403</v>
      </c>
      <c r="B924">
        <v>1945</v>
      </c>
      <c r="F924" t="s">
        <v>8404</v>
      </c>
      <c r="G924">
        <v>0</v>
      </c>
    </row>
    <row r="925" spans="1:7" x14ac:dyDescent="0.3">
      <c r="A925" t="s">
        <v>8403</v>
      </c>
      <c r="B925">
        <v>1637</v>
      </c>
      <c r="F925" t="s">
        <v>8404</v>
      </c>
      <c r="G925">
        <v>2</v>
      </c>
    </row>
    <row r="926" spans="1:7" x14ac:dyDescent="0.3">
      <c r="A926" t="s">
        <v>8403</v>
      </c>
      <c r="B926">
        <v>1375</v>
      </c>
      <c r="F926" t="s">
        <v>8404</v>
      </c>
      <c r="G926">
        <v>7</v>
      </c>
    </row>
    <row r="927" spans="1:7" x14ac:dyDescent="0.3">
      <c r="A927" t="s">
        <v>8403</v>
      </c>
      <c r="B927">
        <v>17</v>
      </c>
      <c r="F927" t="s">
        <v>8404</v>
      </c>
      <c r="G927">
        <v>5</v>
      </c>
    </row>
    <row r="928" spans="1:7" x14ac:dyDescent="0.3">
      <c r="A928" t="s">
        <v>8403</v>
      </c>
      <c r="B928">
        <v>354</v>
      </c>
      <c r="F928" t="s">
        <v>8404</v>
      </c>
      <c r="G928">
        <v>0</v>
      </c>
    </row>
    <row r="929" spans="1:7" x14ac:dyDescent="0.3">
      <c r="A929" t="s">
        <v>8403</v>
      </c>
      <c r="B929">
        <v>191</v>
      </c>
      <c r="F929" t="s">
        <v>8404</v>
      </c>
      <c r="G929">
        <v>0</v>
      </c>
    </row>
    <row r="930" spans="1:7" x14ac:dyDescent="0.3">
      <c r="A930" t="s">
        <v>8403</v>
      </c>
      <c r="B930">
        <v>303</v>
      </c>
      <c r="F930" t="s">
        <v>8404</v>
      </c>
      <c r="G930">
        <v>0</v>
      </c>
    </row>
    <row r="931" spans="1:7" x14ac:dyDescent="0.3">
      <c r="A931" t="s">
        <v>8403</v>
      </c>
      <c r="B931">
        <v>137</v>
      </c>
      <c r="F931" t="s">
        <v>8404</v>
      </c>
      <c r="G931">
        <v>2</v>
      </c>
    </row>
    <row r="932" spans="1:7" x14ac:dyDescent="0.3">
      <c r="A932" t="s">
        <v>8403</v>
      </c>
      <c r="B932">
        <v>41</v>
      </c>
      <c r="F932" t="s">
        <v>8404</v>
      </c>
      <c r="G932">
        <v>0</v>
      </c>
    </row>
    <row r="933" spans="1:7" x14ac:dyDescent="0.3">
      <c r="A933" t="s">
        <v>8403</v>
      </c>
      <c r="B933">
        <v>398</v>
      </c>
      <c r="F933" t="s">
        <v>8404</v>
      </c>
      <c r="G933">
        <v>0</v>
      </c>
    </row>
    <row r="934" spans="1:7" x14ac:dyDescent="0.3">
      <c r="A934" t="s">
        <v>8403</v>
      </c>
      <c r="B934">
        <v>1737</v>
      </c>
      <c r="F934" t="s">
        <v>8404</v>
      </c>
      <c r="G934">
        <v>28</v>
      </c>
    </row>
    <row r="935" spans="1:7" x14ac:dyDescent="0.3">
      <c r="A935" t="s">
        <v>8403</v>
      </c>
      <c r="B935">
        <v>971</v>
      </c>
      <c r="F935" t="s">
        <v>8404</v>
      </c>
      <c r="G935">
        <v>2</v>
      </c>
    </row>
    <row r="936" spans="1:7" x14ac:dyDescent="0.3">
      <c r="A936" t="s">
        <v>8403</v>
      </c>
      <c r="B936">
        <v>183</v>
      </c>
      <c r="F936" t="s">
        <v>8404</v>
      </c>
      <c r="G936">
        <v>0</v>
      </c>
    </row>
    <row r="937" spans="1:7" x14ac:dyDescent="0.3">
      <c r="A937" t="s">
        <v>8403</v>
      </c>
      <c r="B937">
        <v>4562</v>
      </c>
      <c r="F937" t="s">
        <v>8404</v>
      </c>
      <c r="G937">
        <v>0</v>
      </c>
    </row>
    <row r="938" spans="1:7" x14ac:dyDescent="0.3">
      <c r="A938" t="s">
        <v>8403</v>
      </c>
      <c r="B938">
        <v>26457</v>
      </c>
      <c r="F938" t="s">
        <v>8404</v>
      </c>
      <c r="G938">
        <v>0</v>
      </c>
    </row>
    <row r="939" spans="1:7" x14ac:dyDescent="0.3">
      <c r="A939" t="s">
        <v>8403</v>
      </c>
      <c r="B939">
        <v>162</v>
      </c>
      <c r="F939" t="s">
        <v>8404</v>
      </c>
      <c r="G939">
        <v>4</v>
      </c>
    </row>
    <row r="940" spans="1:7" x14ac:dyDescent="0.3">
      <c r="A940" t="s">
        <v>8403</v>
      </c>
      <c r="B940">
        <v>479</v>
      </c>
      <c r="F940" t="s">
        <v>8404</v>
      </c>
      <c r="G940">
        <v>12</v>
      </c>
    </row>
    <row r="941" spans="1:7" x14ac:dyDescent="0.3">
      <c r="A941" t="s">
        <v>8403</v>
      </c>
      <c r="B941">
        <v>426</v>
      </c>
      <c r="F941" t="s">
        <v>8404</v>
      </c>
      <c r="G941">
        <v>0</v>
      </c>
    </row>
    <row r="942" spans="1:7" x14ac:dyDescent="0.3">
      <c r="A942" t="s">
        <v>8403</v>
      </c>
      <c r="B942">
        <v>450</v>
      </c>
      <c r="F942" t="s">
        <v>8404</v>
      </c>
      <c r="G942">
        <v>33</v>
      </c>
    </row>
    <row r="943" spans="1:7" x14ac:dyDescent="0.3">
      <c r="A943" t="s">
        <v>8403</v>
      </c>
      <c r="B943">
        <v>1780</v>
      </c>
      <c r="F943" t="s">
        <v>8404</v>
      </c>
      <c r="G943">
        <v>0</v>
      </c>
    </row>
    <row r="944" spans="1:7" x14ac:dyDescent="0.3">
      <c r="A944" t="s">
        <v>8403</v>
      </c>
      <c r="B944">
        <v>122</v>
      </c>
      <c r="F944" t="s">
        <v>8404</v>
      </c>
      <c r="G944">
        <v>4</v>
      </c>
    </row>
    <row r="945" spans="1:7" x14ac:dyDescent="0.3">
      <c r="A945" t="s">
        <v>8403</v>
      </c>
      <c r="B945">
        <v>95</v>
      </c>
      <c r="F945" t="s">
        <v>8404</v>
      </c>
      <c r="G945">
        <v>0</v>
      </c>
    </row>
    <row r="946" spans="1:7" x14ac:dyDescent="0.3">
      <c r="A946" t="s">
        <v>8403</v>
      </c>
      <c r="B946">
        <v>325</v>
      </c>
      <c r="F946" t="s">
        <v>8404</v>
      </c>
      <c r="G946">
        <v>11</v>
      </c>
    </row>
    <row r="947" spans="1:7" x14ac:dyDescent="0.3">
      <c r="A947" t="s">
        <v>8403</v>
      </c>
      <c r="B947">
        <v>353</v>
      </c>
      <c r="F947" t="s">
        <v>8404</v>
      </c>
      <c r="G947">
        <v>1</v>
      </c>
    </row>
    <row r="948" spans="1:7" x14ac:dyDescent="0.3">
      <c r="A948" t="s">
        <v>8403</v>
      </c>
      <c r="B948">
        <v>105</v>
      </c>
      <c r="F948" t="s">
        <v>8404</v>
      </c>
      <c r="G948">
        <v>5</v>
      </c>
    </row>
    <row r="949" spans="1:7" x14ac:dyDescent="0.3">
      <c r="A949" t="s">
        <v>8403</v>
      </c>
      <c r="B949">
        <v>729</v>
      </c>
      <c r="F949" t="s">
        <v>8404</v>
      </c>
      <c r="G949">
        <v>0</v>
      </c>
    </row>
    <row r="950" spans="1:7" x14ac:dyDescent="0.3">
      <c r="A950" t="s">
        <v>8403</v>
      </c>
      <c r="B950">
        <v>454</v>
      </c>
      <c r="F950" t="s">
        <v>8404</v>
      </c>
      <c r="G950">
        <v>1</v>
      </c>
    </row>
    <row r="951" spans="1:7" x14ac:dyDescent="0.3">
      <c r="A951" t="s">
        <v>8403</v>
      </c>
      <c r="B951">
        <v>539</v>
      </c>
      <c r="F951" t="s">
        <v>8404</v>
      </c>
      <c r="G951">
        <v>1</v>
      </c>
    </row>
    <row r="952" spans="1:7" x14ac:dyDescent="0.3">
      <c r="A952" t="s">
        <v>8403</v>
      </c>
      <c r="B952">
        <v>79</v>
      </c>
      <c r="F952" t="s">
        <v>8404</v>
      </c>
      <c r="G952">
        <v>6</v>
      </c>
    </row>
    <row r="953" spans="1:7" x14ac:dyDescent="0.3">
      <c r="A953" t="s">
        <v>8403</v>
      </c>
      <c r="B953">
        <v>94</v>
      </c>
      <c r="F953" t="s">
        <v>8404</v>
      </c>
      <c r="G953">
        <v>8</v>
      </c>
    </row>
    <row r="954" spans="1:7" x14ac:dyDescent="0.3">
      <c r="A954" t="s">
        <v>8403</v>
      </c>
      <c r="B954">
        <v>625</v>
      </c>
      <c r="F954" t="s">
        <v>8404</v>
      </c>
      <c r="G954">
        <v>1</v>
      </c>
    </row>
    <row r="955" spans="1:7" x14ac:dyDescent="0.3">
      <c r="A955" t="s">
        <v>8403</v>
      </c>
      <c r="B955">
        <v>508</v>
      </c>
      <c r="F955" t="s">
        <v>8404</v>
      </c>
      <c r="G955">
        <v>0</v>
      </c>
    </row>
    <row r="956" spans="1:7" x14ac:dyDescent="0.3">
      <c r="A956" t="s">
        <v>8403</v>
      </c>
      <c r="B956">
        <v>531</v>
      </c>
      <c r="F956" t="s">
        <v>8404</v>
      </c>
      <c r="G956">
        <v>2</v>
      </c>
    </row>
    <row r="957" spans="1:7" x14ac:dyDescent="0.3">
      <c r="A957" t="s">
        <v>8403</v>
      </c>
      <c r="B957">
        <v>158</v>
      </c>
      <c r="F957" t="s">
        <v>8404</v>
      </c>
      <c r="G957">
        <v>1</v>
      </c>
    </row>
    <row r="958" spans="1:7" x14ac:dyDescent="0.3">
      <c r="A958" t="s">
        <v>8403</v>
      </c>
      <c r="B958">
        <v>508</v>
      </c>
      <c r="F958" t="s">
        <v>8404</v>
      </c>
      <c r="G958">
        <v>0</v>
      </c>
    </row>
    <row r="959" spans="1:7" x14ac:dyDescent="0.3">
      <c r="A959" t="s">
        <v>8403</v>
      </c>
      <c r="B959">
        <v>644</v>
      </c>
      <c r="F959" t="s">
        <v>8404</v>
      </c>
      <c r="G959">
        <v>1</v>
      </c>
    </row>
    <row r="960" spans="1:7" x14ac:dyDescent="0.3">
      <c r="A960" t="s">
        <v>8403</v>
      </c>
      <c r="B960">
        <v>848</v>
      </c>
      <c r="F960" t="s">
        <v>8404</v>
      </c>
      <c r="G960">
        <v>19</v>
      </c>
    </row>
    <row r="961" spans="1:7" x14ac:dyDescent="0.3">
      <c r="A961" t="s">
        <v>8403</v>
      </c>
      <c r="B961">
        <v>429</v>
      </c>
      <c r="F961" t="s">
        <v>8404</v>
      </c>
      <c r="G961">
        <v>27</v>
      </c>
    </row>
    <row r="962" spans="1:7" x14ac:dyDescent="0.3">
      <c r="A962" t="s">
        <v>8403</v>
      </c>
      <c r="B962">
        <v>204</v>
      </c>
      <c r="F962" t="s">
        <v>8404</v>
      </c>
      <c r="G962">
        <v>7</v>
      </c>
    </row>
    <row r="963" spans="1:7" x14ac:dyDescent="0.3">
      <c r="A963" t="s">
        <v>8403</v>
      </c>
      <c r="B963">
        <v>379</v>
      </c>
      <c r="F963" t="s">
        <v>8404</v>
      </c>
      <c r="G963">
        <v>14</v>
      </c>
    </row>
    <row r="964" spans="1:7" x14ac:dyDescent="0.3">
      <c r="A964" t="s">
        <v>8403</v>
      </c>
      <c r="B964">
        <v>271</v>
      </c>
      <c r="F964" t="s">
        <v>8404</v>
      </c>
      <c r="G964">
        <v>5</v>
      </c>
    </row>
    <row r="965" spans="1:7" x14ac:dyDescent="0.3">
      <c r="A965" t="s">
        <v>8403</v>
      </c>
      <c r="B965">
        <v>120</v>
      </c>
      <c r="F965" t="s">
        <v>8404</v>
      </c>
      <c r="G965">
        <v>30</v>
      </c>
    </row>
    <row r="966" spans="1:7" x14ac:dyDescent="0.3">
      <c r="A966" t="s">
        <v>8403</v>
      </c>
      <c r="B966">
        <v>140</v>
      </c>
      <c r="F966" t="s">
        <v>8404</v>
      </c>
      <c r="G966">
        <v>1</v>
      </c>
    </row>
    <row r="967" spans="1:7" x14ac:dyDescent="0.3">
      <c r="A967" t="s">
        <v>8403</v>
      </c>
      <c r="B967">
        <v>193</v>
      </c>
      <c r="F967" t="s">
        <v>8404</v>
      </c>
      <c r="G967">
        <v>0</v>
      </c>
    </row>
    <row r="968" spans="1:7" x14ac:dyDescent="0.3">
      <c r="A968" t="s">
        <v>8403</v>
      </c>
      <c r="B968">
        <v>180</v>
      </c>
      <c r="F968" t="s">
        <v>8404</v>
      </c>
      <c r="G968">
        <v>60</v>
      </c>
    </row>
    <row r="969" spans="1:7" x14ac:dyDescent="0.3">
      <c r="A969" t="s">
        <v>8403</v>
      </c>
      <c r="B969">
        <v>263</v>
      </c>
      <c r="F969" t="s">
        <v>8404</v>
      </c>
      <c r="G969">
        <v>84</v>
      </c>
    </row>
    <row r="970" spans="1:7" x14ac:dyDescent="0.3">
      <c r="A970" t="s">
        <v>8403</v>
      </c>
      <c r="B970">
        <v>217</v>
      </c>
      <c r="F970" t="s">
        <v>8404</v>
      </c>
      <c r="G970">
        <v>47</v>
      </c>
    </row>
    <row r="971" spans="1:7" x14ac:dyDescent="0.3">
      <c r="A971" t="s">
        <v>8403</v>
      </c>
      <c r="B971">
        <v>443</v>
      </c>
      <c r="F971" t="s">
        <v>8404</v>
      </c>
      <c r="G971">
        <v>66</v>
      </c>
    </row>
    <row r="972" spans="1:7" x14ac:dyDescent="0.3">
      <c r="A972" t="s">
        <v>8403</v>
      </c>
      <c r="B972">
        <v>1373</v>
      </c>
      <c r="F972" t="s">
        <v>8404</v>
      </c>
      <c r="G972">
        <v>171</v>
      </c>
    </row>
    <row r="973" spans="1:7" x14ac:dyDescent="0.3">
      <c r="A973" t="s">
        <v>8403</v>
      </c>
      <c r="B973">
        <v>742</v>
      </c>
      <c r="F973" t="s">
        <v>8404</v>
      </c>
      <c r="G973">
        <v>29</v>
      </c>
    </row>
    <row r="974" spans="1:7" x14ac:dyDescent="0.3">
      <c r="A974" t="s">
        <v>8403</v>
      </c>
      <c r="B974">
        <v>170</v>
      </c>
      <c r="F974" t="s">
        <v>8404</v>
      </c>
      <c r="G974">
        <v>9</v>
      </c>
    </row>
    <row r="975" spans="1:7" x14ac:dyDescent="0.3">
      <c r="A975" t="s">
        <v>8403</v>
      </c>
      <c r="B975">
        <v>242</v>
      </c>
      <c r="F975" t="s">
        <v>8404</v>
      </c>
      <c r="G975">
        <v>27</v>
      </c>
    </row>
    <row r="976" spans="1:7" x14ac:dyDescent="0.3">
      <c r="A976" t="s">
        <v>8403</v>
      </c>
      <c r="B976">
        <v>541</v>
      </c>
      <c r="F976" t="s">
        <v>8404</v>
      </c>
      <c r="G976">
        <v>2</v>
      </c>
    </row>
    <row r="977" spans="1:7" x14ac:dyDescent="0.3">
      <c r="A977" t="s">
        <v>8403</v>
      </c>
      <c r="B977">
        <v>121</v>
      </c>
      <c r="F977" t="s">
        <v>8404</v>
      </c>
      <c r="G977">
        <v>3</v>
      </c>
    </row>
    <row r="978" spans="1:7" x14ac:dyDescent="0.3">
      <c r="A978" t="s">
        <v>8403</v>
      </c>
      <c r="B978">
        <v>621</v>
      </c>
      <c r="F978" t="s">
        <v>8404</v>
      </c>
      <c r="G978">
        <v>4</v>
      </c>
    </row>
    <row r="979" spans="1:7" x14ac:dyDescent="0.3">
      <c r="A979" t="s">
        <v>8403</v>
      </c>
      <c r="B979">
        <v>101</v>
      </c>
      <c r="F979" t="s">
        <v>8404</v>
      </c>
      <c r="G979">
        <v>2</v>
      </c>
    </row>
    <row r="980" spans="1:7" x14ac:dyDescent="0.3">
      <c r="A980" t="s">
        <v>8403</v>
      </c>
      <c r="B980">
        <v>554</v>
      </c>
      <c r="F980" t="s">
        <v>8404</v>
      </c>
      <c r="G980">
        <v>20</v>
      </c>
    </row>
    <row r="981" spans="1:7" x14ac:dyDescent="0.3">
      <c r="A981" t="s">
        <v>8403</v>
      </c>
      <c r="B981">
        <v>666</v>
      </c>
      <c r="F981" t="s">
        <v>8404</v>
      </c>
      <c r="G981">
        <v>3</v>
      </c>
    </row>
    <row r="982" spans="1:7" x14ac:dyDescent="0.3">
      <c r="A982" t="s">
        <v>8403</v>
      </c>
      <c r="B982">
        <v>410</v>
      </c>
      <c r="F982" t="s">
        <v>8404</v>
      </c>
      <c r="G982">
        <v>4</v>
      </c>
    </row>
    <row r="983" spans="1:7" x14ac:dyDescent="0.3">
      <c r="A983" t="s">
        <v>8403</v>
      </c>
      <c r="B983">
        <v>375</v>
      </c>
      <c r="F983" t="s">
        <v>8404</v>
      </c>
      <c r="G983">
        <v>1</v>
      </c>
    </row>
    <row r="984" spans="1:7" x14ac:dyDescent="0.3">
      <c r="A984" t="s">
        <v>8403</v>
      </c>
      <c r="B984">
        <v>1364</v>
      </c>
      <c r="F984" t="s">
        <v>8404</v>
      </c>
      <c r="G984">
        <v>0</v>
      </c>
    </row>
    <row r="985" spans="1:7" x14ac:dyDescent="0.3">
      <c r="A985" t="s">
        <v>8403</v>
      </c>
      <c r="B985">
        <v>35</v>
      </c>
      <c r="F985" t="s">
        <v>8404</v>
      </c>
      <c r="G985">
        <v>0</v>
      </c>
    </row>
    <row r="986" spans="1:7" x14ac:dyDescent="0.3">
      <c r="A986" t="s">
        <v>8403</v>
      </c>
      <c r="B986">
        <v>203</v>
      </c>
      <c r="F986" t="s">
        <v>8404</v>
      </c>
      <c r="G986">
        <v>14</v>
      </c>
    </row>
    <row r="987" spans="1:7" x14ac:dyDescent="0.3">
      <c r="A987" t="s">
        <v>8403</v>
      </c>
      <c r="B987">
        <v>49</v>
      </c>
      <c r="F987" t="s">
        <v>8404</v>
      </c>
      <c r="G987">
        <v>1</v>
      </c>
    </row>
    <row r="988" spans="1:7" x14ac:dyDescent="0.3">
      <c r="A988" t="s">
        <v>8403</v>
      </c>
      <c r="B988">
        <v>5812</v>
      </c>
      <c r="F988" t="s">
        <v>8404</v>
      </c>
      <c r="G988">
        <v>118</v>
      </c>
    </row>
    <row r="989" spans="1:7" x14ac:dyDescent="0.3">
      <c r="A989" t="s">
        <v>8403</v>
      </c>
      <c r="B989">
        <v>1556</v>
      </c>
      <c r="F989" t="s">
        <v>8404</v>
      </c>
      <c r="G989">
        <v>2</v>
      </c>
    </row>
    <row r="990" spans="1:7" x14ac:dyDescent="0.3">
      <c r="A990" t="s">
        <v>8403</v>
      </c>
      <c r="B990">
        <v>65</v>
      </c>
      <c r="F990" t="s">
        <v>8404</v>
      </c>
      <c r="G990">
        <v>1</v>
      </c>
    </row>
    <row r="991" spans="1:7" x14ac:dyDescent="0.3">
      <c r="A991" t="s">
        <v>8403</v>
      </c>
      <c r="B991">
        <v>10</v>
      </c>
      <c r="F991" t="s">
        <v>8404</v>
      </c>
      <c r="G991">
        <v>3</v>
      </c>
    </row>
    <row r="992" spans="1:7" x14ac:dyDescent="0.3">
      <c r="A992" t="s">
        <v>8403</v>
      </c>
      <c r="B992">
        <v>76</v>
      </c>
      <c r="F992" t="s">
        <v>8404</v>
      </c>
      <c r="G992">
        <v>1</v>
      </c>
    </row>
    <row r="993" spans="1:7" x14ac:dyDescent="0.3">
      <c r="A993" t="s">
        <v>8403</v>
      </c>
      <c r="B993">
        <v>263</v>
      </c>
      <c r="F993" t="s">
        <v>8404</v>
      </c>
      <c r="G993">
        <v>3</v>
      </c>
    </row>
    <row r="994" spans="1:7" x14ac:dyDescent="0.3">
      <c r="A994" t="s">
        <v>8403</v>
      </c>
      <c r="B994">
        <v>1530</v>
      </c>
      <c r="F994" t="s">
        <v>8404</v>
      </c>
      <c r="G994">
        <v>38</v>
      </c>
    </row>
    <row r="995" spans="1:7" x14ac:dyDescent="0.3">
      <c r="A995" t="s">
        <v>8403</v>
      </c>
      <c r="B995">
        <v>278</v>
      </c>
      <c r="F995" t="s">
        <v>8404</v>
      </c>
      <c r="G995">
        <v>52</v>
      </c>
    </row>
    <row r="996" spans="1:7" x14ac:dyDescent="0.3">
      <c r="A996" t="s">
        <v>8403</v>
      </c>
      <c r="B996">
        <v>350</v>
      </c>
      <c r="F996" t="s">
        <v>8404</v>
      </c>
      <c r="G996">
        <v>2</v>
      </c>
    </row>
    <row r="997" spans="1:7" x14ac:dyDescent="0.3">
      <c r="A997" t="s">
        <v>8403</v>
      </c>
      <c r="B997">
        <v>470</v>
      </c>
      <c r="F997" t="s">
        <v>8404</v>
      </c>
      <c r="G997">
        <v>0</v>
      </c>
    </row>
    <row r="998" spans="1:7" x14ac:dyDescent="0.3">
      <c r="A998" t="s">
        <v>8403</v>
      </c>
      <c r="B998">
        <v>3</v>
      </c>
      <c r="F998" t="s">
        <v>8404</v>
      </c>
      <c r="G998">
        <v>4</v>
      </c>
    </row>
    <row r="999" spans="1:7" x14ac:dyDescent="0.3">
      <c r="A999" t="s">
        <v>8403</v>
      </c>
      <c r="B999">
        <v>8200</v>
      </c>
      <c r="F999" t="s">
        <v>8404</v>
      </c>
      <c r="G999">
        <v>4</v>
      </c>
    </row>
    <row r="1000" spans="1:7" x14ac:dyDescent="0.3">
      <c r="A1000" t="s">
        <v>8403</v>
      </c>
      <c r="B1000">
        <v>8359</v>
      </c>
      <c r="F1000" t="s">
        <v>8404</v>
      </c>
      <c r="G1000">
        <v>18</v>
      </c>
    </row>
    <row r="1001" spans="1:7" x14ac:dyDescent="0.3">
      <c r="A1001" t="s">
        <v>8403</v>
      </c>
      <c r="B1001">
        <v>188</v>
      </c>
      <c r="F1001" t="s">
        <v>8404</v>
      </c>
      <c r="G1001">
        <v>0</v>
      </c>
    </row>
    <row r="1002" spans="1:7" x14ac:dyDescent="0.3">
      <c r="A1002" t="s">
        <v>8403</v>
      </c>
      <c r="B1002">
        <v>48</v>
      </c>
      <c r="F1002" t="s">
        <v>8404</v>
      </c>
      <c r="G1002">
        <v>22</v>
      </c>
    </row>
    <row r="1003" spans="1:7" x14ac:dyDescent="0.3">
      <c r="A1003" t="s">
        <v>8403</v>
      </c>
      <c r="B1003">
        <v>607</v>
      </c>
      <c r="F1003" t="s">
        <v>8404</v>
      </c>
      <c r="G1003">
        <v>49</v>
      </c>
    </row>
    <row r="1004" spans="1:7" x14ac:dyDescent="0.3">
      <c r="A1004" t="s">
        <v>8403</v>
      </c>
      <c r="B1004">
        <v>50</v>
      </c>
      <c r="F1004" t="s">
        <v>8404</v>
      </c>
      <c r="G1004">
        <v>19</v>
      </c>
    </row>
    <row r="1005" spans="1:7" x14ac:dyDescent="0.3">
      <c r="A1005" t="s">
        <v>8403</v>
      </c>
      <c r="B1005">
        <v>55</v>
      </c>
      <c r="F1005" t="s">
        <v>8404</v>
      </c>
      <c r="G1005">
        <v>4</v>
      </c>
    </row>
    <row r="1006" spans="1:7" x14ac:dyDescent="0.3">
      <c r="A1006" t="s">
        <v>8403</v>
      </c>
      <c r="B1006">
        <v>38</v>
      </c>
      <c r="F1006" t="s">
        <v>8404</v>
      </c>
      <c r="G1006">
        <v>4</v>
      </c>
    </row>
    <row r="1007" spans="1:7" x14ac:dyDescent="0.3">
      <c r="A1007" t="s">
        <v>8403</v>
      </c>
      <c r="B1007">
        <v>25</v>
      </c>
      <c r="F1007" t="s">
        <v>8404</v>
      </c>
      <c r="G1007">
        <v>2</v>
      </c>
    </row>
    <row r="1008" spans="1:7" x14ac:dyDescent="0.3">
      <c r="A1008" t="s">
        <v>8403</v>
      </c>
      <c r="B1008">
        <v>46</v>
      </c>
      <c r="F1008" t="s">
        <v>8404</v>
      </c>
      <c r="G1008">
        <v>0</v>
      </c>
    </row>
    <row r="1009" spans="1:7" x14ac:dyDescent="0.3">
      <c r="A1009" t="s">
        <v>8403</v>
      </c>
      <c r="B1009">
        <v>83</v>
      </c>
      <c r="F1009" t="s">
        <v>8404</v>
      </c>
      <c r="G1009">
        <v>0</v>
      </c>
    </row>
    <row r="1010" spans="1:7" x14ac:dyDescent="0.3">
      <c r="A1010" t="s">
        <v>8403</v>
      </c>
      <c r="B1010">
        <v>35</v>
      </c>
      <c r="F1010" t="s">
        <v>8404</v>
      </c>
      <c r="G1010">
        <v>14</v>
      </c>
    </row>
    <row r="1011" spans="1:7" x14ac:dyDescent="0.3">
      <c r="A1011" t="s">
        <v>8403</v>
      </c>
      <c r="B1011">
        <v>25</v>
      </c>
      <c r="F1011" t="s">
        <v>8404</v>
      </c>
      <c r="G1011">
        <v>8</v>
      </c>
    </row>
    <row r="1012" spans="1:7" x14ac:dyDescent="0.3">
      <c r="A1012" t="s">
        <v>8403</v>
      </c>
      <c r="B1012">
        <v>75</v>
      </c>
      <c r="F1012" t="s">
        <v>8404</v>
      </c>
      <c r="G1012">
        <v>0</v>
      </c>
    </row>
    <row r="1013" spans="1:7" x14ac:dyDescent="0.3">
      <c r="A1013" t="s">
        <v>8403</v>
      </c>
      <c r="B1013">
        <v>62</v>
      </c>
      <c r="F1013" t="s">
        <v>8404</v>
      </c>
      <c r="G1013">
        <v>15</v>
      </c>
    </row>
    <row r="1014" spans="1:7" x14ac:dyDescent="0.3">
      <c r="A1014" t="s">
        <v>8403</v>
      </c>
      <c r="B1014">
        <v>160</v>
      </c>
      <c r="F1014" t="s">
        <v>8404</v>
      </c>
      <c r="G1014">
        <v>33</v>
      </c>
    </row>
    <row r="1015" spans="1:7" x14ac:dyDescent="0.3">
      <c r="A1015" t="s">
        <v>8403</v>
      </c>
      <c r="B1015">
        <v>246</v>
      </c>
      <c r="F1015" t="s">
        <v>8404</v>
      </c>
      <c r="G1015">
        <v>2</v>
      </c>
    </row>
    <row r="1016" spans="1:7" x14ac:dyDescent="0.3">
      <c r="A1016" t="s">
        <v>8403</v>
      </c>
      <c r="B1016">
        <v>55</v>
      </c>
      <c r="F1016" t="s">
        <v>8404</v>
      </c>
      <c r="G1016">
        <v>6</v>
      </c>
    </row>
    <row r="1017" spans="1:7" x14ac:dyDescent="0.3">
      <c r="A1017" t="s">
        <v>8403</v>
      </c>
      <c r="B1017">
        <v>23</v>
      </c>
      <c r="F1017" t="s">
        <v>8404</v>
      </c>
      <c r="G1017">
        <v>2</v>
      </c>
    </row>
    <row r="1018" spans="1:7" x14ac:dyDescent="0.3">
      <c r="A1018" t="s">
        <v>8403</v>
      </c>
      <c r="B1018">
        <v>72</v>
      </c>
      <c r="F1018" t="s">
        <v>8404</v>
      </c>
      <c r="G1018">
        <v>0</v>
      </c>
    </row>
    <row r="1019" spans="1:7" x14ac:dyDescent="0.3">
      <c r="A1019" t="s">
        <v>8403</v>
      </c>
      <c r="B1019">
        <v>22</v>
      </c>
      <c r="F1019" t="s">
        <v>8404</v>
      </c>
      <c r="G1019">
        <v>4</v>
      </c>
    </row>
    <row r="1020" spans="1:7" x14ac:dyDescent="0.3">
      <c r="A1020" t="s">
        <v>8403</v>
      </c>
      <c r="B1020">
        <v>14</v>
      </c>
      <c r="F1020" t="s">
        <v>8404</v>
      </c>
      <c r="G1020">
        <v>1</v>
      </c>
    </row>
    <row r="1021" spans="1:7" x14ac:dyDescent="0.3">
      <c r="A1021" t="s">
        <v>8403</v>
      </c>
      <c r="B1021">
        <v>38</v>
      </c>
      <c r="F1021" t="s">
        <v>8404</v>
      </c>
      <c r="G1021">
        <v>3</v>
      </c>
    </row>
    <row r="1022" spans="1:7" x14ac:dyDescent="0.3">
      <c r="A1022" t="s">
        <v>8403</v>
      </c>
      <c r="B1022">
        <v>32</v>
      </c>
      <c r="F1022" t="s">
        <v>8404</v>
      </c>
      <c r="G1022">
        <v>4</v>
      </c>
    </row>
    <row r="1023" spans="1:7" x14ac:dyDescent="0.3">
      <c r="A1023" t="s">
        <v>8403</v>
      </c>
      <c r="B1023">
        <v>63</v>
      </c>
      <c r="F1023" t="s">
        <v>8404</v>
      </c>
      <c r="G1023">
        <v>0</v>
      </c>
    </row>
    <row r="1024" spans="1:7" x14ac:dyDescent="0.3">
      <c r="A1024" t="s">
        <v>8403</v>
      </c>
      <c r="B1024">
        <v>27</v>
      </c>
      <c r="F1024" t="s">
        <v>8404</v>
      </c>
      <c r="G1024">
        <v>4</v>
      </c>
    </row>
    <row r="1025" spans="1:7" x14ac:dyDescent="0.3">
      <c r="A1025" t="s">
        <v>8403</v>
      </c>
      <c r="B1025">
        <v>44</v>
      </c>
      <c r="F1025" t="s">
        <v>8404</v>
      </c>
      <c r="G1025">
        <v>3</v>
      </c>
    </row>
    <row r="1026" spans="1:7" x14ac:dyDescent="0.3">
      <c r="A1026" t="s">
        <v>8403</v>
      </c>
      <c r="B1026">
        <v>38</v>
      </c>
      <c r="F1026" t="s">
        <v>8404</v>
      </c>
      <c r="G1026">
        <v>34</v>
      </c>
    </row>
    <row r="1027" spans="1:7" x14ac:dyDescent="0.3">
      <c r="A1027" t="s">
        <v>8403</v>
      </c>
      <c r="B1027">
        <v>115</v>
      </c>
      <c r="F1027" t="s">
        <v>8404</v>
      </c>
      <c r="G1027">
        <v>2</v>
      </c>
    </row>
    <row r="1028" spans="1:7" x14ac:dyDescent="0.3">
      <c r="A1028" t="s">
        <v>8403</v>
      </c>
      <c r="B1028">
        <v>37</v>
      </c>
      <c r="F1028" t="s">
        <v>8404</v>
      </c>
      <c r="G1028">
        <v>33</v>
      </c>
    </row>
    <row r="1029" spans="1:7" x14ac:dyDescent="0.3">
      <c r="A1029" t="s">
        <v>8403</v>
      </c>
      <c r="B1029">
        <v>99</v>
      </c>
      <c r="F1029" t="s">
        <v>8404</v>
      </c>
      <c r="G1029">
        <v>0</v>
      </c>
    </row>
    <row r="1030" spans="1:7" x14ac:dyDescent="0.3">
      <c r="A1030" t="s">
        <v>8403</v>
      </c>
      <c r="B1030">
        <v>44</v>
      </c>
      <c r="F1030" t="s">
        <v>8404</v>
      </c>
      <c r="G1030">
        <v>0</v>
      </c>
    </row>
    <row r="1031" spans="1:7" x14ac:dyDescent="0.3">
      <c r="A1031" t="s">
        <v>8403</v>
      </c>
      <c r="B1031">
        <v>58</v>
      </c>
      <c r="F1031" t="s">
        <v>8404</v>
      </c>
      <c r="G1031">
        <v>1</v>
      </c>
    </row>
    <row r="1032" spans="1:7" x14ac:dyDescent="0.3">
      <c r="A1032" t="s">
        <v>8403</v>
      </c>
      <c r="B1032">
        <v>191</v>
      </c>
      <c r="F1032" t="s">
        <v>8404</v>
      </c>
      <c r="G1032">
        <v>13</v>
      </c>
    </row>
    <row r="1033" spans="1:7" x14ac:dyDescent="0.3">
      <c r="A1033" t="s">
        <v>8403</v>
      </c>
      <c r="B1033">
        <v>40</v>
      </c>
      <c r="F1033" t="s">
        <v>8404</v>
      </c>
      <c r="G1033">
        <v>2</v>
      </c>
    </row>
    <row r="1034" spans="1:7" x14ac:dyDescent="0.3">
      <c r="A1034" t="s">
        <v>8403</v>
      </c>
      <c r="B1034">
        <v>38</v>
      </c>
      <c r="F1034" t="s">
        <v>8404</v>
      </c>
      <c r="G1034">
        <v>36</v>
      </c>
    </row>
    <row r="1035" spans="1:7" x14ac:dyDescent="0.3">
      <c r="A1035" t="s">
        <v>8403</v>
      </c>
      <c r="B1035">
        <v>39</v>
      </c>
      <c r="F1035" t="s">
        <v>8404</v>
      </c>
      <c r="G1035">
        <v>1</v>
      </c>
    </row>
    <row r="1036" spans="1:7" x14ac:dyDescent="0.3">
      <c r="A1036" t="s">
        <v>8403</v>
      </c>
      <c r="B1036">
        <v>11</v>
      </c>
      <c r="F1036" t="s">
        <v>8404</v>
      </c>
      <c r="G1036">
        <v>15</v>
      </c>
    </row>
    <row r="1037" spans="1:7" x14ac:dyDescent="0.3">
      <c r="A1037" t="s">
        <v>8403</v>
      </c>
      <c r="B1037">
        <v>107</v>
      </c>
      <c r="F1037" t="s">
        <v>8404</v>
      </c>
      <c r="G1037">
        <v>1</v>
      </c>
    </row>
    <row r="1038" spans="1:7" x14ac:dyDescent="0.3">
      <c r="A1038" t="s">
        <v>8403</v>
      </c>
      <c r="B1038">
        <v>147</v>
      </c>
      <c r="F1038" t="s">
        <v>8404</v>
      </c>
      <c r="G1038">
        <v>0</v>
      </c>
    </row>
    <row r="1039" spans="1:7" x14ac:dyDescent="0.3">
      <c r="A1039" t="s">
        <v>8403</v>
      </c>
      <c r="B1039">
        <v>36</v>
      </c>
      <c r="F1039" t="s">
        <v>8404</v>
      </c>
      <c r="G1039">
        <v>1</v>
      </c>
    </row>
    <row r="1040" spans="1:7" x14ac:dyDescent="0.3">
      <c r="A1040" t="s">
        <v>8403</v>
      </c>
      <c r="B1040">
        <v>92</v>
      </c>
      <c r="F1040" t="s">
        <v>8404</v>
      </c>
      <c r="G1040">
        <v>0</v>
      </c>
    </row>
    <row r="1041" spans="1:7" x14ac:dyDescent="0.3">
      <c r="A1041" t="s">
        <v>8403</v>
      </c>
      <c r="B1041">
        <v>35</v>
      </c>
      <c r="F1041" t="s">
        <v>8404</v>
      </c>
      <c r="G1041">
        <v>0</v>
      </c>
    </row>
    <row r="1042" spans="1:7" x14ac:dyDescent="0.3">
      <c r="A1042" t="s">
        <v>8403</v>
      </c>
      <c r="B1042">
        <v>17</v>
      </c>
      <c r="F1042" t="s">
        <v>8404</v>
      </c>
      <c r="G1042">
        <v>1</v>
      </c>
    </row>
    <row r="1043" spans="1:7" x14ac:dyDescent="0.3">
      <c r="A1043" t="s">
        <v>8403</v>
      </c>
      <c r="B1043">
        <v>22</v>
      </c>
      <c r="F1043" t="s">
        <v>8404</v>
      </c>
      <c r="G1043">
        <v>39</v>
      </c>
    </row>
    <row r="1044" spans="1:7" x14ac:dyDescent="0.3">
      <c r="A1044" t="s">
        <v>8403</v>
      </c>
      <c r="B1044">
        <v>69</v>
      </c>
      <c r="F1044" t="s">
        <v>8404</v>
      </c>
      <c r="G1044">
        <v>0</v>
      </c>
    </row>
    <row r="1045" spans="1:7" x14ac:dyDescent="0.3">
      <c r="A1045" t="s">
        <v>8403</v>
      </c>
      <c r="B1045">
        <v>13</v>
      </c>
      <c r="F1045" t="s">
        <v>8404</v>
      </c>
      <c r="G1045">
        <v>0</v>
      </c>
    </row>
    <row r="1046" spans="1:7" x14ac:dyDescent="0.3">
      <c r="A1046" t="s">
        <v>8403</v>
      </c>
      <c r="B1046">
        <v>58</v>
      </c>
      <c r="F1046" t="s">
        <v>8404</v>
      </c>
      <c r="G1046">
        <v>3</v>
      </c>
    </row>
    <row r="1047" spans="1:7" x14ac:dyDescent="0.3">
      <c r="A1047" t="s">
        <v>8403</v>
      </c>
      <c r="B1047">
        <v>44</v>
      </c>
      <c r="F1047" t="s">
        <v>8404</v>
      </c>
      <c r="G1047">
        <v>1</v>
      </c>
    </row>
    <row r="1048" spans="1:7" x14ac:dyDescent="0.3">
      <c r="A1048" t="s">
        <v>8403</v>
      </c>
      <c r="B1048">
        <v>83</v>
      </c>
      <c r="F1048" t="s">
        <v>8404</v>
      </c>
      <c r="G1048">
        <v>13</v>
      </c>
    </row>
    <row r="1049" spans="1:7" x14ac:dyDescent="0.3">
      <c r="A1049" t="s">
        <v>8403</v>
      </c>
      <c r="B1049">
        <v>117</v>
      </c>
      <c r="F1049" t="s">
        <v>8404</v>
      </c>
      <c r="G1049">
        <v>0</v>
      </c>
    </row>
    <row r="1050" spans="1:7" x14ac:dyDescent="0.3">
      <c r="A1050" t="s">
        <v>8403</v>
      </c>
      <c r="B1050">
        <v>32</v>
      </c>
      <c r="F1050" t="s">
        <v>8404</v>
      </c>
      <c r="G1050">
        <v>6</v>
      </c>
    </row>
    <row r="1051" spans="1:7" x14ac:dyDescent="0.3">
      <c r="A1051" t="s">
        <v>8403</v>
      </c>
      <c r="B1051">
        <v>8</v>
      </c>
      <c r="F1051" t="s">
        <v>8404</v>
      </c>
      <c r="G1051">
        <v>0</v>
      </c>
    </row>
    <row r="1052" spans="1:7" x14ac:dyDescent="0.3">
      <c r="A1052" t="s">
        <v>8403</v>
      </c>
      <c r="B1052">
        <v>340</v>
      </c>
      <c r="F1052" t="s">
        <v>8404</v>
      </c>
      <c r="G1052">
        <v>14</v>
      </c>
    </row>
    <row r="1053" spans="1:7" x14ac:dyDescent="0.3">
      <c r="A1053" t="s">
        <v>8403</v>
      </c>
      <c r="B1053">
        <v>7</v>
      </c>
      <c r="F1053" t="s">
        <v>8404</v>
      </c>
      <c r="G1053">
        <v>5</v>
      </c>
    </row>
    <row r="1054" spans="1:7" x14ac:dyDescent="0.3">
      <c r="A1054" t="s">
        <v>8403</v>
      </c>
      <c r="B1054">
        <v>19</v>
      </c>
      <c r="F1054" t="s">
        <v>8404</v>
      </c>
      <c r="G1054">
        <v>6</v>
      </c>
    </row>
    <row r="1055" spans="1:7" x14ac:dyDescent="0.3">
      <c r="A1055" t="s">
        <v>8403</v>
      </c>
      <c r="B1055">
        <v>47</v>
      </c>
      <c r="F1055" t="s">
        <v>8404</v>
      </c>
      <c r="G1055">
        <v>15</v>
      </c>
    </row>
    <row r="1056" spans="1:7" x14ac:dyDescent="0.3">
      <c r="A1056" t="s">
        <v>8403</v>
      </c>
      <c r="B1056">
        <v>13</v>
      </c>
      <c r="F1056" t="s">
        <v>8404</v>
      </c>
      <c r="G1056">
        <v>0</v>
      </c>
    </row>
    <row r="1057" spans="1:7" x14ac:dyDescent="0.3">
      <c r="A1057" t="s">
        <v>8403</v>
      </c>
      <c r="B1057">
        <v>90</v>
      </c>
      <c r="F1057" t="s">
        <v>8404</v>
      </c>
      <c r="G1057">
        <v>1</v>
      </c>
    </row>
    <row r="1058" spans="1:7" x14ac:dyDescent="0.3">
      <c r="A1058" t="s">
        <v>8403</v>
      </c>
      <c r="B1058">
        <v>63</v>
      </c>
      <c r="F1058" t="s">
        <v>8404</v>
      </c>
      <c r="G1058">
        <v>9</v>
      </c>
    </row>
    <row r="1059" spans="1:7" x14ac:dyDescent="0.3">
      <c r="A1059" t="s">
        <v>8403</v>
      </c>
      <c r="B1059">
        <v>26</v>
      </c>
      <c r="F1059" t="s">
        <v>8404</v>
      </c>
      <c r="G1059">
        <v>3</v>
      </c>
    </row>
    <row r="1060" spans="1:7" x14ac:dyDescent="0.3">
      <c r="A1060" t="s">
        <v>8403</v>
      </c>
      <c r="B1060">
        <v>71</v>
      </c>
      <c r="F1060" t="s">
        <v>8404</v>
      </c>
      <c r="G1060">
        <v>3</v>
      </c>
    </row>
    <row r="1061" spans="1:7" x14ac:dyDescent="0.3">
      <c r="A1061" t="s">
        <v>8403</v>
      </c>
      <c r="B1061">
        <v>38</v>
      </c>
      <c r="F1061" t="s">
        <v>8404</v>
      </c>
      <c r="G1061">
        <v>1</v>
      </c>
    </row>
    <row r="1062" spans="1:7" x14ac:dyDescent="0.3">
      <c r="A1062" t="s">
        <v>8403</v>
      </c>
      <c r="B1062">
        <v>859</v>
      </c>
      <c r="F1062" t="s">
        <v>8404</v>
      </c>
      <c r="G1062">
        <v>3</v>
      </c>
    </row>
    <row r="1063" spans="1:7" x14ac:dyDescent="0.3">
      <c r="A1063" t="s">
        <v>8403</v>
      </c>
      <c r="B1063">
        <v>21</v>
      </c>
      <c r="F1063" t="s">
        <v>8404</v>
      </c>
      <c r="G1063">
        <v>0</v>
      </c>
    </row>
    <row r="1064" spans="1:7" x14ac:dyDescent="0.3">
      <c r="A1064" t="s">
        <v>8403</v>
      </c>
      <c r="B1064">
        <v>78</v>
      </c>
      <c r="F1064" t="s">
        <v>8404</v>
      </c>
      <c r="G1064">
        <v>2</v>
      </c>
    </row>
    <row r="1065" spans="1:7" x14ac:dyDescent="0.3">
      <c r="A1065" t="s">
        <v>8403</v>
      </c>
      <c r="B1065">
        <v>53</v>
      </c>
      <c r="F1065" t="s">
        <v>8404</v>
      </c>
      <c r="G1065">
        <v>10</v>
      </c>
    </row>
    <row r="1066" spans="1:7" x14ac:dyDescent="0.3">
      <c r="A1066" t="s">
        <v>8403</v>
      </c>
      <c r="B1066">
        <v>356</v>
      </c>
      <c r="F1066" t="s">
        <v>8404</v>
      </c>
      <c r="G1066">
        <v>60</v>
      </c>
    </row>
    <row r="1067" spans="1:7" x14ac:dyDescent="0.3">
      <c r="A1067" t="s">
        <v>8403</v>
      </c>
      <c r="B1067">
        <v>279</v>
      </c>
      <c r="F1067" t="s">
        <v>8404</v>
      </c>
      <c r="G1067">
        <v>5</v>
      </c>
    </row>
    <row r="1068" spans="1:7" x14ac:dyDescent="0.3">
      <c r="A1068" t="s">
        <v>8403</v>
      </c>
      <c r="B1068">
        <v>266</v>
      </c>
      <c r="F1068" t="s">
        <v>8404</v>
      </c>
      <c r="G1068">
        <v>9</v>
      </c>
    </row>
    <row r="1069" spans="1:7" x14ac:dyDescent="0.3">
      <c r="A1069" t="s">
        <v>8403</v>
      </c>
      <c r="B1069">
        <v>623</v>
      </c>
      <c r="F1069" t="s">
        <v>8404</v>
      </c>
      <c r="G1069">
        <v>13</v>
      </c>
    </row>
    <row r="1070" spans="1:7" x14ac:dyDescent="0.3">
      <c r="A1070" t="s">
        <v>8403</v>
      </c>
      <c r="B1070">
        <v>392</v>
      </c>
      <c r="F1070" t="s">
        <v>8404</v>
      </c>
      <c r="G1070">
        <v>0</v>
      </c>
    </row>
    <row r="1071" spans="1:7" x14ac:dyDescent="0.3">
      <c r="A1071" t="s">
        <v>8403</v>
      </c>
      <c r="B1071">
        <v>3562</v>
      </c>
      <c r="F1071" t="s">
        <v>8404</v>
      </c>
      <c r="G1071">
        <v>8</v>
      </c>
    </row>
    <row r="1072" spans="1:7" x14ac:dyDescent="0.3">
      <c r="A1072" t="s">
        <v>8403</v>
      </c>
      <c r="B1072">
        <v>514</v>
      </c>
      <c r="F1072" t="s">
        <v>8404</v>
      </c>
      <c r="G1072">
        <v>3</v>
      </c>
    </row>
    <row r="1073" spans="1:7" x14ac:dyDescent="0.3">
      <c r="A1073" t="s">
        <v>8403</v>
      </c>
      <c r="B1073">
        <v>88</v>
      </c>
      <c r="F1073" t="s">
        <v>8404</v>
      </c>
      <c r="G1073">
        <v>3</v>
      </c>
    </row>
    <row r="1074" spans="1:7" x14ac:dyDescent="0.3">
      <c r="A1074" t="s">
        <v>8403</v>
      </c>
      <c r="B1074">
        <v>537</v>
      </c>
      <c r="F1074" t="s">
        <v>8404</v>
      </c>
      <c r="G1074">
        <v>0</v>
      </c>
    </row>
    <row r="1075" spans="1:7" x14ac:dyDescent="0.3">
      <c r="A1075" t="s">
        <v>8403</v>
      </c>
      <c r="B1075">
        <v>25</v>
      </c>
      <c r="F1075" t="s">
        <v>8404</v>
      </c>
      <c r="G1075">
        <v>6</v>
      </c>
    </row>
    <row r="1076" spans="1:7" x14ac:dyDescent="0.3">
      <c r="A1076" t="s">
        <v>8403</v>
      </c>
      <c r="B1076">
        <v>3238</v>
      </c>
      <c r="F1076" t="s">
        <v>8404</v>
      </c>
      <c r="G1076">
        <v>4</v>
      </c>
    </row>
    <row r="1077" spans="1:7" x14ac:dyDescent="0.3">
      <c r="A1077" t="s">
        <v>8403</v>
      </c>
      <c r="B1077">
        <v>897</v>
      </c>
      <c r="F1077" t="s">
        <v>8404</v>
      </c>
      <c r="G1077">
        <v>1</v>
      </c>
    </row>
    <row r="1078" spans="1:7" x14ac:dyDescent="0.3">
      <c r="A1078" t="s">
        <v>8403</v>
      </c>
      <c r="B1078">
        <v>878</v>
      </c>
      <c r="F1078" t="s">
        <v>8404</v>
      </c>
      <c r="G1078">
        <v>29</v>
      </c>
    </row>
    <row r="1079" spans="1:7" x14ac:dyDescent="0.3">
      <c r="A1079" t="s">
        <v>8403</v>
      </c>
      <c r="B1079">
        <v>115</v>
      </c>
      <c r="F1079" t="s">
        <v>8404</v>
      </c>
      <c r="G1079">
        <v>0</v>
      </c>
    </row>
    <row r="1080" spans="1:7" x14ac:dyDescent="0.3">
      <c r="A1080" t="s">
        <v>8403</v>
      </c>
      <c r="B1080">
        <v>234</v>
      </c>
      <c r="F1080" t="s">
        <v>8404</v>
      </c>
      <c r="G1080">
        <v>4</v>
      </c>
    </row>
    <row r="1081" spans="1:7" x14ac:dyDescent="0.3">
      <c r="A1081" t="s">
        <v>8403</v>
      </c>
      <c r="B1081">
        <v>4330</v>
      </c>
      <c r="F1081" t="s">
        <v>8404</v>
      </c>
      <c r="G1081">
        <v>5</v>
      </c>
    </row>
    <row r="1082" spans="1:7" x14ac:dyDescent="0.3">
      <c r="A1082" t="s">
        <v>8403</v>
      </c>
      <c r="B1082">
        <v>651</v>
      </c>
      <c r="F1082" t="s">
        <v>8404</v>
      </c>
      <c r="G1082">
        <v>4</v>
      </c>
    </row>
    <row r="1083" spans="1:7" x14ac:dyDescent="0.3">
      <c r="A1083" t="s">
        <v>8403</v>
      </c>
      <c r="B1083">
        <v>251</v>
      </c>
      <c r="F1083" t="s">
        <v>8404</v>
      </c>
      <c r="G1083">
        <v>5</v>
      </c>
    </row>
    <row r="1084" spans="1:7" x14ac:dyDescent="0.3">
      <c r="A1084" t="s">
        <v>8403</v>
      </c>
      <c r="B1084">
        <v>263</v>
      </c>
      <c r="F1084" t="s">
        <v>8404</v>
      </c>
      <c r="G1084">
        <v>1</v>
      </c>
    </row>
    <row r="1085" spans="1:7" x14ac:dyDescent="0.3">
      <c r="A1085" t="s">
        <v>8403</v>
      </c>
      <c r="B1085">
        <v>28</v>
      </c>
      <c r="F1085" t="s">
        <v>8404</v>
      </c>
      <c r="G1085">
        <v>1</v>
      </c>
    </row>
    <row r="1086" spans="1:7" x14ac:dyDescent="0.3">
      <c r="A1086" t="s">
        <v>8403</v>
      </c>
      <c r="B1086">
        <v>721</v>
      </c>
      <c r="F1086" t="s">
        <v>8404</v>
      </c>
      <c r="G1086">
        <v>0</v>
      </c>
    </row>
    <row r="1087" spans="1:7" x14ac:dyDescent="0.3">
      <c r="A1087" t="s">
        <v>8403</v>
      </c>
      <c r="B1087">
        <v>50</v>
      </c>
      <c r="F1087" t="s">
        <v>8404</v>
      </c>
      <c r="G1087">
        <v>14</v>
      </c>
    </row>
    <row r="1088" spans="1:7" x14ac:dyDescent="0.3">
      <c r="A1088" t="s">
        <v>8403</v>
      </c>
      <c r="B1088">
        <v>73</v>
      </c>
      <c r="F1088" t="s">
        <v>8404</v>
      </c>
      <c r="G1088">
        <v>3</v>
      </c>
    </row>
    <row r="1089" spans="1:7" x14ac:dyDescent="0.3">
      <c r="A1089" t="s">
        <v>8403</v>
      </c>
      <c r="B1089">
        <v>27</v>
      </c>
      <c r="F1089" t="s">
        <v>8404</v>
      </c>
      <c r="G1089">
        <v>10</v>
      </c>
    </row>
    <row r="1090" spans="1:7" x14ac:dyDescent="0.3">
      <c r="A1090" t="s">
        <v>8403</v>
      </c>
      <c r="B1090">
        <v>34</v>
      </c>
      <c r="F1090" t="s">
        <v>8404</v>
      </c>
      <c r="G1090">
        <v>17</v>
      </c>
    </row>
    <row r="1091" spans="1:7" x14ac:dyDescent="0.3">
      <c r="A1091" t="s">
        <v>8403</v>
      </c>
      <c r="B1091">
        <v>7</v>
      </c>
      <c r="F1091" t="s">
        <v>8404</v>
      </c>
      <c r="G1091">
        <v>2</v>
      </c>
    </row>
    <row r="1092" spans="1:7" x14ac:dyDescent="0.3">
      <c r="A1092" t="s">
        <v>8403</v>
      </c>
      <c r="B1092">
        <v>24</v>
      </c>
      <c r="F1092" t="s">
        <v>8404</v>
      </c>
      <c r="G1092">
        <v>0</v>
      </c>
    </row>
    <row r="1093" spans="1:7" x14ac:dyDescent="0.3">
      <c r="A1093" t="s">
        <v>8403</v>
      </c>
      <c r="B1093">
        <v>15</v>
      </c>
      <c r="F1093" t="s">
        <v>8404</v>
      </c>
      <c r="G1093">
        <v>4</v>
      </c>
    </row>
    <row r="1094" spans="1:7" x14ac:dyDescent="0.3">
      <c r="A1094" t="s">
        <v>8403</v>
      </c>
      <c r="B1094">
        <v>72</v>
      </c>
      <c r="F1094" t="s">
        <v>8404</v>
      </c>
      <c r="G1094">
        <v>12</v>
      </c>
    </row>
    <row r="1095" spans="1:7" x14ac:dyDescent="0.3">
      <c r="A1095" t="s">
        <v>8403</v>
      </c>
      <c r="B1095">
        <v>120</v>
      </c>
      <c r="F1095" t="s">
        <v>8404</v>
      </c>
      <c r="G1095">
        <v>3</v>
      </c>
    </row>
    <row r="1096" spans="1:7" x14ac:dyDescent="0.3">
      <c r="A1096" t="s">
        <v>8403</v>
      </c>
      <c r="B1096">
        <v>123</v>
      </c>
      <c r="F1096" t="s">
        <v>8404</v>
      </c>
      <c r="G1096">
        <v>12</v>
      </c>
    </row>
    <row r="1097" spans="1:7" x14ac:dyDescent="0.3">
      <c r="A1097" t="s">
        <v>8403</v>
      </c>
      <c r="B1097">
        <v>1</v>
      </c>
      <c r="F1097" t="s">
        <v>8404</v>
      </c>
      <c r="G1097">
        <v>0</v>
      </c>
    </row>
    <row r="1098" spans="1:7" x14ac:dyDescent="0.3">
      <c r="A1098" t="s">
        <v>8403</v>
      </c>
      <c r="B1098">
        <v>24</v>
      </c>
      <c r="F1098" t="s">
        <v>8404</v>
      </c>
      <c r="G1098">
        <v>7</v>
      </c>
    </row>
    <row r="1099" spans="1:7" x14ac:dyDescent="0.3">
      <c r="A1099" t="s">
        <v>8403</v>
      </c>
      <c r="B1099">
        <v>33</v>
      </c>
      <c r="F1099" t="s">
        <v>8404</v>
      </c>
      <c r="G1099">
        <v>2</v>
      </c>
    </row>
    <row r="1100" spans="1:7" x14ac:dyDescent="0.3">
      <c r="A1100" t="s">
        <v>8403</v>
      </c>
      <c r="B1100">
        <v>14</v>
      </c>
      <c r="F1100" t="s">
        <v>8404</v>
      </c>
      <c r="G1100">
        <v>1</v>
      </c>
    </row>
    <row r="1101" spans="1:7" x14ac:dyDescent="0.3">
      <c r="A1101" t="s">
        <v>8403</v>
      </c>
      <c r="B1101">
        <v>9</v>
      </c>
      <c r="F1101" t="s">
        <v>8404</v>
      </c>
      <c r="G1101">
        <v>4</v>
      </c>
    </row>
    <row r="1102" spans="1:7" x14ac:dyDescent="0.3">
      <c r="A1102" t="s">
        <v>8403</v>
      </c>
      <c r="B1102">
        <v>76</v>
      </c>
      <c r="F1102" t="s">
        <v>8404</v>
      </c>
      <c r="G1102">
        <v>4</v>
      </c>
    </row>
    <row r="1103" spans="1:7" x14ac:dyDescent="0.3">
      <c r="A1103" t="s">
        <v>8403</v>
      </c>
      <c r="B1103">
        <v>19</v>
      </c>
      <c r="F1103" t="s">
        <v>8404</v>
      </c>
      <c r="G1103">
        <v>17</v>
      </c>
    </row>
    <row r="1104" spans="1:7" x14ac:dyDescent="0.3">
      <c r="A1104" t="s">
        <v>8403</v>
      </c>
      <c r="B1104">
        <v>69</v>
      </c>
      <c r="F1104" t="s">
        <v>8404</v>
      </c>
      <c r="G1104">
        <v>7</v>
      </c>
    </row>
    <row r="1105" spans="1:7" x14ac:dyDescent="0.3">
      <c r="A1105" t="s">
        <v>8403</v>
      </c>
      <c r="B1105">
        <v>218</v>
      </c>
      <c r="F1105" t="s">
        <v>8404</v>
      </c>
      <c r="G1105">
        <v>2</v>
      </c>
    </row>
    <row r="1106" spans="1:7" x14ac:dyDescent="0.3">
      <c r="A1106" t="s">
        <v>8403</v>
      </c>
      <c r="B1106">
        <v>30</v>
      </c>
      <c r="F1106" t="s">
        <v>8404</v>
      </c>
      <c r="G1106">
        <v>5</v>
      </c>
    </row>
    <row r="1107" spans="1:7" x14ac:dyDescent="0.3">
      <c r="A1107" t="s">
        <v>8403</v>
      </c>
      <c r="B1107">
        <v>100</v>
      </c>
      <c r="F1107" t="s">
        <v>8404</v>
      </c>
      <c r="G1107">
        <v>1</v>
      </c>
    </row>
    <row r="1108" spans="1:7" x14ac:dyDescent="0.3">
      <c r="A1108" t="s">
        <v>8403</v>
      </c>
      <c r="B1108">
        <v>296</v>
      </c>
      <c r="F1108" t="s">
        <v>8404</v>
      </c>
      <c r="G1108">
        <v>1</v>
      </c>
    </row>
    <row r="1109" spans="1:7" x14ac:dyDescent="0.3">
      <c r="A1109" t="s">
        <v>8403</v>
      </c>
      <c r="B1109">
        <v>1204</v>
      </c>
      <c r="F1109" t="s">
        <v>8404</v>
      </c>
      <c r="G1109">
        <v>14</v>
      </c>
    </row>
    <row r="1110" spans="1:7" x14ac:dyDescent="0.3">
      <c r="A1110" t="s">
        <v>8403</v>
      </c>
      <c r="B1110">
        <v>321</v>
      </c>
      <c r="F1110" t="s">
        <v>8404</v>
      </c>
      <c r="G1110">
        <v>26</v>
      </c>
    </row>
    <row r="1111" spans="1:7" x14ac:dyDescent="0.3">
      <c r="A1111" t="s">
        <v>8403</v>
      </c>
      <c r="B1111">
        <v>301</v>
      </c>
      <c r="F1111" t="s">
        <v>8404</v>
      </c>
      <c r="G1111">
        <v>2</v>
      </c>
    </row>
    <row r="1112" spans="1:7" x14ac:dyDescent="0.3">
      <c r="A1112" t="s">
        <v>8403</v>
      </c>
      <c r="B1112">
        <v>144</v>
      </c>
      <c r="F1112" t="s">
        <v>8404</v>
      </c>
      <c r="G1112">
        <v>1</v>
      </c>
    </row>
    <row r="1113" spans="1:7" x14ac:dyDescent="0.3">
      <c r="A1113" t="s">
        <v>8403</v>
      </c>
      <c r="B1113">
        <v>539</v>
      </c>
      <c r="F1113" t="s">
        <v>8404</v>
      </c>
      <c r="G1113">
        <v>3</v>
      </c>
    </row>
    <row r="1114" spans="1:7" x14ac:dyDescent="0.3">
      <c r="A1114" t="s">
        <v>8403</v>
      </c>
      <c r="B1114">
        <v>498</v>
      </c>
      <c r="F1114" t="s">
        <v>8404</v>
      </c>
      <c r="G1114">
        <v>7</v>
      </c>
    </row>
    <row r="1115" spans="1:7" x14ac:dyDescent="0.3">
      <c r="A1115" t="s">
        <v>8403</v>
      </c>
      <c r="B1115">
        <v>1113</v>
      </c>
      <c r="F1115" t="s">
        <v>8404</v>
      </c>
      <c r="G1115">
        <v>9</v>
      </c>
    </row>
    <row r="1116" spans="1:7" x14ac:dyDescent="0.3">
      <c r="A1116" t="s">
        <v>8403</v>
      </c>
      <c r="B1116">
        <v>988</v>
      </c>
      <c r="F1116" t="s">
        <v>8404</v>
      </c>
      <c r="G1116">
        <v>20</v>
      </c>
    </row>
    <row r="1117" spans="1:7" x14ac:dyDescent="0.3">
      <c r="A1117" t="s">
        <v>8403</v>
      </c>
      <c r="B1117">
        <v>391</v>
      </c>
      <c r="F1117" t="s">
        <v>8404</v>
      </c>
      <c r="G1117">
        <v>6</v>
      </c>
    </row>
    <row r="1118" spans="1:7" x14ac:dyDescent="0.3">
      <c r="A1118" t="s">
        <v>8403</v>
      </c>
      <c r="B1118">
        <v>28</v>
      </c>
      <c r="F1118" t="s">
        <v>8404</v>
      </c>
      <c r="G1118">
        <v>13</v>
      </c>
    </row>
    <row r="1119" spans="1:7" x14ac:dyDescent="0.3">
      <c r="A1119" t="s">
        <v>8403</v>
      </c>
      <c r="B1119">
        <v>147</v>
      </c>
      <c r="F1119" t="s">
        <v>8404</v>
      </c>
      <c r="G1119">
        <v>1</v>
      </c>
    </row>
    <row r="1120" spans="1:7" x14ac:dyDescent="0.3">
      <c r="A1120" t="s">
        <v>8403</v>
      </c>
      <c r="B1120">
        <v>680</v>
      </c>
      <c r="F1120" t="s">
        <v>8404</v>
      </c>
      <c r="G1120">
        <v>202</v>
      </c>
    </row>
    <row r="1121" spans="1:7" x14ac:dyDescent="0.3">
      <c r="A1121" t="s">
        <v>8403</v>
      </c>
      <c r="B1121">
        <v>983</v>
      </c>
      <c r="F1121" t="s">
        <v>8404</v>
      </c>
      <c r="G1121">
        <v>0</v>
      </c>
    </row>
    <row r="1122" spans="1:7" x14ac:dyDescent="0.3">
      <c r="A1122" t="s">
        <v>8403</v>
      </c>
      <c r="B1122">
        <v>79</v>
      </c>
      <c r="F1122" t="s">
        <v>8404</v>
      </c>
      <c r="G1122">
        <v>1</v>
      </c>
    </row>
    <row r="1123" spans="1:7" x14ac:dyDescent="0.3">
      <c r="A1123" t="s">
        <v>8403</v>
      </c>
      <c r="B1123">
        <v>426</v>
      </c>
      <c r="F1123" t="s">
        <v>8404</v>
      </c>
      <c r="G1123">
        <v>0</v>
      </c>
    </row>
    <row r="1124" spans="1:7" x14ac:dyDescent="0.3">
      <c r="A1124" t="s">
        <v>8403</v>
      </c>
      <c r="B1124">
        <v>96</v>
      </c>
      <c r="F1124" t="s">
        <v>8404</v>
      </c>
      <c r="G1124">
        <v>2</v>
      </c>
    </row>
    <row r="1125" spans="1:7" x14ac:dyDescent="0.3">
      <c r="A1125" t="s">
        <v>8403</v>
      </c>
      <c r="B1125">
        <v>163</v>
      </c>
      <c r="F1125" t="s">
        <v>8404</v>
      </c>
      <c r="G1125">
        <v>13</v>
      </c>
    </row>
    <row r="1126" spans="1:7" x14ac:dyDescent="0.3">
      <c r="A1126" t="s">
        <v>8403</v>
      </c>
      <c r="B1126">
        <v>2525</v>
      </c>
      <c r="F1126" t="s">
        <v>8404</v>
      </c>
      <c r="G1126">
        <v>9</v>
      </c>
    </row>
    <row r="1127" spans="1:7" x14ac:dyDescent="0.3">
      <c r="A1127" t="s">
        <v>8403</v>
      </c>
      <c r="B1127">
        <v>2035</v>
      </c>
      <c r="F1127" t="s">
        <v>8404</v>
      </c>
      <c r="G1127">
        <v>2</v>
      </c>
    </row>
    <row r="1128" spans="1:7" x14ac:dyDescent="0.3">
      <c r="A1128" t="s">
        <v>8403</v>
      </c>
      <c r="B1128">
        <v>290</v>
      </c>
      <c r="F1128" t="s">
        <v>8404</v>
      </c>
      <c r="G1128">
        <v>0</v>
      </c>
    </row>
    <row r="1129" spans="1:7" x14ac:dyDescent="0.3">
      <c r="A1129" t="s">
        <v>8403</v>
      </c>
      <c r="B1129">
        <v>1980</v>
      </c>
      <c r="F1129" t="s">
        <v>8404</v>
      </c>
      <c r="G1129">
        <v>35</v>
      </c>
    </row>
    <row r="1130" spans="1:7" x14ac:dyDescent="0.3">
      <c r="A1130" t="s">
        <v>8403</v>
      </c>
      <c r="B1130">
        <v>57</v>
      </c>
      <c r="F1130" t="s">
        <v>8404</v>
      </c>
      <c r="G1130">
        <v>2</v>
      </c>
    </row>
    <row r="1131" spans="1:7" x14ac:dyDescent="0.3">
      <c r="A1131" t="s">
        <v>8403</v>
      </c>
      <c r="B1131">
        <v>380</v>
      </c>
      <c r="F1131" t="s">
        <v>8404</v>
      </c>
      <c r="G1131">
        <v>3</v>
      </c>
    </row>
    <row r="1132" spans="1:7" x14ac:dyDescent="0.3">
      <c r="A1132" t="s">
        <v>8403</v>
      </c>
      <c r="B1132">
        <v>128</v>
      </c>
      <c r="F1132" t="s">
        <v>8404</v>
      </c>
      <c r="G1132">
        <v>0</v>
      </c>
    </row>
    <row r="1133" spans="1:7" x14ac:dyDescent="0.3">
      <c r="A1133" t="s">
        <v>8403</v>
      </c>
      <c r="B1133">
        <v>180</v>
      </c>
      <c r="F1133" t="s">
        <v>8404</v>
      </c>
      <c r="G1133">
        <v>1</v>
      </c>
    </row>
    <row r="1134" spans="1:7" x14ac:dyDescent="0.3">
      <c r="A1134" t="s">
        <v>8403</v>
      </c>
      <c r="B1134">
        <v>571</v>
      </c>
      <c r="F1134" t="s">
        <v>8404</v>
      </c>
      <c r="G1134">
        <v>0</v>
      </c>
    </row>
    <row r="1135" spans="1:7" x14ac:dyDescent="0.3">
      <c r="A1135" t="s">
        <v>8403</v>
      </c>
      <c r="B1135">
        <v>480</v>
      </c>
      <c r="F1135" t="s">
        <v>8404</v>
      </c>
      <c r="G1135">
        <v>0</v>
      </c>
    </row>
    <row r="1136" spans="1:7" x14ac:dyDescent="0.3">
      <c r="A1136" t="s">
        <v>8403</v>
      </c>
      <c r="B1136">
        <v>249</v>
      </c>
      <c r="F1136" t="s">
        <v>8404</v>
      </c>
      <c r="G1136">
        <v>3</v>
      </c>
    </row>
    <row r="1137" spans="1:7" x14ac:dyDescent="0.3">
      <c r="A1137" t="s">
        <v>8403</v>
      </c>
      <c r="B1137">
        <v>84</v>
      </c>
      <c r="F1137" t="s">
        <v>8404</v>
      </c>
      <c r="G1137">
        <v>11</v>
      </c>
    </row>
    <row r="1138" spans="1:7" x14ac:dyDescent="0.3">
      <c r="A1138" t="s">
        <v>8403</v>
      </c>
      <c r="B1138">
        <v>197</v>
      </c>
      <c r="F1138" t="s">
        <v>8404</v>
      </c>
      <c r="G1138">
        <v>6</v>
      </c>
    </row>
    <row r="1139" spans="1:7" x14ac:dyDescent="0.3">
      <c r="A1139" t="s">
        <v>8403</v>
      </c>
      <c r="B1139">
        <v>271</v>
      </c>
      <c r="F1139" t="s">
        <v>8404</v>
      </c>
      <c r="G1139">
        <v>0</v>
      </c>
    </row>
    <row r="1140" spans="1:7" x14ac:dyDescent="0.3">
      <c r="A1140" t="s">
        <v>8403</v>
      </c>
      <c r="B1140">
        <v>50</v>
      </c>
      <c r="F1140" t="s">
        <v>8404</v>
      </c>
      <c r="G1140">
        <v>67</v>
      </c>
    </row>
    <row r="1141" spans="1:7" x14ac:dyDescent="0.3">
      <c r="A1141" t="s">
        <v>8403</v>
      </c>
      <c r="B1141">
        <v>169</v>
      </c>
      <c r="F1141" t="s">
        <v>8404</v>
      </c>
      <c r="G1141">
        <v>23</v>
      </c>
    </row>
    <row r="1142" spans="1:7" x14ac:dyDescent="0.3">
      <c r="A1142" t="s">
        <v>8403</v>
      </c>
      <c r="B1142">
        <v>205</v>
      </c>
      <c r="F1142" t="s">
        <v>8404</v>
      </c>
      <c r="G1142">
        <v>72</v>
      </c>
    </row>
    <row r="1143" spans="1:7" x14ac:dyDescent="0.3">
      <c r="A1143" t="s">
        <v>8403</v>
      </c>
      <c r="B1143">
        <v>206</v>
      </c>
      <c r="F1143" t="s">
        <v>8404</v>
      </c>
      <c r="G1143">
        <v>2</v>
      </c>
    </row>
    <row r="1144" spans="1:7" x14ac:dyDescent="0.3">
      <c r="A1144" t="s">
        <v>8403</v>
      </c>
      <c r="B1144">
        <v>84</v>
      </c>
      <c r="F1144" t="s">
        <v>8404</v>
      </c>
      <c r="G1144">
        <v>15</v>
      </c>
    </row>
    <row r="1145" spans="1:7" x14ac:dyDescent="0.3">
      <c r="A1145" t="s">
        <v>8403</v>
      </c>
      <c r="B1145">
        <v>210</v>
      </c>
      <c r="F1145" t="s">
        <v>8404</v>
      </c>
      <c r="G1145">
        <v>1</v>
      </c>
    </row>
    <row r="1146" spans="1:7" x14ac:dyDescent="0.3">
      <c r="A1146" t="s">
        <v>8403</v>
      </c>
      <c r="B1146">
        <v>181</v>
      </c>
      <c r="F1146" t="s">
        <v>8404</v>
      </c>
      <c r="G1146">
        <v>2</v>
      </c>
    </row>
    <row r="1147" spans="1:7" x14ac:dyDescent="0.3">
      <c r="A1147" t="s">
        <v>8403</v>
      </c>
      <c r="B1147">
        <v>60</v>
      </c>
      <c r="F1147" t="s">
        <v>8404</v>
      </c>
      <c r="G1147">
        <v>7</v>
      </c>
    </row>
    <row r="1148" spans="1:7" x14ac:dyDescent="0.3">
      <c r="A1148" t="s">
        <v>8403</v>
      </c>
      <c r="B1148">
        <v>445</v>
      </c>
      <c r="F1148" t="s">
        <v>8404</v>
      </c>
      <c r="G1148">
        <v>16</v>
      </c>
    </row>
    <row r="1149" spans="1:7" x14ac:dyDescent="0.3">
      <c r="A1149" t="s">
        <v>8403</v>
      </c>
      <c r="B1149">
        <v>17</v>
      </c>
      <c r="F1149" t="s">
        <v>8404</v>
      </c>
      <c r="G1149">
        <v>117</v>
      </c>
    </row>
    <row r="1150" spans="1:7" x14ac:dyDescent="0.3">
      <c r="A1150" t="s">
        <v>8403</v>
      </c>
      <c r="B1150">
        <v>194</v>
      </c>
      <c r="F1150" t="s">
        <v>8404</v>
      </c>
      <c r="G1150">
        <v>2</v>
      </c>
    </row>
    <row r="1151" spans="1:7" x14ac:dyDescent="0.3">
      <c r="A1151" t="s">
        <v>8403</v>
      </c>
      <c r="B1151">
        <v>404</v>
      </c>
      <c r="F1151" t="s">
        <v>8404</v>
      </c>
      <c r="G1151">
        <v>7</v>
      </c>
    </row>
    <row r="1152" spans="1:7" x14ac:dyDescent="0.3">
      <c r="A1152" t="s">
        <v>8403</v>
      </c>
      <c r="B1152">
        <v>194</v>
      </c>
      <c r="F1152" t="s">
        <v>8404</v>
      </c>
      <c r="G1152">
        <v>3</v>
      </c>
    </row>
    <row r="1153" spans="1:7" x14ac:dyDescent="0.3">
      <c r="A1153" t="s">
        <v>8403</v>
      </c>
      <c r="B1153">
        <v>902</v>
      </c>
      <c r="F1153" t="s">
        <v>8404</v>
      </c>
      <c r="G1153">
        <v>20</v>
      </c>
    </row>
    <row r="1154" spans="1:7" x14ac:dyDescent="0.3">
      <c r="A1154" t="s">
        <v>8403</v>
      </c>
      <c r="B1154">
        <v>1670</v>
      </c>
      <c r="F1154" t="s">
        <v>8404</v>
      </c>
      <c r="G1154">
        <v>50</v>
      </c>
    </row>
    <row r="1155" spans="1:7" x14ac:dyDescent="0.3">
      <c r="A1155" t="s">
        <v>8403</v>
      </c>
      <c r="B1155">
        <v>1328</v>
      </c>
      <c r="F1155" t="s">
        <v>8404</v>
      </c>
      <c r="G1155">
        <v>2</v>
      </c>
    </row>
    <row r="1156" spans="1:7" x14ac:dyDescent="0.3">
      <c r="A1156" t="s">
        <v>8403</v>
      </c>
      <c r="B1156">
        <v>944</v>
      </c>
      <c r="F1156" t="s">
        <v>8404</v>
      </c>
      <c r="G1156">
        <v>3</v>
      </c>
    </row>
    <row r="1157" spans="1:7" x14ac:dyDescent="0.3">
      <c r="A1157" t="s">
        <v>8403</v>
      </c>
      <c r="B1157">
        <v>147</v>
      </c>
      <c r="F1157" t="s">
        <v>8404</v>
      </c>
      <c r="G1157">
        <v>27</v>
      </c>
    </row>
    <row r="1158" spans="1:7" x14ac:dyDescent="0.3">
      <c r="A1158" t="s">
        <v>8403</v>
      </c>
      <c r="B1158">
        <v>99</v>
      </c>
      <c r="F1158" t="s">
        <v>8404</v>
      </c>
      <c r="G1158">
        <v>7</v>
      </c>
    </row>
    <row r="1159" spans="1:7" x14ac:dyDescent="0.3">
      <c r="A1159" t="s">
        <v>8403</v>
      </c>
      <c r="B1159">
        <v>79</v>
      </c>
      <c r="F1159" t="s">
        <v>8404</v>
      </c>
      <c r="G1159">
        <v>5</v>
      </c>
    </row>
    <row r="1160" spans="1:7" x14ac:dyDescent="0.3">
      <c r="A1160" t="s">
        <v>8403</v>
      </c>
      <c r="B1160">
        <v>75</v>
      </c>
      <c r="F1160" t="s">
        <v>8404</v>
      </c>
      <c r="G1160">
        <v>0</v>
      </c>
    </row>
    <row r="1161" spans="1:7" x14ac:dyDescent="0.3">
      <c r="A1161" t="s">
        <v>8403</v>
      </c>
      <c r="B1161">
        <v>207</v>
      </c>
      <c r="F1161" t="s">
        <v>8404</v>
      </c>
      <c r="G1161">
        <v>3</v>
      </c>
    </row>
    <row r="1162" spans="1:7" x14ac:dyDescent="0.3">
      <c r="A1162" t="s">
        <v>8403</v>
      </c>
      <c r="B1162">
        <v>102</v>
      </c>
      <c r="F1162" t="s">
        <v>8404</v>
      </c>
      <c r="G1162">
        <v>6</v>
      </c>
    </row>
    <row r="1163" spans="1:7" x14ac:dyDescent="0.3">
      <c r="A1163" t="s">
        <v>8403</v>
      </c>
      <c r="B1163">
        <v>32</v>
      </c>
      <c r="F1163" t="s">
        <v>8404</v>
      </c>
      <c r="G1163">
        <v>9</v>
      </c>
    </row>
    <row r="1164" spans="1:7" x14ac:dyDescent="0.3">
      <c r="A1164" t="s">
        <v>8403</v>
      </c>
      <c r="B1164">
        <v>480</v>
      </c>
      <c r="F1164" t="s">
        <v>8404</v>
      </c>
      <c r="G1164">
        <v>3</v>
      </c>
    </row>
    <row r="1165" spans="1:7" x14ac:dyDescent="0.3">
      <c r="A1165" t="s">
        <v>8403</v>
      </c>
      <c r="B1165">
        <v>11</v>
      </c>
      <c r="F1165" t="s">
        <v>8404</v>
      </c>
      <c r="G1165">
        <v>2</v>
      </c>
    </row>
    <row r="1166" spans="1:7" x14ac:dyDescent="0.3">
      <c r="A1166" t="s">
        <v>8403</v>
      </c>
      <c r="B1166">
        <v>12</v>
      </c>
      <c r="F1166" t="s">
        <v>8404</v>
      </c>
      <c r="G1166">
        <v>3</v>
      </c>
    </row>
    <row r="1167" spans="1:7" x14ac:dyDescent="0.3">
      <c r="A1167" t="s">
        <v>8403</v>
      </c>
      <c r="B1167">
        <v>48</v>
      </c>
      <c r="F1167" t="s">
        <v>8404</v>
      </c>
      <c r="G1167">
        <v>45</v>
      </c>
    </row>
    <row r="1168" spans="1:7" x14ac:dyDescent="0.3">
      <c r="A1168" t="s">
        <v>8403</v>
      </c>
      <c r="B1168">
        <v>59</v>
      </c>
      <c r="F1168" t="s">
        <v>8404</v>
      </c>
      <c r="G1168">
        <v>9</v>
      </c>
    </row>
    <row r="1169" spans="1:7" x14ac:dyDescent="0.3">
      <c r="A1169" t="s">
        <v>8403</v>
      </c>
      <c r="B1169">
        <v>79</v>
      </c>
      <c r="F1169" t="s">
        <v>8404</v>
      </c>
      <c r="G1169">
        <v>9</v>
      </c>
    </row>
    <row r="1170" spans="1:7" x14ac:dyDescent="0.3">
      <c r="A1170" t="s">
        <v>8403</v>
      </c>
      <c r="B1170">
        <v>14</v>
      </c>
      <c r="F1170" t="s">
        <v>8404</v>
      </c>
      <c r="G1170">
        <v>21</v>
      </c>
    </row>
    <row r="1171" spans="1:7" x14ac:dyDescent="0.3">
      <c r="A1171" t="s">
        <v>8403</v>
      </c>
      <c r="B1171">
        <v>106</v>
      </c>
      <c r="F1171" t="s">
        <v>8404</v>
      </c>
      <c r="G1171">
        <v>17</v>
      </c>
    </row>
    <row r="1172" spans="1:7" x14ac:dyDescent="0.3">
      <c r="A1172" t="s">
        <v>8403</v>
      </c>
      <c r="B1172">
        <v>25</v>
      </c>
      <c r="F1172" t="s">
        <v>8404</v>
      </c>
      <c r="G1172">
        <v>1</v>
      </c>
    </row>
    <row r="1173" spans="1:7" x14ac:dyDescent="0.3">
      <c r="A1173" t="s">
        <v>8403</v>
      </c>
      <c r="B1173">
        <v>25</v>
      </c>
      <c r="F1173" t="s">
        <v>8404</v>
      </c>
      <c r="G1173">
        <v>1</v>
      </c>
    </row>
    <row r="1174" spans="1:7" x14ac:dyDescent="0.3">
      <c r="A1174" t="s">
        <v>8403</v>
      </c>
      <c r="B1174">
        <v>29</v>
      </c>
      <c r="F1174" t="s">
        <v>8404</v>
      </c>
      <c r="G1174">
        <v>14</v>
      </c>
    </row>
    <row r="1175" spans="1:7" x14ac:dyDescent="0.3">
      <c r="A1175" t="s">
        <v>8403</v>
      </c>
      <c r="B1175">
        <v>43</v>
      </c>
      <c r="F1175" t="s">
        <v>8404</v>
      </c>
      <c r="G1175">
        <v>42</v>
      </c>
    </row>
    <row r="1176" spans="1:7" x14ac:dyDescent="0.3">
      <c r="A1176" t="s">
        <v>8403</v>
      </c>
      <c r="B1176">
        <v>46</v>
      </c>
      <c r="F1176" t="s">
        <v>8404</v>
      </c>
      <c r="G1176">
        <v>27</v>
      </c>
    </row>
    <row r="1177" spans="1:7" x14ac:dyDescent="0.3">
      <c r="A1177" t="s">
        <v>8403</v>
      </c>
      <c r="B1177">
        <v>27</v>
      </c>
      <c r="F1177" t="s">
        <v>8404</v>
      </c>
      <c r="G1177">
        <v>5</v>
      </c>
    </row>
    <row r="1178" spans="1:7" x14ac:dyDescent="0.3">
      <c r="A1178" t="s">
        <v>8403</v>
      </c>
      <c r="B1178">
        <v>112</v>
      </c>
      <c r="F1178" t="s">
        <v>8404</v>
      </c>
      <c r="G1178">
        <v>13</v>
      </c>
    </row>
    <row r="1179" spans="1:7" x14ac:dyDescent="0.3">
      <c r="A1179" t="s">
        <v>8403</v>
      </c>
      <c r="B1179">
        <v>34</v>
      </c>
      <c r="F1179" t="s">
        <v>8404</v>
      </c>
      <c r="G1179">
        <v>12</v>
      </c>
    </row>
    <row r="1180" spans="1:7" x14ac:dyDescent="0.3">
      <c r="A1180" t="s">
        <v>8403</v>
      </c>
      <c r="B1180">
        <v>145</v>
      </c>
      <c r="F1180" t="s">
        <v>8404</v>
      </c>
      <c r="G1180">
        <v>90</v>
      </c>
    </row>
    <row r="1181" spans="1:7" x14ac:dyDescent="0.3">
      <c r="A1181" t="s">
        <v>8403</v>
      </c>
      <c r="B1181">
        <v>19</v>
      </c>
      <c r="F1181" t="s">
        <v>8404</v>
      </c>
      <c r="G1181">
        <v>2</v>
      </c>
    </row>
    <row r="1182" spans="1:7" x14ac:dyDescent="0.3">
      <c r="A1182" t="s">
        <v>8403</v>
      </c>
      <c r="B1182">
        <v>288</v>
      </c>
      <c r="F1182" t="s">
        <v>8404</v>
      </c>
      <c r="G1182">
        <v>5</v>
      </c>
    </row>
    <row r="1183" spans="1:7" x14ac:dyDescent="0.3">
      <c r="A1183" t="s">
        <v>8403</v>
      </c>
      <c r="B1183">
        <v>14</v>
      </c>
      <c r="F1183" t="s">
        <v>8404</v>
      </c>
      <c r="G1183">
        <v>31</v>
      </c>
    </row>
    <row r="1184" spans="1:7" x14ac:dyDescent="0.3">
      <c r="A1184" t="s">
        <v>8403</v>
      </c>
      <c r="B1184">
        <v>7</v>
      </c>
      <c r="F1184" t="s">
        <v>8404</v>
      </c>
      <c r="G1184">
        <v>4</v>
      </c>
    </row>
    <row r="1185" spans="1:7" x14ac:dyDescent="0.3">
      <c r="A1185" t="s">
        <v>8403</v>
      </c>
      <c r="B1185">
        <v>211</v>
      </c>
      <c r="F1185" t="s">
        <v>8404</v>
      </c>
      <c r="G1185">
        <v>29</v>
      </c>
    </row>
    <row r="1186" spans="1:7" x14ac:dyDescent="0.3">
      <c r="A1186" t="s">
        <v>8403</v>
      </c>
      <c r="B1186">
        <v>85</v>
      </c>
      <c r="F1186" t="s">
        <v>8404</v>
      </c>
      <c r="G1186">
        <v>2</v>
      </c>
    </row>
    <row r="1187" spans="1:7" x14ac:dyDescent="0.3">
      <c r="A1187" t="s">
        <v>8403</v>
      </c>
      <c r="B1187">
        <v>103</v>
      </c>
      <c r="F1187" t="s">
        <v>8404</v>
      </c>
      <c r="G1187">
        <v>114</v>
      </c>
    </row>
    <row r="1188" spans="1:7" x14ac:dyDescent="0.3">
      <c r="A1188" t="s">
        <v>8403</v>
      </c>
      <c r="B1188">
        <v>113</v>
      </c>
      <c r="F1188" t="s">
        <v>8404</v>
      </c>
      <c r="G1188">
        <v>1</v>
      </c>
    </row>
    <row r="1189" spans="1:7" x14ac:dyDescent="0.3">
      <c r="A1189" t="s">
        <v>8403</v>
      </c>
      <c r="B1189">
        <v>167</v>
      </c>
      <c r="F1189" t="s">
        <v>8404</v>
      </c>
      <c r="G1189">
        <v>76</v>
      </c>
    </row>
    <row r="1190" spans="1:7" x14ac:dyDescent="0.3">
      <c r="A1190" t="s">
        <v>8403</v>
      </c>
      <c r="B1190">
        <v>73</v>
      </c>
      <c r="F1190" t="s">
        <v>8404</v>
      </c>
      <c r="G1190">
        <v>9</v>
      </c>
    </row>
    <row r="1191" spans="1:7" x14ac:dyDescent="0.3">
      <c r="A1191" t="s">
        <v>8403</v>
      </c>
      <c r="B1191">
        <v>75</v>
      </c>
      <c r="F1191" t="s">
        <v>8404</v>
      </c>
      <c r="G1191">
        <v>37</v>
      </c>
    </row>
    <row r="1192" spans="1:7" x14ac:dyDescent="0.3">
      <c r="A1192" t="s">
        <v>8403</v>
      </c>
      <c r="B1192">
        <v>614</v>
      </c>
      <c r="F1192" t="s">
        <v>8404</v>
      </c>
      <c r="G1192">
        <v>0</v>
      </c>
    </row>
    <row r="1193" spans="1:7" x14ac:dyDescent="0.3">
      <c r="A1193" t="s">
        <v>8403</v>
      </c>
      <c r="B1193">
        <v>107</v>
      </c>
      <c r="F1193" t="s">
        <v>8404</v>
      </c>
      <c r="G1193">
        <v>1</v>
      </c>
    </row>
    <row r="1194" spans="1:7" x14ac:dyDescent="0.3">
      <c r="A1194" t="s">
        <v>8403</v>
      </c>
      <c r="B1194">
        <v>1224</v>
      </c>
      <c r="F1194" t="s">
        <v>8404</v>
      </c>
      <c r="G1194">
        <v>10</v>
      </c>
    </row>
    <row r="1195" spans="1:7" x14ac:dyDescent="0.3">
      <c r="A1195" t="s">
        <v>8403</v>
      </c>
      <c r="B1195">
        <v>104</v>
      </c>
      <c r="F1195" t="s">
        <v>8404</v>
      </c>
      <c r="G1195">
        <v>1</v>
      </c>
    </row>
    <row r="1196" spans="1:7" x14ac:dyDescent="0.3">
      <c r="A1196" t="s">
        <v>8403</v>
      </c>
      <c r="B1196">
        <v>79</v>
      </c>
      <c r="F1196" t="s">
        <v>8404</v>
      </c>
      <c r="G1196">
        <v>2</v>
      </c>
    </row>
    <row r="1197" spans="1:7" x14ac:dyDescent="0.3">
      <c r="A1197" t="s">
        <v>8403</v>
      </c>
      <c r="B1197">
        <v>157</v>
      </c>
      <c r="F1197" t="s">
        <v>8404</v>
      </c>
      <c r="G1197">
        <v>1</v>
      </c>
    </row>
    <row r="1198" spans="1:7" x14ac:dyDescent="0.3">
      <c r="A1198" t="s">
        <v>8403</v>
      </c>
      <c r="B1198">
        <v>50</v>
      </c>
      <c r="F1198" t="s">
        <v>8404</v>
      </c>
      <c r="G1198">
        <v>10</v>
      </c>
    </row>
    <row r="1199" spans="1:7" x14ac:dyDescent="0.3">
      <c r="A1199" t="s">
        <v>8403</v>
      </c>
      <c r="B1199">
        <v>64</v>
      </c>
      <c r="F1199" t="s">
        <v>8404</v>
      </c>
      <c r="G1199">
        <v>9</v>
      </c>
    </row>
    <row r="1200" spans="1:7" x14ac:dyDescent="0.3">
      <c r="A1200" t="s">
        <v>8403</v>
      </c>
      <c r="B1200">
        <v>200</v>
      </c>
      <c r="F1200" t="s">
        <v>8404</v>
      </c>
      <c r="G1200">
        <v>19</v>
      </c>
    </row>
    <row r="1201" spans="1:7" x14ac:dyDescent="0.3">
      <c r="A1201" t="s">
        <v>8403</v>
      </c>
      <c r="B1201">
        <v>22</v>
      </c>
      <c r="F1201" t="s">
        <v>8404</v>
      </c>
      <c r="G1201">
        <v>0</v>
      </c>
    </row>
    <row r="1202" spans="1:7" x14ac:dyDescent="0.3">
      <c r="A1202" t="s">
        <v>8403</v>
      </c>
      <c r="B1202">
        <v>163</v>
      </c>
      <c r="F1202" t="s">
        <v>8404</v>
      </c>
      <c r="G1202">
        <v>4</v>
      </c>
    </row>
    <row r="1203" spans="1:7" x14ac:dyDescent="0.3">
      <c r="A1203" t="s">
        <v>8403</v>
      </c>
      <c r="B1203">
        <v>77</v>
      </c>
      <c r="F1203" t="s">
        <v>8404</v>
      </c>
      <c r="G1203">
        <v>8</v>
      </c>
    </row>
    <row r="1204" spans="1:7" x14ac:dyDescent="0.3">
      <c r="A1204" t="s">
        <v>8403</v>
      </c>
      <c r="B1204">
        <v>89</v>
      </c>
      <c r="F1204" t="s">
        <v>8404</v>
      </c>
      <c r="G1204">
        <v>24</v>
      </c>
    </row>
    <row r="1205" spans="1:7" x14ac:dyDescent="0.3">
      <c r="A1205" t="s">
        <v>8403</v>
      </c>
      <c r="B1205">
        <v>3355</v>
      </c>
      <c r="F1205" t="s">
        <v>8404</v>
      </c>
      <c r="G1205">
        <v>0</v>
      </c>
    </row>
    <row r="1206" spans="1:7" x14ac:dyDescent="0.3">
      <c r="A1206" t="s">
        <v>8403</v>
      </c>
      <c r="B1206">
        <v>537</v>
      </c>
      <c r="F1206" t="s">
        <v>8404</v>
      </c>
      <c r="G1206">
        <v>39</v>
      </c>
    </row>
    <row r="1207" spans="1:7" x14ac:dyDescent="0.3">
      <c r="A1207" t="s">
        <v>8403</v>
      </c>
      <c r="B1207">
        <v>125</v>
      </c>
      <c r="F1207" t="s">
        <v>8404</v>
      </c>
      <c r="G1207">
        <v>6</v>
      </c>
    </row>
    <row r="1208" spans="1:7" x14ac:dyDescent="0.3">
      <c r="A1208" t="s">
        <v>8403</v>
      </c>
      <c r="B1208">
        <v>163</v>
      </c>
      <c r="F1208" t="s">
        <v>8404</v>
      </c>
      <c r="G1208">
        <v>4</v>
      </c>
    </row>
    <row r="1209" spans="1:7" x14ac:dyDescent="0.3">
      <c r="A1209" t="s">
        <v>8403</v>
      </c>
      <c r="B1209">
        <v>283</v>
      </c>
      <c r="F1209" t="s">
        <v>8404</v>
      </c>
      <c r="G1209">
        <v>3</v>
      </c>
    </row>
    <row r="1210" spans="1:7" x14ac:dyDescent="0.3">
      <c r="A1210" t="s">
        <v>8403</v>
      </c>
      <c r="B1210">
        <v>352</v>
      </c>
      <c r="F1210" t="s">
        <v>8404</v>
      </c>
      <c r="G1210">
        <v>53</v>
      </c>
    </row>
    <row r="1211" spans="1:7" x14ac:dyDescent="0.3">
      <c r="A1211" t="s">
        <v>8403</v>
      </c>
      <c r="B1211">
        <v>94</v>
      </c>
      <c r="F1211" t="s">
        <v>8404</v>
      </c>
      <c r="G1211">
        <v>1</v>
      </c>
    </row>
    <row r="1212" spans="1:7" x14ac:dyDescent="0.3">
      <c r="A1212" t="s">
        <v>8403</v>
      </c>
      <c r="B1212">
        <v>67</v>
      </c>
      <c r="F1212" t="s">
        <v>8404</v>
      </c>
      <c r="G1212">
        <v>2</v>
      </c>
    </row>
    <row r="1213" spans="1:7" x14ac:dyDescent="0.3">
      <c r="A1213" t="s">
        <v>8403</v>
      </c>
      <c r="B1213">
        <v>221</v>
      </c>
      <c r="F1213" t="s">
        <v>8404</v>
      </c>
      <c r="G1213">
        <v>25</v>
      </c>
    </row>
    <row r="1214" spans="1:7" x14ac:dyDescent="0.3">
      <c r="A1214" t="s">
        <v>8403</v>
      </c>
      <c r="B1214">
        <v>2165</v>
      </c>
      <c r="F1214" t="s">
        <v>8404</v>
      </c>
      <c r="G1214">
        <v>6</v>
      </c>
    </row>
    <row r="1215" spans="1:7" x14ac:dyDescent="0.3">
      <c r="A1215" t="s">
        <v>8403</v>
      </c>
      <c r="B1215">
        <v>179</v>
      </c>
      <c r="F1215" t="s">
        <v>8404</v>
      </c>
      <c r="G1215">
        <v>0</v>
      </c>
    </row>
    <row r="1216" spans="1:7" x14ac:dyDescent="0.3">
      <c r="A1216" t="s">
        <v>8403</v>
      </c>
      <c r="B1216">
        <v>123</v>
      </c>
      <c r="F1216" t="s">
        <v>8404</v>
      </c>
      <c r="G1216">
        <v>12</v>
      </c>
    </row>
    <row r="1217" spans="1:7" x14ac:dyDescent="0.3">
      <c r="A1217" t="s">
        <v>8403</v>
      </c>
      <c r="B1217">
        <v>1104</v>
      </c>
      <c r="F1217" t="s">
        <v>8404</v>
      </c>
      <c r="G1217">
        <v>0</v>
      </c>
    </row>
    <row r="1218" spans="1:7" x14ac:dyDescent="0.3">
      <c r="A1218" t="s">
        <v>8403</v>
      </c>
      <c r="B1218">
        <v>403</v>
      </c>
      <c r="F1218" t="s">
        <v>8404</v>
      </c>
      <c r="G1218">
        <v>36</v>
      </c>
    </row>
    <row r="1219" spans="1:7" x14ac:dyDescent="0.3">
      <c r="A1219" t="s">
        <v>8403</v>
      </c>
      <c r="B1219">
        <v>109</v>
      </c>
      <c r="F1219" t="s">
        <v>8404</v>
      </c>
      <c r="G1219">
        <v>0</v>
      </c>
    </row>
    <row r="1220" spans="1:7" x14ac:dyDescent="0.3">
      <c r="A1220" t="s">
        <v>8403</v>
      </c>
      <c r="B1220">
        <v>372</v>
      </c>
      <c r="F1220" t="s">
        <v>8404</v>
      </c>
      <c r="G1220">
        <v>2</v>
      </c>
    </row>
    <row r="1221" spans="1:7" x14ac:dyDescent="0.3">
      <c r="A1221" t="s">
        <v>8403</v>
      </c>
      <c r="B1221">
        <v>311</v>
      </c>
      <c r="F1221" t="s">
        <v>8404</v>
      </c>
      <c r="G1221">
        <v>1</v>
      </c>
    </row>
    <row r="1222" spans="1:7" x14ac:dyDescent="0.3">
      <c r="A1222" t="s">
        <v>8403</v>
      </c>
      <c r="B1222">
        <v>61</v>
      </c>
      <c r="F1222" t="s">
        <v>8404</v>
      </c>
      <c r="G1222">
        <v>59</v>
      </c>
    </row>
    <row r="1223" spans="1:7" x14ac:dyDescent="0.3">
      <c r="A1223" t="s">
        <v>8403</v>
      </c>
      <c r="B1223">
        <v>115</v>
      </c>
      <c r="F1223" t="s">
        <v>8404</v>
      </c>
      <c r="G1223">
        <v>1</v>
      </c>
    </row>
    <row r="1224" spans="1:7" x14ac:dyDescent="0.3">
      <c r="A1224" t="s">
        <v>8403</v>
      </c>
      <c r="B1224">
        <v>111</v>
      </c>
      <c r="F1224" t="s">
        <v>8404</v>
      </c>
      <c r="G1224">
        <v>31</v>
      </c>
    </row>
    <row r="1225" spans="1:7" x14ac:dyDescent="0.3">
      <c r="A1225" t="s">
        <v>8403</v>
      </c>
      <c r="B1225">
        <v>337</v>
      </c>
      <c r="F1225" t="s">
        <v>8404</v>
      </c>
      <c r="G1225">
        <v>18</v>
      </c>
    </row>
    <row r="1226" spans="1:7" x14ac:dyDescent="0.3">
      <c r="A1226" t="s">
        <v>8403</v>
      </c>
      <c r="B1226">
        <v>9</v>
      </c>
      <c r="F1226" t="s">
        <v>8404</v>
      </c>
      <c r="G1226">
        <v>10</v>
      </c>
    </row>
    <row r="1227" spans="1:7" x14ac:dyDescent="0.3">
      <c r="A1227" t="s">
        <v>8403</v>
      </c>
      <c r="B1227">
        <v>120</v>
      </c>
      <c r="F1227" t="s">
        <v>8404</v>
      </c>
      <c r="G1227">
        <v>0</v>
      </c>
    </row>
    <row r="1228" spans="1:7" x14ac:dyDescent="0.3">
      <c r="A1228" t="s">
        <v>8403</v>
      </c>
      <c r="B1228">
        <v>102</v>
      </c>
      <c r="F1228" t="s">
        <v>8404</v>
      </c>
      <c r="G1228">
        <v>14</v>
      </c>
    </row>
    <row r="1229" spans="1:7" x14ac:dyDescent="0.3">
      <c r="A1229" t="s">
        <v>8403</v>
      </c>
      <c r="B1229">
        <v>186</v>
      </c>
      <c r="F1229" t="s">
        <v>8404</v>
      </c>
      <c r="G1229">
        <v>2</v>
      </c>
    </row>
    <row r="1230" spans="1:7" x14ac:dyDescent="0.3">
      <c r="A1230" t="s">
        <v>8403</v>
      </c>
      <c r="B1230">
        <v>15</v>
      </c>
      <c r="F1230" t="s">
        <v>8404</v>
      </c>
      <c r="G1230">
        <v>1</v>
      </c>
    </row>
    <row r="1231" spans="1:7" x14ac:dyDescent="0.3">
      <c r="A1231" t="s">
        <v>8403</v>
      </c>
      <c r="B1231">
        <v>67</v>
      </c>
      <c r="F1231" t="s">
        <v>8404</v>
      </c>
      <c r="G1231">
        <v>3</v>
      </c>
    </row>
    <row r="1232" spans="1:7" x14ac:dyDescent="0.3">
      <c r="A1232" t="s">
        <v>8403</v>
      </c>
      <c r="B1232">
        <v>130</v>
      </c>
      <c r="F1232" t="s">
        <v>8404</v>
      </c>
      <c r="G1232">
        <v>0</v>
      </c>
    </row>
    <row r="1233" spans="1:7" x14ac:dyDescent="0.3">
      <c r="A1233" t="s">
        <v>8403</v>
      </c>
      <c r="B1233">
        <v>16</v>
      </c>
      <c r="F1233" t="s">
        <v>8404</v>
      </c>
      <c r="G1233">
        <v>2</v>
      </c>
    </row>
    <row r="1234" spans="1:7" x14ac:dyDescent="0.3">
      <c r="A1234" t="s">
        <v>8403</v>
      </c>
      <c r="B1234">
        <v>67</v>
      </c>
      <c r="F1234" t="s">
        <v>8404</v>
      </c>
      <c r="G1234">
        <v>0</v>
      </c>
    </row>
    <row r="1235" spans="1:7" x14ac:dyDescent="0.3">
      <c r="A1235" t="s">
        <v>8403</v>
      </c>
      <c r="B1235">
        <v>124</v>
      </c>
      <c r="F1235" t="s">
        <v>8404</v>
      </c>
      <c r="G1235">
        <v>12</v>
      </c>
    </row>
    <row r="1236" spans="1:7" x14ac:dyDescent="0.3">
      <c r="A1236" t="s">
        <v>8403</v>
      </c>
      <c r="B1236">
        <v>80</v>
      </c>
      <c r="F1236" t="s">
        <v>8404</v>
      </c>
      <c r="G1236">
        <v>1</v>
      </c>
    </row>
    <row r="1237" spans="1:7" x14ac:dyDescent="0.3">
      <c r="A1237" t="s">
        <v>8403</v>
      </c>
      <c r="B1237">
        <v>282</v>
      </c>
      <c r="F1237" t="s">
        <v>8404</v>
      </c>
      <c r="G1237">
        <v>8</v>
      </c>
    </row>
    <row r="1238" spans="1:7" x14ac:dyDescent="0.3">
      <c r="A1238" t="s">
        <v>8403</v>
      </c>
      <c r="B1238">
        <v>68</v>
      </c>
      <c r="F1238" t="s">
        <v>8404</v>
      </c>
      <c r="G1238">
        <v>2</v>
      </c>
    </row>
    <row r="1239" spans="1:7" x14ac:dyDescent="0.3">
      <c r="A1239" t="s">
        <v>8403</v>
      </c>
      <c r="B1239">
        <v>86</v>
      </c>
      <c r="F1239" t="s">
        <v>8404</v>
      </c>
      <c r="G1239">
        <v>31</v>
      </c>
    </row>
    <row r="1240" spans="1:7" x14ac:dyDescent="0.3">
      <c r="A1240" t="s">
        <v>8403</v>
      </c>
      <c r="B1240">
        <v>115</v>
      </c>
      <c r="F1240" t="s">
        <v>8404</v>
      </c>
      <c r="G1240">
        <v>5</v>
      </c>
    </row>
    <row r="1241" spans="1:7" x14ac:dyDescent="0.3">
      <c r="A1241" t="s">
        <v>8403</v>
      </c>
      <c r="B1241">
        <v>75</v>
      </c>
      <c r="F1241" t="s">
        <v>8404</v>
      </c>
      <c r="G1241">
        <v>1</v>
      </c>
    </row>
    <row r="1242" spans="1:7" x14ac:dyDescent="0.3">
      <c r="A1242" t="s">
        <v>8403</v>
      </c>
      <c r="B1242">
        <v>43</v>
      </c>
      <c r="F1242" t="s">
        <v>8404</v>
      </c>
      <c r="G1242">
        <v>12</v>
      </c>
    </row>
    <row r="1243" spans="1:7" x14ac:dyDescent="0.3">
      <c r="A1243" t="s">
        <v>8403</v>
      </c>
      <c r="B1243">
        <v>48</v>
      </c>
      <c r="F1243" t="s">
        <v>8404</v>
      </c>
      <c r="G1243">
        <v>4</v>
      </c>
    </row>
    <row r="1244" spans="1:7" x14ac:dyDescent="0.3">
      <c r="A1244" t="s">
        <v>8403</v>
      </c>
      <c r="B1244">
        <v>52</v>
      </c>
      <c r="F1244" t="s">
        <v>8404</v>
      </c>
      <c r="G1244">
        <v>0</v>
      </c>
    </row>
    <row r="1245" spans="1:7" x14ac:dyDescent="0.3">
      <c r="A1245" t="s">
        <v>8403</v>
      </c>
      <c r="B1245">
        <v>43</v>
      </c>
      <c r="F1245" t="s">
        <v>8404</v>
      </c>
      <c r="G1245">
        <v>7</v>
      </c>
    </row>
    <row r="1246" spans="1:7" x14ac:dyDescent="0.3">
      <c r="A1246" t="s">
        <v>8403</v>
      </c>
      <c r="B1246">
        <v>58</v>
      </c>
      <c r="F1246" t="s">
        <v>8404</v>
      </c>
      <c r="G1246">
        <v>2</v>
      </c>
    </row>
    <row r="1247" spans="1:7" x14ac:dyDescent="0.3">
      <c r="A1247" t="s">
        <v>8403</v>
      </c>
      <c r="B1247">
        <v>47</v>
      </c>
      <c r="F1247" t="s">
        <v>8404</v>
      </c>
      <c r="G1247">
        <v>1</v>
      </c>
    </row>
    <row r="1248" spans="1:7" x14ac:dyDescent="0.3">
      <c r="A1248" t="s">
        <v>8403</v>
      </c>
      <c r="B1248">
        <v>36</v>
      </c>
      <c r="F1248" t="s">
        <v>8404</v>
      </c>
      <c r="G1248">
        <v>4</v>
      </c>
    </row>
    <row r="1249" spans="1:7" x14ac:dyDescent="0.3">
      <c r="A1249" t="s">
        <v>8403</v>
      </c>
      <c r="B1249">
        <v>17</v>
      </c>
      <c r="F1249" t="s">
        <v>8404</v>
      </c>
      <c r="G1249">
        <v>6</v>
      </c>
    </row>
    <row r="1250" spans="1:7" x14ac:dyDescent="0.3">
      <c r="A1250" t="s">
        <v>8403</v>
      </c>
      <c r="B1250">
        <v>104</v>
      </c>
      <c r="F1250" t="s">
        <v>8404</v>
      </c>
      <c r="G1250">
        <v>8</v>
      </c>
    </row>
    <row r="1251" spans="1:7" x14ac:dyDescent="0.3">
      <c r="A1251" t="s">
        <v>8403</v>
      </c>
      <c r="B1251">
        <v>47</v>
      </c>
      <c r="F1251" t="s">
        <v>8404</v>
      </c>
      <c r="G1251">
        <v>14</v>
      </c>
    </row>
    <row r="1252" spans="1:7" x14ac:dyDescent="0.3">
      <c r="A1252" t="s">
        <v>8403</v>
      </c>
      <c r="B1252">
        <v>38</v>
      </c>
      <c r="F1252" t="s">
        <v>8404</v>
      </c>
      <c r="G1252">
        <v>0</v>
      </c>
    </row>
    <row r="1253" spans="1:7" x14ac:dyDescent="0.3">
      <c r="A1253" t="s">
        <v>8403</v>
      </c>
      <c r="B1253">
        <v>81</v>
      </c>
      <c r="F1253" t="s">
        <v>8404</v>
      </c>
      <c r="G1253">
        <v>4</v>
      </c>
    </row>
    <row r="1254" spans="1:7" x14ac:dyDescent="0.3">
      <c r="A1254" t="s">
        <v>8403</v>
      </c>
      <c r="B1254">
        <v>55</v>
      </c>
      <c r="F1254" t="s">
        <v>8404</v>
      </c>
      <c r="G1254">
        <v>0</v>
      </c>
    </row>
    <row r="1255" spans="1:7" x14ac:dyDescent="0.3">
      <c r="A1255" t="s">
        <v>8403</v>
      </c>
      <c r="B1255">
        <v>41</v>
      </c>
      <c r="F1255" t="s">
        <v>8404</v>
      </c>
      <c r="G1255">
        <v>0</v>
      </c>
    </row>
    <row r="1256" spans="1:7" x14ac:dyDescent="0.3">
      <c r="A1256" t="s">
        <v>8403</v>
      </c>
      <c r="B1256">
        <v>79</v>
      </c>
      <c r="F1256" t="s">
        <v>8404</v>
      </c>
      <c r="G1256">
        <v>1</v>
      </c>
    </row>
    <row r="1257" spans="1:7" x14ac:dyDescent="0.3">
      <c r="A1257" t="s">
        <v>8403</v>
      </c>
      <c r="B1257">
        <v>16</v>
      </c>
      <c r="F1257" t="s">
        <v>8404</v>
      </c>
      <c r="G1257">
        <v>1</v>
      </c>
    </row>
    <row r="1258" spans="1:7" x14ac:dyDescent="0.3">
      <c r="A1258" t="s">
        <v>8403</v>
      </c>
      <c r="B1258">
        <v>8</v>
      </c>
      <c r="F1258" t="s">
        <v>8404</v>
      </c>
      <c r="G1258">
        <v>1</v>
      </c>
    </row>
    <row r="1259" spans="1:7" x14ac:dyDescent="0.3">
      <c r="A1259" t="s">
        <v>8403</v>
      </c>
      <c r="B1259">
        <v>95</v>
      </c>
      <c r="F1259" t="s">
        <v>8404</v>
      </c>
      <c r="G1259">
        <v>1</v>
      </c>
    </row>
    <row r="1260" spans="1:7" x14ac:dyDescent="0.3">
      <c r="A1260" t="s">
        <v>8403</v>
      </c>
      <c r="B1260">
        <v>25</v>
      </c>
      <c r="F1260" t="s">
        <v>8404</v>
      </c>
      <c r="G1260">
        <v>4</v>
      </c>
    </row>
    <row r="1261" spans="1:7" x14ac:dyDescent="0.3">
      <c r="A1261" t="s">
        <v>8403</v>
      </c>
      <c r="B1261">
        <v>19</v>
      </c>
      <c r="F1261" t="s">
        <v>8404</v>
      </c>
      <c r="G1261">
        <v>0</v>
      </c>
    </row>
    <row r="1262" spans="1:7" x14ac:dyDescent="0.3">
      <c r="A1262" t="s">
        <v>8403</v>
      </c>
      <c r="B1262">
        <v>90</v>
      </c>
      <c r="F1262" t="s">
        <v>8404</v>
      </c>
      <c r="G1262">
        <v>0</v>
      </c>
    </row>
    <row r="1263" spans="1:7" x14ac:dyDescent="0.3">
      <c r="A1263" t="s">
        <v>8403</v>
      </c>
      <c r="B1263">
        <v>41</v>
      </c>
      <c r="F1263" t="s">
        <v>8404</v>
      </c>
      <c r="G1263">
        <v>2</v>
      </c>
    </row>
    <row r="1264" spans="1:7" x14ac:dyDescent="0.3">
      <c r="A1264" t="s">
        <v>8403</v>
      </c>
      <c r="B1264">
        <v>30</v>
      </c>
      <c r="F1264" t="s">
        <v>8404</v>
      </c>
      <c r="G1264">
        <v>24</v>
      </c>
    </row>
    <row r="1265" spans="1:7" x14ac:dyDescent="0.3">
      <c r="A1265" t="s">
        <v>8403</v>
      </c>
      <c r="B1265">
        <v>38</v>
      </c>
      <c r="F1265" t="s">
        <v>8404</v>
      </c>
      <c r="G1265">
        <v>1</v>
      </c>
    </row>
    <row r="1266" spans="1:7" x14ac:dyDescent="0.3">
      <c r="A1266" t="s">
        <v>8403</v>
      </c>
      <c r="B1266">
        <v>65</v>
      </c>
      <c r="F1266" t="s">
        <v>8404</v>
      </c>
      <c r="G1266">
        <v>2</v>
      </c>
    </row>
    <row r="1267" spans="1:7" x14ac:dyDescent="0.3">
      <c r="A1267" t="s">
        <v>8403</v>
      </c>
      <c r="B1267">
        <v>75</v>
      </c>
      <c r="F1267" t="s">
        <v>8404</v>
      </c>
      <c r="G1267">
        <v>1</v>
      </c>
    </row>
    <row r="1268" spans="1:7" x14ac:dyDescent="0.3">
      <c r="A1268" t="s">
        <v>8403</v>
      </c>
      <c r="B1268">
        <v>16</v>
      </c>
      <c r="F1268" t="s">
        <v>8404</v>
      </c>
      <c r="G1268">
        <v>37</v>
      </c>
    </row>
    <row r="1269" spans="1:7" x14ac:dyDescent="0.3">
      <c r="A1269" t="s">
        <v>8403</v>
      </c>
      <c r="B1269">
        <v>10</v>
      </c>
      <c r="F1269" t="s">
        <v>8404</v>
      </c>
      <c r="G1269">
        <v>5</v>
      </c>
    </row>
    <row r="1270" spans="1:7" x14ac:dyDescent="0.3">
      <c r="A1270" t="s">
        <v>8403</v>
      </c>
      <c r="B1270">
        <v>27</v>
      </c>
      <c r="F1270" t="s">
        <v>8404</v>
      </c>
      <c r="G1270">
        <v>4</v>
      </c>
    </row>
    <row r="1271" spans="1:7" x14ac:dyDescent="0.3">
      <c r="A1271" t="s">
        <v>8403</v>
      </c>
      <c r="B1271">
        <v>259</v>
      </c>
      <c r="F1271" t="s">
        <v>8404</v>
      </c>
      <c r="G1271">
        <v>16</v>
      </c>
    </row>
    <row r="1272" spans="1:7" x14ac:dyDescent="0.3">
      <c r="A1272" t="s">
        <v>8403</v>
      </c>
      <c r="B1272">
        <v>39</v>
      </c>
      <c r="F1272" t="s">
        <v>8404</v>
      </c>
      <c r="G1272">
        <v>9</v>
      </c>
    </row>
    <row r="1273" spans="1:7" x14ac:dyDescent="0.3">
      <c r="A1273" t="s">
        <v>8403</v>
      </c>
      <c r="B1273">
        <v>42</v>
      </c>
      <c r="F1273" t="s">
        <v>8404</v>
      </c>
      <c r="G1273">
        <v>0</v>
      </c>
    </row>
    <row r="1274" spans="1:7" x14ac:dyDescent="0.3">
      <c r="A1274" t="s">
        <v>8403</v>
      </c>
      <c r="B1274">
        <v>10</v>
      </c>
      <c r="F1274" t="s">
        <v>8404</v>
      </c>
      <c r="G1274">
        <v>40</v>
      </c>
    </row>
    <row r="1275" spans="1:7" x14ac:dyDescent="0.3">
      <c r="A1275" t="s">
        <v>8403</v>
      </c>
      <c r="B1275">
        <v>56</v>
      </c>
      <c r="F1275" t="s">
        <v>8404</v>
      </c>
      <c r="G1275">
        <v>0</v>
      </c>
    </row>
    <row r="1276" spans="1:7" x14ac:dyDescent="0.3">
      <c r="A1276" t="s">
        <v>8403</v>
      </c>
      <c r="B1276">
        <v>20</v>
      </c>
      <c r="F1276" t="s">
        <v>8404</v>
      </c>
      <c r="G1276">
        <v>2</v>
      </c>
    </row>
    <row r="1277" spans="1:7" x14ac:dyDescent="0.3">
      <c r="A1277" t="s">
        <v>8403</v>
      </c>
      <c r="B1277">
        <v>170</v>
      </c>
      <c r="F1277" t="s">
        <v>8404</v>
      </c>
      <c r="G1277">
        <v>1</v>
      </c>
    </row>
    <row r="1278" spans="1:7" x14ac:dyDescent="0.3">
      <c r="A1278" t="s">
        <v>8403</v>
      </c>
      <c r="B1278">
        <v>29</v>
      </c>
      <c r="F1278" t="s">
        <v>8404</v>
      </c>
      <c r="G1278">
        <v>9</v>
      </c>
    </row>
    <row r="1279" spans="1:7" x14ac:dyDescent="0.3">
      <c r="A1279" t="s">
        <v>8403</v>
      </c>
      <c r="B1279">
        <v>132</v>
      </c>
      <c r="F1279" t="s">
        <v>8404</v>
      </c>
      <c r="G1279">
        <v>34</v>
      </c>
    </row>
    <row r="1280" spans="1:7" x14ac:dyDescent="0.3">
      <c r="A1280" t="s">
        <v>8403</v>
      </c>
      <c r="B1280">
        <v>27</v>
      </c>
      <c r="F1280" t="s">
        <v>8404</v>
      </c>
      <c r="G1280">
        <v>23</v>
      </c>
    </row>
    <row r="1281" spans="1:7" x14ac:dyDescent="0.3">
      <c r="A1281" t="s">
        <v>8403</v>
      </c>
      <c r="B1281">
        <v>26</v>
      </c>
      <c r="F1281" t="s">
        <v>8404</v>
      </c>
      <c r="G1281">
        <v>19</v>
      </c>
    </row>
    <row r="1282" spans="1:7" x14ac:dyDescent="0.3">
      <c r="A1282" t="s">
        <v>8403</v>
      </c>
      <c r="B1282">
        <v>43</v>
      </c>
      <c r="F1282" t="s">
        <v>8404</v>
      </c>
      <c r="G1282">
        <v>50</v>
      </c>
    </row>
    <row r="1283" spans="1:7" x14ac:dyDescent="0.3">
      <c r="A1283" t="s">
        <v>8403</v>
      </c>
      <c r="B1283">
        <v>80</v>
      </c>
      <c r="F1283" t="s">
        <v>8404</v>
      </c>
      <c r="G1283">
        <v>12</v>
      </c>
    </row>
    <row r="1284" spans="1:7" x14ac:dyDescent="0.3">
      <c r="A1284" t="s">
        <v>8403</v>
      </c>
      <c r="B1284">
        <v>33</v>
      </c>
      <c r="F1284" t="s">
        <v>8404</v>
      </c>
      <c r="G1284">
        <v>8</v>
      </c>
    </row>
    <row r="1285" spans="1:7" x14ac:dyDescent="0.3">
      <c r="A1285" t="s">
        <v>8403</v>
      </c>
      <c r="B1285">
        <v>71</v>
      </c>
      <c r="F1285" t="s">
        <v>8404</v>
      </c>
      <c r="G1285">
        <v>9</v>
      </c>
    </row>
    <row r="1286" spans="1:7" x14ac:dyDescent="0.3">
      <c r="A1286" t="s">
        <v>8403</v>
      </c>
      <c r="B1286">
        <v>81</v>
      </c>
      <c r="F1286" t="s">
        <v>8404</v>
      </c>
      <c r="G1286">
        <v>43</v>
      </c>
    </row>
    <row r="1287" spans="1:7" x14ac:dyDescent="0.3">
      <c r="A1287" t="s">
        <v>8403</v>
      </c>
      <c r="B1287">
        <v>76</v>
      </c>
      <c r="F1287" t="s">
        <v>8404</v>
      </c>
      <c r="G1287">
        <v>28</v>
      </c>
    </row>
    <row r="1288" spans="1:7" x14ac:dyDescent="0.3">
      <c r="A1288" t="s">
        <v>8403</v>
      </c>
      <c r="B1288">
        <v>48</v>
      </c>
      <c r="F1288" t="s">
        <v>8404</v>
      </c>
      <c r="G1288">
        <v>4</v>
      </c>
    </row>
    <row r="1289" spans="1:7" x14ac:dyDescent="0.3">
      <c r="A1289" t="s">
        <v>8403</v>
      </c>
      <c r="B1289">
        <v>61</v>
      </c>
      <c r="F1289" t="s">
        <v>8404</v>
      </c>
      <c r="G1289">
        <v>24</v>
      </c>
    </row>
    <row r="1290" spans="1:7" x14ac:dyDescent="0.3">
      <c r="A1290" t="s">
        <v>8403</v>
      </c>
      <c r="B1290">
        <v>60</v>
      </c>
      <c r="F1290" t="s">
        <v>8404</v>
      </c>
      <c r="G1290">
        <v>2</v>
      </c>
    </row>
    <row r="1291" spans="1:7" x14ac:dyDescent="0.3">
      <c r="A1291" t="s">
        <v>8403</v>
      </c>
      <c r="B1291">
        <v>136</v>
      </c>
      <c r="F1291" t="s">
        <v>8404</v>
      </c>
      <c r="G1291">
        <v>2</v>
      </c>
    </row>
    <row r="1292" spans="1:7" x14ac:dyDescent="0.3">
      <c r="A1292" t="s">
        <v>8403</v>
      </c>
      <c r="B1292">
        <v>14</v>
      </c>
      <c r="F1292" t="s">
        <v>8404</v>
      </c>
      <c r="G1292">
        <v>20</v>
      </c>
    </row>
    <row r="1293" spans="1:7" x14ac:dyDescent="0.3">
      <c r="A1293" t="s">
        <v>8403</v>
      </c>
      <c r="B1293">
        <v>78</v>
      </c>
      <c r="F1293" t="s">
        <v>8404</v>
      </c>
      <c r="G1293">
        <v>1</v>
      </c>
    </row>
    <row r="1294" spans="1:7" x14ac:dyDescent="0.3">
      <c r="A1294" t="s">
        <v>8403</v>
      </c>
      <c r="B1294">
        <v>4</v>
      </c>
      <c r="F1294" t="s">
        <v>8404</v>
      </c>
      <c r="G1294">
        <v>1</v>
      </c>
    </row>
    <row r="1295" spans="1:7" x14ac:dyDescent="0.3">
      <c r="A1295" t="s">
        <v>8403</v>
      </c>
      <c r="B1295">
        <v>11</v>
      </c>
      <c r="F1295" t="s">
        <v>8404</v>
      </c>
      <c r="G1295">
        <v>4</v>
      </c>
    </row>
    <row r="1296" spans="1:7" x14ac:dyDescent="0.3">
      <c r="A1296" t="s">
        <v>8403</v>
      </c>
      <c r="B1296">
        <v>185</v>
      </c>
      <c r="F1296" t="s">
        <v>8404</v>
      </c>
      <c r="G1296">
        <v>1</v>
      </c>
    </row>
    <row r="1297" spans="1:7" x14ac:dyDescent="0.3">
      <c r="A1297" t="s">
        <v>8403</v>
      </c>
      <c r="B1297">
        <v>59</v>
      </c>
      <c r="F1297" t="s">
        <v>8404</v>
      </c>
      <c r="G1297">
        <v>1</v>
      </c>
    </row>
    <row r="1298" spans="1:7" x14ac:dyDescent="0.3">
      <c r="A1298" t="s">
        <v>8403</v>
      </c>
      <c r="B1298">
        <v>27</v>
      </c>
      <c r="F1298" t="s">
        <v>8404</v>
      </c>
      <c r="G1298">
        <v>13</v>
      </c>
    </row>
    <row r="1299" spans="1:7" x14ac:dyDescent="0.3">
      <c r="A1299" t="s">
        <v>8403</v>
      </c>
      <c r="B1299">
        <v>63</v>
      </c>
      <c r="F1299" t="s">
        <v>8404</v>
      </c>
      <c r="G1299">
        <v>1</v>
      </c>
    </row>
    <row r="1300" spans="1:7" x14ac:dyDescent="0.3">
      <c r="A1300" t="s">
        <v>8403</v>
      </c>
      <c r="B1300">
        <v>13</v>
      </c>
      <c r="F1300" t="s">
        <v>8404</v>
      </c>
      <c r="G1300">
        <v>1</v>
      </c>
    </row>
    <row r="1301" spans="1:7" x14ac:dyDescent="0.3">
      <c r="A1301" t="s">
        <v>8403</v>
      </c>
      <c r="B1301">
        <v>13</v>
      </c>
      <c r="F1301" t="s">
        <v>8404</v>
      </c>
      <c r="G1301">
        <v>0</v>
      </c>
    </row>
    <row r="1302" spans="1:7" x14ac:dyDescent="0.3">
      <c r="A1302" t="s">
        <v>8403</v>
      </c>
      <c r="B1302">
        <v>57</v>
      </c>
      <c r="F1302" t="s">
        <v>8404</v>
      </c>
      <c r="G1302">
        <v>3</v>
      </c>
    </row>
    <row r="1303" spans="1:7" x14ac:dyDescent="0.3">
      <c r="A1303" t="s">
        <v>8403</v>
      </c>
      <c r="B1303">
        <v>61</v>
      </c>
      <c r="F1303" t="s">
        <v>8404</v>
      </c>
      <c r="G1303">
        <v>14</v>
      </c>
    </row>
    <row r="1304" spans="1:7" x14ac:dyDescent="0.3">
      <c r="A1304" t="s">
        <v>8403</v>
      </c>
      <c r="B1304">
        <v>65</v>
      </c>
      <c r="F1304" t="s">
        <v>8404</v>
      </c>
      <c r="G1304">
        <v>2</v>
      </c>
    </row>
    <row r="1305" spans="1:7" x14ac:dyDescent="0.3">
      <c r="A1305" t="s">
        <v>8403</v>
      </c>
      <c r="B1305">
        <v>134</v>
      </c>
      <c r="F1305" t="s">
        <v>8404</v>
      </c>
      <c r="G1305">
        <v>5</v>
      </c>
    </row>
    <row r="1306" spans="1:7" x14ac:dyDescent="0.3">
      <c r="A1306" t="s">
        <v>8403</v>
      </c>
      <c r="B1306">
        <v>37</v>
      </c>
      <c r="F1306" t="s">
        <v>8404</v>
      </c>
      <c r="G1306">
        <v>14</v>
      </c>
    </row>
    <row r="1307" spans="1:7" x14ac:dyDescent="0.3">
      <c r="A1307" t="s">
        <v>8403</v>
      </c>
      <c r="B1307">
        <v>37</v>
      </c>
      <c r="F1307" t="s">
        <v>8404</v>
      </c>
      <c r="G1307">
        <v>9</v>
      </c>
    </row>
    <row r="1308" spans="1:7" x14ac:dyDescent="0.3">
      <c r="A1308" t="s">
        <v>8403</v>
      </c>
      <c r="B1308">
        <v>150</v>
      </c>
      <c r="F1308" t="s">
        <v>8404</v>
      </c>
      <c r="G1308">
        <v>8</v>
      </c>
    </row>
    <row r="1309" spans="1:7" x14ac:dyDescent="0.3">
      <c r="A1309" t="s">
        <v>8403</v>
      </c>
      <c r="B1309">
        <v>56</v>
      </c>
      <c r="F1309" t="s">
        <v>8404</v>
      </c>
      <c r="G1309">
        <v>7</v>
      </c>
    </row>
    <row r="1310" spans="1:7" x14ac:dyDescent="0.3">
      <c r="A1310" t="s">
        <v>8403</v>
      </c>
      <c r="B1310">
        <v>18</v>
      </c>
      <c r="F1310" t="s">
        <v>8404</v>
      </c>
      <c r="G1310">
        <v>0</v>
      </c>
    </row>
    <row r="1311" spans="1:7" x14ac:dyDescent="0.3">
      <c r="A1311" t="s">
        <v>8403</v>
      </c>
      <c r="B1311">
        <v>60</v>
      </c>
      <c r="F1311" t="s">
        <v>8404</v>
      </c>
      <c r="G1311">
        <v>84</v>
      </c>
    </row>
    <row r="1312" spans="1:7" x14ac:dyDescent="0.3">
      <c r="A1312" t="s">
        <v>8403</v>
      </c>
      <c r="B1312">
        <v>67</v>
      </c>
      <c r="F1312" t="s">
        <v>8404</v>
      </c>
      <c r="G1312">
        <v>11</v>
      </c>
    </row>
    <row r="1313" spans="1:7" x14ac:dyDescent="0.3">
      <c r="A1313" t="s">
        <v>8403</v>
      </c>
      <c r="B1313">
        <v>35</v>
      </c>
      <c r="F1313" t="s">
        <v>8404</v>
      </c>
      <c r="G1313">
        <v>1</v>
      </c>
    </row>
    <row r="1314" spans="1:7" x14ac:dyDescent="0.3">
      <c r="A1314" t="s">
        <v>8403</v>
      </c>
      <c r="B1314">
        <v>34</v>
      </c>
      <c r="F1314" t="s">
        <v>8404</v>
      </c>
      <c r="G1314">
        <v>4</v>
      </c>
    </row>
    <row r="1315" spans="1:7" x14ac:dyDescent="0.3">
      <c r="A1315" t="s">
        <v>8403</v>
      </c>
      <c r="B1315">
        <v>36</v>
      </c>
      <c r="F1315" t="s">
        <v>8404</v>
      </c>
      <c r="G1315">
        <v>10</v>
      </c>
    </row>
    <row r="1316" spans="1:7" x14ac:dyDescent="0.3">
      <c r="A1316" t="s">
        <v>8403</v>
      </c>
      <c r="B1316">
        <v>18</v>
      </c>
      <c r="F1316" t="s">
        <v>8404</v>
      </c>
      <c r="G1316">
        <v>16</v>
      </c>
    </row>
    <row r="1317" spans="1:7" x14ac:dyDescent="0.3">
      <c r="A1317" t="s">
        <v>8403</v>
      </c>
      <c r="B1317">
        <v>25</v>
      </c>
      <c r="F1317" t="s">
        <v>8404</v>
      </c>
      <c r="G1317">
        <v>2</v>
      </c>
    </row>
    <row r="1318" spans="1:7" x14ac:dyDescent="0.3">
      <c r="A1318" t="s">
        <v>8403</v>
      </c>
      <c r="B1318">
        <v>21</v>
      </c>
      <c r="F1318" t="s">
        <v>8404</v>
      </c>
      <c r="G1318">
        <v>5</v>
      </c>
    </row>
    <row r="1319" spans="1:7" x14ac:dyDescent="0.3">
      <c r="A1319" t="s">
        <v>8403</v>
      </c>
      <c r="B1319">
        <v>151</v>
      </c>
      <c r="F1319" t="s">
        <v>8404</v>
      </c>
      <c r="G1319">
        <v>1</v>
      </c>
    </row>
    <row r="1320" spans="1:7" x14ac:dyDescent="0.3">
      <c r="A1320" t="s">
        <v>8403</v>
      </c>
      <c r="B1320">
        <v>489</v>
      </c>
      <c r="F1320" t="s">
        <v>8404</v>
      </c>
      <c r="G1320">
        <v>31</v>
      </c>
    </row>
    <row r="1321" spans="1:7" x14ac:dyDescent="0.3">
      <c r="A1321" t="s">
        <v>8403</v>
      </c>
      <c r="B1321">
        <v>50</v>
      </c>
      <c r="F1321" t="s">
        <v>8404</v>
      </c>
      <c r="G1321">
        <v>0</v>
      </c>
    </row>
    <row r="1322" spans="1:7" x14ac:dyDescent="0.3">
      <c r="A1322" t="s">
        <v>8403</v>
      </c>
      <c r="B1322">
        <v>321</v>
      </c>
      <c r="F1322" t="s">
        <v>8404</v>
      </c>
      <c r="G1322">
        <v>2</v>
      </c>
    </row>
    <row r="1323" spans="1:7" x14ac:dyDescent="0.3">
      <c r="A1323" t="s">
        <v>8403</v>
      </c>
      <c r="B1323">
        <v>1762</v>
      </c>
      <c r="F1323" t="s">
        <v>8404</v>
      </c>
      <c r="G1323">
        <v>7</v>
      </c>
    </row>
    <row r="1324" spans="1:7" x14ac:dyDescent="0.3">
      <c r="A1324" t="s">
        <v>8403</v>
      </c>
      <c r="B1324">
        <v>385</v>
      </c>
      <c r="F1324" t="s">
        <v>8404</v>
      </c>
      <c r="G1324">
        <v>16</v>
      </c>
    </row>
    <row r="1325" spans="1:7" x14ac:dyDescent="0.3">
      <c r="A1325" t="s">
        <v>8403</v>
      </c>
      <c r="B1325">
        <v>398</v>
      </c>
      <c r="F1325" t="s">
        <v>8404</v>
      </c>
      <c r="G1325">
        <v>4</v>
      </c>
    </row>
    <row r="1326" spans="1:7" x14ac:dyDescent="0.3">
      <c r="A1326" t="s">
        <v>8403</v>
      </c>
      <c r="B1326">
        <v>304</v>
      </c>
      <c r="F1326" t="s">
        <v>8404</v>
      </c>
      <c r="G1326">
        <v>4</v>
      </c>
    </row>
    <row r="1327" spans="1:7" x14ac:dyDescent="0.3">
      <c r="A1327" t="s">
        <v>8403</v>
      </c>
      <c r="B1327">
        <v>676</v>
      </c>
      <c r="F1327" t="s">
        <v>8404</v>
      </c>
      <c r="G1327">
        <v>4</v>
      </c>
    </row>
    <row r="1328" spans="1:7" x14ac:dyDescent="0.3">
      <c r="A1328" t="s">
        <v>8403</v>
      </c>
      <c r="B1328">
        <v>577</v>
      </c>
      <c r="F1328" t="s">
        <v>8404</v>
      </c>
      <c r="G1328">
        <v>3</v>
      </c>
    </row>
    <row r="1329" spans="1:7" x14ac:dyDescent="0.3">
      <c r="A1329" t="s">
        <v>8403</v>
      </c>
      <c r="B1329">
        <v>3663</v>
      </c>
      <c r="F1329" t="s">
        <v>8404</v>
      </c>
      <c r="G1329">
        <v>36</v>
      </c>
    </row>
    <row r="1330" spans="1:7" x14ac:dyDescent="0.3">
      <c r="A1330" t="s">
        <v>8403</v>
      </c>
      <c r="B1330">
        <v>294</v>
      </c>
      <c r="F1330" t="s">
        <v>8404</v>
      </c>
      <c r="G1330">
        <v>1</v>
      </c>
    </row>
    <row r="1331" spans="1:7" x14ac:dyDescent="0.3">
      <c r="A1331" t="s">
        <v>8403</v>
      </c>
      <c r="B1331">
        <v>28</v>
      </c>
      <c r="F1331" t="s">
        <v>8404</v>
      </c>
      <c r="G1331">
        <v>7</v>
      </c>
    </row>
    <row r="1332" spans="1:7" x14ac:dyDescent="0.3">
      <c r="A1332" t="s">
        <v>8403</v>
      </c>
      <c r="B1332">
        <v>100</v>
      </c>
      <c r="F1332" t="s">
        <v>8404</v>
      </c>
      <c r="G1332">
        <v>27</v>
      </c>
    </row>
    <row r="1333" spans="1:7" x14ac:dyDescent="0.3">
      <c r="A1333" t="s">
        <v>8403</v>
      </c>
      <c r="B1333">
        <v>72</v>
      </c>
      <c r="F1333" t="s">
        <v>8404</v>
      </c>
      <c r="G1333">
        <v>1</v>
      </c>
    </row>
    <row r="1334" spans="1:7" x14ac:dyDescent="0.3">
      <c r="A1334" t="s">
        <v>8403</v>
      </c>
      <c r="B1334">
        <v>238</v>
      </c>
      <c r="F1334" t="s">
        <v>8404</v>
      </c>
      <c r="G1334">
        <v>0</v>
      </c>
    </row>
    <row r="1335" spans="1:7" x14ac:dyDescent="0.3">
      <c r="A1335" t="s">
        <v>8403</v>
      </c>
      <c r="B1335">
        <v>159</v>
      </c>
      <c r="F1335" t="s">
        <v>8404</v>
      </c>
      <c r="G1335">
        <v>1</v>
      </c>
    </row>
    <row r="1336" spans="1:7" x14ac:dyDescent="0.3">
      <c r="A1336" t="s">
        <v>8403</v>
      </c>
      <c r="B1336">
        <v>77</v>
      </c>
      <c r="F1336" t="s">
        <v>8404</v>
      </c>
      <c r="G1336">
        <v>3</v>
      </c>
    </row>
    <row r="1337" spans="1:7" x14ac:dyDescent="0.3">
      <c r="A1337" t="s">
        <v>8403</v>
      </c>
      <c r="B1337">
        <v>53</v>
      </c>
      <c r="F1337" t="s">
        <v>8404</v>
      </c>
      <c r="G1337">
        <v>3</v>
      </c>
    </row>
    <row r="1338" spans="1:7" x14ac:dyDescent="0.3">
      <c r="A1338" t="s">
        <v>8403</v>
      </c>
      <c r="B1338">
        <v>1251</v>
      </c>
      <c r="F1338" t="s">
        <v>8404</v>
      </c>
      <c r="G1338">
        <v>3</v>
      </c>
    </row>
    <row r="1339" spans="1:7" x14ac:dyDescent="0.3">
      <c r="A1339" t="s">
        <v>8403</v>
      </c>
      <c r="B1339">
        <v>465</v>
      </c>
      <c r="F1339" t="s">
        <v>8404</v>
      </c>
      <c r="G1339">
        <v>0</v>
      </c>
    </row>
    <row r="1340" spans="1:7" x14ac:dyDescent="0.3">
      <c r="A1340" t="s">
        <v>8403</v>
      </c>
      <c r="B1340">
        <v>74</v>
      </c>
      <c r="F1340" t="s">
        <v>8404</v>
      </c>
      <c r="G1340">
        <v>6</v>
      </c>
    </row>
    <row r="1341" spans="1:7" x14ac:dyDescent="0.3">
      <c r="A1341" t="s">
        <v>8403</v>
      </c>
      <c r="B1341">
        <v>62</v>
      </c>
      <c r="F1341" t="s">
        <v>8404</v>
      </c>
      <c r="G1341">
        <v>17</v>
      </c>
    </row>
    <row r="1342" spans="1:7" x14ac:dyDescent="0.3">
      <c r="A1342" t="s">
        <v>8403</v>
      </c>
      <c r="B1342">
        <v>3468</v>
      </c>
      <c r="F1342" t="s">
        <v>8404</v>
      </c>
      <c r="G1342">
        <v>40</v>
      </c>
    </row>
    <row r="1343" spans="1:7" x14ac:dyDescent="0.3">
      <c r="A1343" t="s">
        <v>8403</v>
      </c>
      <c r="B1343">
        <v>52</v>
      </c>
      <c r="F1343" t="s">
        <v>8404</v>
      </c>
      <c r="G1343">
        <v>3</v>
      </c>
    </row>
    <row r="1344" spans="1:7" x14ac:dyDescent="0.3">
      <c r="A1344" t="s">
        <v>8403</v>
      </c>
      <c r="B1344">
        <v>50</v>
      </c>
      <c r="F1344" t="s">
        <v>8404</v>
      </c>
      <c r="G1344">
        <v>1</v>
      </c>
    </row>
    <row r="1345" spans="1:7" x14ac:dyDescent="0.3">
      <c r="A1345" t="s">
        <v>8403</v>
      </c>
      <c r="B1345">
        <v>45</v>
      </c>
      <c r="F1345" t="s">
        <v>8404</v>
      </c>
      <c r="G1345">
        <v>2</v>
      </c>
    </row>
    <row r="1346" spans="1:7" x14ac:dyDescent="0.3">
      <c r="A1346" t="s">
        <v>8403</v>
      </c>
      <c r="B1346">
        <v>21</v>
      </c>
      <c r="F1346" t="s">
        <v>8404</v>
      </c>
      <c r="G1346">
        <v>7</v>
      </c>
    </row>
    <row r="1347" spans="1:7" x14ac:dyDescent="0.3">
      <c r="A1347" t="s">
        <v>8403</v>
      </c>
      <c r="B1347">
        <v>100</v>
      </c>
      <c r="F1347" t="s">
        <v>8404</v>
      </c>
      <c r="G1347">
        <v>14</v>
      </c>
    </row>
    <row r="1348" spans="1:7" x14ac:dyDescent="0.3">
      <c r="A1348" t="s">
        <v>8403</v>
      </c>
      <c r="B1348">
        <v>81</v>
      </c>
      <c r="F1348" t="s">
        <v>8404</v>
      </c>
      <c r="G1348">
        <v>0</v>
      </c>
    </row>
    <row r="1349" spans="1:7" x14ac:dyDescent="0.3">
      <c r="A1349" t="s">
        <v>8403</v>
      </c>
      <c r="B1349">
        <v>286</v>
      </c>
      <c r="F1349" t="s">
        <v>8404</v>
      </c>
      <c r="G1349">
        <v>0</v>
      </c>
    </row>
    <row r="1350" spans="1:7" x14ac:dyDescent="0.3">
      <c r="A1350" t="s">
        <v>8403</v>
      </c>
      <c r="B1350">
        <v>42</v>
      </c>
      <c r="F1350" t="s">
        <v>8404</v>
      </c>
      <c r="G1350">
        <v>1</v>
      </c>
    </row>
    <row r="1351" spans="1:7" x14ac:dyDescent="0.3">
      <c r="A1351" t="s">
        <v>8403</v>
      </c>
      <c r="B1351">
        <v>199</v>
      </c>
      <c r="F1351" t="s">
        <v>8404</v>
      </c>
      <c r="G1351">
        <v>12</v>
      </c>
    </row>
    <row r="1352" spans="1:7" x14ac:dyDescent="0.3">
      <c r="A1352" t="s">
        <v>8403</v>
      </c>
      <c r="B1352">
        <v>25</v>
      </c>
      <c r="F1352" t="s">
        <v>8404</v>
      </c>
      <c r="G1352">
        <v>12</v>
      </c>
    </row>
    <row r="1353" spans="1:7" x14ac:dyDescent="0.3">
      <c r="A1353" t="s">
        <v>8403</v>
      </c>
      <c r="B1353">
        <v>84</v>
      </c>
      <c r="F1353" t="s">
        <v>8404</v>
      </c>
      <c r="G1353">
        <v>23</v>
      </c>
    </row>
    <row r="1354" spans="1:7" x14ac:dyDescent="0.3">
      <c r="A1354" t="s">
        <v>8403</v>
      </c>
      <c r="B1354">
        <v>50</v>
      </c>
      <c r="F1354" t="s">
        <v>8404</v>
      </c>
      <c r="G1354">
        <v>0</v>
      </c>
    </row>
    <row r="1355" spans="1:7" x14ac:dyDescent="0.3">
      <c r="A1355" t="s">
        <v>8403</v>
      </c>
      <c r="B1355">
        <v>26</v>
      </c>
      <c r="F1355" t="s">
        <v>8404</v>
      </c>
      <c r="G1355">
        <v>10</v>
      </c>
    </row>
    <row r="1356" spans="1:7" x14ac:dyDescent="0.3">
      <c r="A1356" t="s">
        <v>8403</v>
      </c>
      <c r="B1356">
        <v>14</v>
      </c>
      <c r="F1356" t="s">
        <v>8404</v>
      </c>
      <c r="G1356">
        <v>5</v>
      </c>
    </row>
    <row r="1357" spans="1:7" x14ac:dyDescent="0.3">
      <c r="A1357" t="s">
        <v>8403</v>
      </c>
      <c r="B1357">
        <v>49</v>
      </c>
      <c r="F1357" t="s">
        <v>8404</v>
      </c>
      <c r="G1357">
        <v>1</v>
      </c>
    </row>
    <row r="1358" spans="1:7" x14ac:dyDescent="0.3">
      <c r="A1358" t="s">
        <v>8403</v>
      </c>
      <c r="B1358">
        <v>69</v>
      </c>
      <c r="F1358" t="s">
        <v>8404</v>
      </c>
      <c r="G1358">
        <v>2</v>
      </c>
    </row>
    <row r="1359" spans="1:7" x14ac:dyDescent="0.3">
      <c r="A1359" t="s">
        <v>8403</v>
      </c>
      <c r="B1359">
        <v>60</v>
      </c>
      <c r="F1359" t="s">
        <v>8404</v>
      </c>
      <c r="G1359">
        <v>2</v>
      </c>
    </row>
    <row r="1360" spans="1:7" x14ac:dyDescent="0.3">
      <c r="A1360" t="s">
        <v>8403</v>
      </c>
      <c r="B1360">
        <v>80</v>
      </c>
      <c r="F1360" t="s">
        <v>8404</v>
      </c>
      <c r="G1360">
        <v>0</v>
      </c>
    </row>
    <row r="1361" spans="1:7" x14ac:dyDescent="0.3">
      <c r="A1361" t="s">
        <v>8403</v>
      </c>
      <c r="B1361">
        <v>56</v>
      </c>
      <c r="F1361" t="s">
        <v>8404</v>
      </c>
      <c r="G1361">
        <v>13</v>
      </c>
    </row>
    <row r="1362" spans="1:7" x14ac:dyDescent="0.3">
      <c r="A1362" t="s">
        <v>8403</v>
      </c>
      <c r="B1362">
        <v>104</v>
      </c>
      <c r="F1362" t="s">
        <v>8404</v>
      </c>
      <c r="G1362">
        <v>0</v>
      </c>
    </row>
    <row r="1363" spans="1:7" x14ac:dyDescent="0.3">
      <c r="A1363" t="s">
        <v>8403</v>
      </c>
      <c r="B1363">
        <v>46</v>
      </c>
      <c r="F1363" t="s">
        <v>8404</v>
      </c>
      <c r="G1363">
        <v>1</v>
      </c>
    </row>
    <row r="1364" spans="1:7" x14ac:dyDescent="0.3">
      <c r="A1364" t="s">
        <v>8403</v>
      </c>
      <c r="B1364">
        <v>206</v>
      </c>
      <c r="F1364" t="s">
        <v>8404</v>
      </c>
      <c r="G1364">
        <v>5</v>
      </c>
    </row>
    <row r="1365" spans="1:7" x14ac:dyDescent="0.3">
      <c r="A1365" t="s">
        <v>8403</v>
      </c>
      <c r="B1365">
        <v>18</v>
      </c>
      <c r="F1365" t="s">
        <v>8404</v>
      </c>
      <c r="G1365">
        <v>2</v>
      </c>
    </row>
    <row r="1366" spans="1:7" x14ac:dyDescent="0.3">
      <c r="A1366" t="s">
        <v>8403</v>
      </c>
      <c r="B1366">
        <v>28</v>
      </c>
      <c r="F1366" t="s">
        <v>8404</v>
      </c>
      <c r="G1366">
        <v>0</v>
      </c>
    </row>
    <row r="1367" spans="1:7" x14ac:dyDescent="0.3">
      <c r="A1367" t="s">
        <v>8403</v>
      </c>
      <c r="B1367">
        <v>11</v>
      </c>
      <c r="F1367" t="s">
        <v>8404</v>
      </c>
      <c r="G1367">
        <v>32</v>
      </c>
    </row>
    <row r="1368" spans="1:7" x14ac:dyDescent="0.3">
      <c r="A1368" t="s">
        <v>8403</v>
      </c>
      <c r="B1368">
        <v>263</v>
      </c>
      <c r="F1368" t="s">
        <v>8404</v>
      </c>
      <c r="G1368">
        <v>1</v>
      </c>
    </row>
    <row r="1369" spans="1:7" x14ac:dyDescent="0.3">
      <c r="A1369" t="s">
        <v>8403</v>
      </c>
      <c r="B1369">
        <v>394</v>
      </c>
      <c r="F1369" t="s">
        <v>8404</v>
      </c>
      <c r="G1369">
        <v>1</v>
      </c>
    </row>
    <row r="1370" spans="1:7" x14ac:dyDescent="0.3">
      <c r="A1370" t="s">
        <v>8403</v>
      </c>
      <c r="B1370">
        <v>1049</v>
      </c>
      <c r="F1370" t="s">
        <v>8404</v>
      </c>
      <c r="G1370">
        <v>1</v>
      </c>
    </row>
    <row r="1371" spans="1:7" x14ac:dyDescent="0.3">
      <c r="A1371" t="s">
        <v>8403</v>
      </c>
      <c r="B1371">
        <v>308</v>
      </c>
      <c r="F1371" t="s">
        <v>8404</v>
      </c>
      <c r="G1371">
        <v>0</v>
      </c>
    </row>
    <row r="1372" spans="1:7" x14ac:dyDescent="0.3">
      <c r="A1372" t="s">
        <v>8403</v>
      </c>
      <c r="B1372">
        <v>1088</v>
      </c>
      <c r="F1372" t="s">
        <v>8404</v>
      </c>
      <c r="G1372">
        <v>0</v>
      </c>
    </row>
    <row r="1373" spans="1:7" x14ac:dyDescent="0.3">
      <c r="A1373" t="s">
        <v>8403</v>
      </c>
      <c r="B1373">
        <v>73</v>
      </c>
      <c r="F1373" t="s">
        <v>8404</v>
      </c>
      <c r="G1373">
        <v>8</v>
      </c>
    </row>
    <row r="1374" spans="1:7" x14ac:dyDescent="0.3">
      <c r="A1374" t="s">
        <v>8403</v>
      </c>
      <c r="B1374">
        <v>143</v>
      </c>
      <c r="F1374" t="s">
        <v>8404</v>
      </c>
      <c r="G1374">
        <v>0</v>
      </c>
    </row>
    <row r="1375" spans="1:7" x14ac:dyDescent="0.3">
      <c r="A1375" t="s">
        <v>8403</v>
      </c>
      <c r="B1375">
        <v>1420</v>
      </c>
      <c r="F1375" t="s">
        <v>8404</v>
      </c>
      <c r="G1375">
        <v>1</v>
      </c>
    </row>
    <row r="1376" spans="1:7" x14ac:dyDescent="0.3">
      <c r="A1376" t="s">
        <v>8403</v>
      </c>
      <c r="B1376">
        <v>305</v>
      </c>
      <c r="F1376" t="s">
        <v>8404</v>
      </c>
      <c r="G1376">
        <v>16</v>
      </c>
    </row>
    <row r="1377" spans="1:7" x14ac:dyDescent="0.3">
      <c r="A1377" t="s">
        <v>8403</v>
      </c>
      <c r="B1377">
        <v>551</v>
      </c>
      <c r="F1377" t="s">
        <v>8404</v>
      </c>
      <c r="G1377">
        <v>12</v>
      </c>
    </row>
    <row r="1378" spans="1:7" x14ac:dyDescent="0.3">
      <c r="A1378" t="s">
        <v>8403</v>
      </c>
      <c r="B1378">
        <v>187</v>
      </c>
      <c r="F1378" t="s">
        <v>8404</v>
      </c>
      <c r="G1378">
        <v>4</v>
      </c>
    </row>
    <row r="1379" spans="1:7" x14ac:dyDescent="0.3">
      <c r="A1379" t="s">
        <v>8403</v>
      </c>
      <c r="B1379">
        <v>325</v>
      </c>
      <c r="F1379" t="s">
        <v>8404</v>
      </c>
      <c r="G1379">
        <v>2</v>
      </c>
    </row>
    <row r="1380" spans="1:7" x14ac:dyDescent="0.3">
      <c r="A1380" t="s">
        <v>8403</v>
      </c>
      <c r="B1380">
        <v>148</v>
      </c>
      <c r="F1380" t="s">
        <v>8404</v>
      </c>
      <c r="G1380">
        <v>3</v>
      </c>
    </row>
    <row r="1381" spans="1:7" x14ac:dyDescent="0.3">
      <c r="A1381" t="s">
        <v>8403</v>
      </c>
      <c r="B1381">
        <v>69</v>
      </c>
      <c r="F1381" t="s">
        <v>8404</v>
      </c>
      <c r="G1381">
        <v>0</v>
      </c>
    </row>
    <row r="1382" spans="1:7" x14ac:dyDescent="0.3">
      <c r="A1382" t="s">
        <v>8403</v>
      </c>
      <c r="B1382">
        <v>173</v>
      </c>
      <c r="F1382" t="s">
        <v>8404</v>
      </c>
      <c r="G1382">
        <v>3</v>
      </c>
    </row>
    <row r="1383" spans="1:7" x14ac:dyDescent="0.3">
      <c r="A1383" t="s">
        <v>8403</v>
      </c>
      <c r="B1383">
        <v>269</v>
      </c>
      <c r="F1383" t="s">
        <v>8404</v>
      </c>
      <c r="G1383">
        <v>4</v>
      </c>
    </row>
    <row r="1384" spans="1:7" x14ac:dyDescent="0.3">
      <c r="A1384" t="s">
        <v>8403</v>
      </c>
      <c r="B1384">
        <v>185</v>
      </c>
      <c r="F1384" t="s">
        <v>8404</v>
      </c>
      <c r="G1384">
        <v>2</v>
      </c>
    </row>
    <row r="1385" spans="1:7" x14ac:dyDescent="0.3">
      <c r="A1385" t="s">
        <v>8403</v>
      </c>
      <c r="B1385">
        <v>176</v>
      </c>
      <c r="F1385" t="s">
        <v>8404</v>
      </c>
      <c r="G1385">
        <v>10</v>
      </c>
    </row>
    <row r="1386" spans="1:7" x14ac:dyDescent="0.3">
      <c r="A1386" t="s">
        <v>8403</v>
      </c>
      <c r="B1386">
        <v>1019</v>
      </c>
      <c r="F1386" t="s">
        <v>8404</v>
      </c>
      <c r="G1386">
        <v>11</v>
      </c>
    </row>
    <row r="1387" spans="1:7" x14ac:dyDescent="0.3">
      <c r="A1387" t="s">
        <v>8403</v>
      </c>
      <c r="B1387">
        <v>113</v>
      </c>
      <c r="F1387" t="s">
        <v>8404</v>
      </c>
      <c r="G1387">
        <v>6</v>
      </c>
    </row>
    <row r="1388" spans="1:7" x14ac:dyDescent="0.3">
      <c r="A1388" t="s">
        <v>8403</v>
      </c>
      <c r="B1388">
        <v>404</v>
      </c>
      <c r="F1388" t="s">
        <v>8404</v>
      </c>
      <c r="G1388">
        <v>2</v>
      </c>
    </row>
    <row r="1389" spans="1:7" x14ac:dyDescent="0.3">
      <c r="A1389" t="s">
        <v>8403</v>
      </c>
      <c r="B1389">
        <v>707</v>
      </c>
      <c r="F1389" t="s">
        <v>8404</v>
      </c>
      <c r="G1389">
        <v>6</v>
      </c>
    </row>
    <row r="1390" spans="1:7" x14ac:dyDescent="0.3">
      <c r="A1390" t="s">
        <v>8403</v>
      </c>
      <c r="B1390">
        <v>392</v>
      </c>
      <c r="F1390" t="s">
        <v>8404</v>
      </c>
      <c r="G1390">
        <v>8</v>
      </c>
    </row>
    <row r="1391" spans="1:7" x14ac:dyDescent="0.3">
      <c r="A1391" t="s">
        <v>8403</v>
      </c>
      <c r="B1391">
        <v>23</v>
      </c>
      <c r="F1391" t="s">
        <v>8404</v>
      </c>
      <c r="G1391">
        <v>37</v>
      </c>
    </row>
    <row r="1392" spans="1:7" x14ac:dyDescent="0.3">
      <c r="A1392" t="s">
        <v>8403</v>
      </c>
      <c r="B1392">
        <v>682</v>
      </c>
      <c r="F1392" t="s">
        <v>8404</v>
      </c>
      <c r="G1392">
        <v>11</v>
      </c>
    </row>
    <row r="1393" spans="1:7" x14ac:dyDescent="0.3">
      <c r="A1393" t="s">
        <v>8403</v>
      </c>
      <c r="B1393">
        <v>37</v>
      </c>
      <c r="F1393" t="s">
        <v>8404</v>
      </c>
      <c r="G1393">
        <v>0</v>
      </c>
    </row>
    <row r="1394" spans="1:7" x14ac:dyDescent="0.3">
      <c r="A1394" t="s">
        <v>8403</v>
      </c>
      <c r="B1394">
        <v>146</v>
      </c>
      <c r="F1394" t="s">
        <v>8404</v>
      </c>
      <c r="G1394">
        <v>10</v>
      </c>
    </row>
    <row r="1395" spans="1:7" x14ac:dyDescent="0.3">
      <c r="A1395" t="s">
        <v>8403</v>
      </c>
      <c r="B1395">
        <v>119</v>
      </c>
      <c r="F1395" t="s">
        <v>8404</v>
      </c>
      <c r="G1395">
        <v>6</v>
      </c>
    </row>
    <row r="1396" spans="1:7" x14ac:dyDescent="0.3">
      <c r="A1396" t="s">
        <v>8403</v>
      </c>
      <c r="B1396">
        <v>163</v>
      </c>
      <c r="F1396" t="s">
        <v>8404</v>
      </c>
      <c r="G1396">
        <v>8</v>
      </c>
    </row>
    <row r="1397" spans="1:7" x14ac:dyDescent="0.3">
      <c r="A1397" t="s">
        <v>8403</v>
      </c>
      <c r="B1397">
        <v>339</v>
      </c>
      <c r="F1397" t="s">
        <v>8404</v>
      </c>
      <c r="G1397">
        <v>6</v>
      </c>
    </row>
    <row r="1398" spans="1:7" x14ac:dyDescent="0.3">
      <c r="A1398" t="s">
        <v>8403</v>
      </c>
      <c r="B1398">
        <v>58</v>
      </c>
      <c r="F1398" t="s">
        <v>8404</v>
      </c>
      <c r="G1398">
        <v>7</v>
      </c>
    </row>
    <row r="1399" spans="1:7" x14ac:dyDescent="0.3">
      <c r="A1399" t="s">
        <v>8403</v>
      </c>
      <c r="B1399">
        <v>456</v>
      </c>
      <c r="F1399" t="s">
        <v>8404</v>
      </c>
      <c r="G1399">
        <v>7</v>
      </c>
    </row>
    <row r="1400" spans="1:7" x14ac:dyDescent="0.3">
      <c r="A1400" t="s">
        <v>8403</v>
      </c>
      <c r="B1400">
        <v>15</v>
      </c>
      <c r="F1400" t="s">
        <v>8404</v>
      </c>
      <c r="G1400">
        <v>5</v>
      </c>
    </row>
    <row r="1401" spans="1:7" x14ac:dyDescent="0.3">
      <c r="A1401" t="s">
        <v>8403</v>
      </c>
      <c r="B1401">
        <v>191</v>
      </c>
      <c r="F1401" t="s">
        <v>8404</v>
      </c>
      <c r="G1401">
        <v>46</v>
      </c>
    </row>
    <row r="1402" spans="1:7" x14ac:dyDescent="0.3">
      <c r="A1402" t="s">
        <v>8403</v>
      </c>
      <c r="B1402">
        <v>17</v>
      </c>
      <c r="F1402" t="s">
        <v>8404</v>
      </c>
      <c r="G1402">
        <v>10</v>
      </c>
    </row>
    <row r="1403" spans="1:7" x14ac:dyDescent="0.3">
      <c r="A1403" t="s">
        <v>8403</v>
      </c>
      <c r="B1403">
        <v>28</v>
      </c>
      <c r="F1403" t="s">
        <v>8404</v>
      </c>
      <c r="G1403">
        <v>19</v>
      </c>
    </row>
    <row r="1404" spans="1:7" x14ac:dyDescent="0.3">
      <c r="A1404" t="s">
        <v>8403</v>
      </c>
      <c r="B1404">
        <v>18</v>
      </c>
      <c r="F1404" t="s">
        <v>8404</v>
      </c>
      <c r="G1404">
        <v>13</v>
      </c>
    </row>
    <row r="1405" spans="1:7" x14ac:dyDescent="0.3">
      <c r="A1405" t="s">
        <v>8403</v>
      </c>
      <c r="B1405">
        <v>61</v>
      </c>
      <c r="F1405" t="s">
        <v>8404</v>
      </c>
      <c r="G1405">
        <v>13</v>
      </c>
    </row>
    <row r="1406" spans="1:7" x14ac:dyDescent="0.3">
      <c r="A1406" t="s">
        <v>8403</v>
      </c>
      <c r="B1406">
        <v>108</v>
      </c>
      <c r="F1406" t="s">
        <v>8404</v>
      </c>
      <c r="G1406">
        <v>4</v>
      </c>
    </row>
    <row r="1407" spans="1:7" x14ac:dyDescent="0.3">
      <c r="A1407" t="s">
        <v>8403</v>
      </c>
      <c r="B1407">
        <v>142</v>
      </c>
      <c r="F1407" t="s">
        <v>8404</v>
      </c>
      <c r="G1407">
        <v>0</v>
      </c>
    </row>
    <row r="1408" spans="1:7" x14ac:dyDescent="0.3">
      <c r="A1408" t="s">
        <v>8403</v>
      </c>
      <c r="B1408">
        <v>74</v>
      </c>
      <c r="F1408" t="s">
        <v>8404</v>
      </c>
      <c r="G1408">
        <v>3</v>
      </c>
    </row>
    <row r="1409" spans="1:7" x14ac:dyDescent="0.3">
      <c r="A1409" t="s">
        <v>8403</v>
      </c>
      <c r="B1409">
        <v>38</v>
      </c>
      <c r="F1409" t="s">
        <v>8404</v>
      </c>
      <c r="G1409">
        <v>1</v>
      </c>
    </row>
    <row r="1410" spans="1:7" x14ac:dyDescent="0.3">
      <c r="A1410" t="s">
        <v>8403</v>
      </c>
      <c r="B1410">
        <v>20</v>
      </c>
      <c r="F1410" t="s">
        <v>8404</v>
      </c>
      <c r="G1410">
        <v>9</v>
      </c>
    </row>
    <row r="1411" spans="1:7" x14ac:dyDescent="0.3">
      <c r="A1411" t="s">
        <v>8403</v>
      </c>
      <c r="B1411">
        <v>24</v>
      </c>
      <c r="F1411" t="s">
        <v>8404</v>
      </c>
      <c r="G1411">
        <v>1</v>
      </c>
    </row>
    <row r="1412" spans="1:7" x14ac:dyDescent="0.3">
      <c r="A1412" t="s">
        <v>8403</v>
      </c>
      <c r="B1412">
        <v>66</v>
      </c>
      <c r="F1412" t="s">
        <v>8404</v>
      </c>
      <c r="G1412">
        <v>1</v>
      </c>
    </row>
    <row r="1413" spans="1:7" x14ac:dyDescent="0.3">
      <c r="A1413" t="s">
        <v>8403</v>
      </c>
      <c r="B1413">
        <v>28</v>
      </c>
      <c r="F1413" t="s">
        <v>8404</v>
      </c>
      <c r="G1413">
        <v>4</v>
      </c>
    </row>
    <row r="1414" spans="1:7" x14ac:dyDescent="0.3">
      <c r="A1414" t="s">
        <v>8403</v>
      </c>
      <c r="B1414">
        <v>24</v>
      </c>
      <c r="F1414" t="s">
        <v>8404</v>
      </c>
      <c r="G1414">
        <v>17</v>
      </c>
    </row>
    <row r="1415" spans="1:7" x14ac:dyDescent="0.3">
      <c r="A1415" t="s">
        <v>8403</v>
      </c>
      <c r="B1415">
        <v>73</v>
      </c>
      <c r="F1415" t="s">
        <v>8404</v>
      </c>
      <c r="G1415">
        <v>0</v>
      </c>
    </row>
    <row r="1416" spans="1:7" x14ac:dyDescent="0.3">
      <c r="A1416" t="s">
        <v>8403</v>
      </c>
      <c r="B1416">
        <v>3</v>
      </c>
      <c r="F1416" t="s">
        <v>8404</v>
      </c>
      <c r="G1416">
        <v>12</v>
      </c>
    </row>
    <row r="1417" spans="1:7" x14ac:dyDescent="0.3">
      <c r="A1417" t="s">
        <v>8403</v>
      </c>
      <c r="B1417">
        <v>20</v>
      </c>
      <c r="F1417" t="s">
        <v>8404</v>
      </c>
      <c r="G1417">
        <v>14</v>
      </c>
    </row>
    <row r="1418" spans="1:7" x14ac:dyDescent="0.3">
      <c r="A1418" t="s">
        <v>8403</v>
      </c>
      <c r="B1418">
        <v>21</v>
      </c>
      <c r="F1418" t="s">
        <v>8404</v>
      </c>
      <c r="G1418">
        <v>1</v>
      </c>
    </row>
    <row r="1419" spans="1:7" x14ac:dyDescent="0.3">
      <c r="A1419" t="s">
        <v>8403</v>
      </c>
      <c r="B1419">
        <v>94</v>
      </c>
      <c r="F1419" t="s">
        <v>8404</v>
      </c>
      <c r="G1419">
        <v>14</v>
      </c>
    </row>
    <row r="1420" spans="1:7" x14ac:dyDescent="0.3">
      <c r="A1420" t="s">
        <v>8403</v>
      </c>
      <c r="B1420">
        <v>139</v>
      </c>
      <c r="F1420" t="s">
        <v>8404</v>
      </c>
      <c r="G1420">
        <v>4</v>
      </c>
    </row>
    <row r="1421" spans="1:7" x14ac:dyDescent="0.3">
      <c r="A1421" t="s">
        <v>8403</v>
      </c>
      <c r="B1421">
        <v>130</v>
      </c>
      <c r="F1421" t="s">
        <v>8404</v>
      </c>
      <c r="G1421">
        <v>2</v>
      </c>
    </row>
    <row r="1422" spans="1:7" x14ac:dyDescent="0.3">
      <c r="A1422" t="s">
        <v>8403</v>
      </c>
      <c r="B1422">
        <v>31</v>
      </c>
      <c r="F1422" t="s">
        <v>8404</v>
      </c>
      <c r="G1422">
        <v>1</v>
      </c>
    </row>
    <row r="1423" spans="1:7" x14ac:dyDescent="0.3">
      <c r="A1423" t="s">
        <v>8403</v>
      </c>
      <c r="B1423">
        <v>13</v>
      </c>
      <c r="F1423" t="s">
        <v>8404</v>
      </c>
      <c r="G1423">
        <v>2</v>
      </c>
    </row>
    <row r="1424" spans="1:7" x14ac:dyDescent="0.3">
      <c r="A1424" t="s">
        <v>8403</v>
      </c>
      <c r="B1424">
        <v>90</v>
      </c>
      <c r="F1424" t="s">
        <v>8404</v>
      </c>
      <c r="G1424">
        <v>1</v>
      </c>
    </row>
    <row r="1425" spans="1:7" x14ac:dyDescent="0.3">
      <c r="A1425" t="s">
        <v>8403</v>
      </c>
      <c r="B1425">
        <v>141</v>
      </c>
      <c r="F1425" t="s">
        <v>8404</v>
      </c>
      <c r="G1425">
        <v>1</v>
      </c>
    </row>
    <row r="1426" spans="1:7" x14ac:dyDescent="0.3">
      <c r="A1426" t="s">
        <v>8403</v>
      </c>
      <c r="B1426">
        <v>23</v>
      </c>
      <c r="F1426" t="s">
        <v>8404</v>
      </c>
      <c r="G1426">
        <v>4</v>
      </c>
    </row>
    <row r="1427" spans="1:7" x14ac:dyDescent="0.3">
      <c r="A1427" t="s">
        <v>8403</v>
      </c>
      <c r="B1427">
        <v>18</v>
      </c>
      <c r="F1427" t="s">
        <v>8404</v>
      </c>
      <c r="G1427">
        <v>3</v>
      </c>
    </row>
    <row r="1428" spans="1:7" x14ac:dyDescent="0.3">
      <c r="A1428" t="s">
        <v>8403</v>
      </c>
      <c r="B1428">
        <v>76</v>
      </c>
      <c r="F1428" t="s">
        <v>8404</v>
      </c>
      <c r="G1428">
        <v>38</v>
      </c>
    </row>
    <row r="1429" spans="1:7" x14ac:dyDescent="0.3">
      <c r="A1429" t="s">
        <v>8403</v>
      </c>
      <c r="B1429">
        <v>93</v>
      </c>
      <c r="F1429" t="s">
        <v>8404</v>
      </c>
      <c r="G1429">
        <v>4</v>
      </c>
    </row>
    <row r="1430" spans="1:7" x14ac:dyDescent="0.3">
      <c r="A1430" t="s">
        <v>8403</v>
      </c>
      <c r="B1430">
        <v>69</v>
      </c>
      <c r="F1430" t="s">
        <v>8404</v>
      </c>
      <c r="G1430">
        <v>0</v>
      </c>
    </row>
    <row r="1431" spans="1:7" x14ac:dyDescent="0.3">
      <c r="A1431" t="s">
        <v>8403</v>
      </c>
      <c r="B1431">
        <v>21</v>
      </c>
      <c r="F1431" t="s">
        <v>8404</v>
      </c>
      <c r="G1431">
        <v>2</v>
      </c>
    </row>
    <row r="1432" spans="1:7" x14ac:dyDescent="0.3">
      <c r="A1432" t="s">
        <v>8403</v>
      </c>
      <c r="B1432">
        <v>57</v>
      </c>
      <c r="F1432" t="s">
        <v>8404</v>
      </c>
      <c r="G1432">
        <v>0</v>
      </c>
    </row>
    <row r="1433" spans="1:7" x14ac:dyDescent="0.3">
      <c r="A1433" t="s">
        <v>8403</v>
      </c>
      <c r="B1433">
        <v>108</v>
      </c>
      <c r="F1433" t="s">
        <v>8404</v>
      </c>
      <c r="G1433">
        <v>1</v>
      </c>
    </row>
    <row r="1434" spans="1:7" x14ac:dyDescent="0.3">
      <c r="A1434" t="s">
        <v>8403</v>
      </c>
      <c r="B1434">
        <v>83</v>
      </c>
      <c r="F1434" t="s">
        <v>8404</v>
      </c>
      <c r="G1434">
        <v>7</v>
      </c>
    </row>
    <row r="1435" spans="1:7" x14ac:dyDescent="0.3">
      <c r="A1435" t="s">
        <v>8403</v>
      </c>
      <c r="B1435">
        <v>96</v>
      </c>
      <c r="F1435" t="s">
        <v>8404</v>
      </c>
      <c r="G1435">
        <v>2</v>
      </c>
    </row>
    <row r="1436" spans="1:7" x14ac:dyDescent="0.3">
      <c r="A1436" t="s">
        <v>8403</v>
      </c>
      <c r="B1436">
        <v>64</v>
      </c>
      <c r="F1436" t="s">
        <v>8404</v>
      </c>
      <c r="G1436">
        <v>4</v>
      </c>
    </row>
    <row r="1437" spans="1:7" x14ac:dyDescent="0.3">
      <c r="A1437" t="s">
        <v>8403</v>
      </c>
      <c r="B1437">
        <v>14</v>
      </c>
      <c r="F1437" t="s">
        <v>8404</v>
      </c>
      <c r="G1437">
        <v>4</v>
      </c>
    </row>
    <row r="1438" spans="1:7" x14ac:dyDescent="0.3">
      <c r="A1438" t="s">
        <v>8403</v>
      </c>
      <c r="B1438">
        <v>169</v>
      </c>
      <c r="F1438" t="s">
        <v>8404</v>
      </c>
      <c r="G1438">
        <v>3</v>
      </c>
    </row>
    <row r="1439" spans="1:7" x14ac:dyDescent="0.3">
      <c r="A1439" t="s">
        <v>8403</v>
      </c>
      <c r="B1439">
        <v>33</v>
      </c>
      <c r="F1439" t="s">
        <v>8404</v>
      </c>
      <c r="G1439">
        <v>2</v>
      </c>
    </row>
    <row r="1440" spans="1:7" x14ac:dyDescent="0.3">
      <c r="A1440" t="s">
        <v>8403</v>
      </c>
      <c r="B1440">
        <v>102</v>
      </c>
      <c r="F1440" t="s">
        <v>8404</v>
      </c>
      <c r="G1440">
        <v>197</v>
      </c>
    </row>
    <row r="1441" spans="1:7" x14ac:dyDescent="0.3">
      <c r="A1441" t="s">
        <v>8403</v>
      </c>
      <c r="B1441">
        <v>104</v>
      </c>
      <c r="F1441" t="s">
        <v>8404</v>
      </c>
      <c r="G1441">
        <v>0</v>
      </c>
    </row>
    <row r="1442" spans="1:7" x14ac:dyDescent="0.3">
      <c r="A1442" t="s">
        <v>8403</v>
      </c>
      <c r="B1442">
        <v>20</v>
      </c>
      <c r="F1442" t="s">
        <v>8404</v>
      </c>
      <c r="G1442">
        <v>1</v>
      </c>
    </row>
    <row r="1443" spans="1:7" x14ac:dyDescent="0.3">
      <c r="A1443" t="s">
        <v>8403</v>
      </c>
      <c r="B1443">
        <v>35</v>
      </c>
      <c r="F1443" t="s">
        <v>8404</v>
      </c>
      <c r="G1443">
        <v>4</v>
      </c>
    </row>
    <row r="1444" spans="1:7" x14ac:dyDescent="0.3">
      <c r="A1444" t="s">
        <v>8403</v>
      </c>
      <c r="B1444">
        <v>94</v>
      </c>
      <c r="F1444" t="s">
        <v>8404</v>
      </c>
      <c r="G1444">
        <v>0</v>
      </c>
    </row>
    <row r="1445" spans="1:7" x14ac:dyDescent="0.3">
      <c r="A1445" t="s">
        <v>8403</v>
      </c>
      <c r="B1445">
        <v>14</v>
      </c>
      <c r="F1445" t="s">
        <v>8404</v>
      </c>
      <c r="G1445">
        <v>7</v>
      </c>
    </row>
    <row r="1446" spans="1:7" x14ac:dyDescent="0.3">
      <c r="A1446" t="s">
        <v>8403</v>
      </c>
      <c r="B1446">
        <v>15</v>
      </c>
      <c r="F1446" t="s">
        <v>8404</v>
      </c>
      <c r="G1446">
        <v>11</v>
      </c>
    </row>
    <row r="1447" spans="1:7" x14ac:dyDescent="0.3">
      <c r="A1447" t="s">
        <v>8403</v>
      </c>
      <c r="B1447">
        <v>51</v>
      </c>
      <c r="F1447" t="s">
        <v>8404</v>
      </c>
      <c r="G1447">
        <v>0</v>
      </c>
    </row>
    <row r="1448" spans="1:7" x14ac:dyDescent="0.3">
      <c r="A1448" t="s">
        <v>8403</v>
      </c>
      <c r="B1448">
        <v>19</v>
      </c>
      <c r="F1448" t="s">
        <v>8404</v>
      </c>
      <c r="G1448">
        <v>6</v>
      </c>
    </row>
    <row r="1449" spans="1:7" x14ac:dyDescent="0.3">
      <c r="A1449" t="s">
        <v>8403</v>
      </c>
      <c r="B1449">
        <v>23</v>
      </c>
      <c r="F1449" t="s">
        <v>8404</v>
      </c>
      <c r="G1449">
        <v>0</v>
      </c>
    </row>
    <row r="1450" spans="1:7" x14ac:dyDescent="0.3">
      <c r="A1450" t="s">
        <v>8403</v>
      </c>
      <c r="B1450">
        <v>97</v>
      </c>
      <c r="F1450" t="s">
        <v>8404</v>
      </c>
      <c r="G1450">
        <v>7</v>
      </c>
    </row>
    <row r="1451" spans="1:7" x14ac:dyDescent="0.3">
      <c r="A1451" t="s">
        <v>8403</v>
      </c>
      <c r="B1451">
        <v>76</v>
      </c>
      <c r="F1451" t="s">
        <v>8404</v>
      </c>
      <c r="G1451">
        <v>94</v>
      </c>
    </row>
    <row r="1452" spans="1:7" x14ac:dyDescent="0.3">
      <c r="A1452" t="s">
        <v>8403</v>
      </c>
      <c r="B1452">
        <v>11</v>
      </c>
      <c r="F1452" t="s">
        <v>8404</v>
      </c>
      <c r="G1452">
        <v>2</v>
      </c>
    </row>
    <row r="1453" spans="1:7" x14ac:dyDescent="0.3">
      <c r="A1453" t="s">
        <v>8403</v>
      </c>
      <c r="B1453">
        <v>52</v>
      </c>
      <c r="F1453" t="s">
        <v>8404</v>
      </c>
      <c r="G1453">
        <v>25</v>
      </c>
    </row>
    <row r="1454" spans="1:7" x14ac:dyDescent="0.3">
      <c r="A1454" t="s">
        <v>8403</v>
      </c>
      <c r="B1454">
        <v>95</v>
      </c>
      <c r="F1454" t="s">
        <v>8404</v>
      </c>
      <c r="G1454">
        <v>17</v>
      </c>
    </row>
    <row r="1455" spans="1:7" x14ac:dyDescent="0.3">
      <c r="A1455" t="s">
        <v>8403</v>
      </c>
      <c r="B1455">
        <v>35</v>
      </c>
      <c r="F1455" t="s">
        <v>8404</v>
      </c>
      <c r="G1455">
        <v>2</v>
      </c>
    </row>
    <row r="1456" spans="1:7" x14ac:dyDescent="0.3">
      <c r="A1456" t="s">
        <v>8403</v>
      </c>
      <c r="B1456">
        <v>21</v>
      </c>
      <c r="F1456" t="s">
        <v>8404</v>
      </c>
      <c r="G1456">
        <v>4</v>
      </c>
    </row>
    <row r="1457" spans="1:7" x14ac:dyDescent="0.3">
      <c r="A1457" t="s">
        <v>8403</v>
      </c>
      <c r="B1457">
        <v>93</v>
      </c>
      <c r="F1457" t="s">
        <v>8404</v>
      </c>
      <c r="G1457">
        <v>5</v>
      </c>
    </row>
    <row r="1458" spans="1:7" x14ac:dyDescent="0.3">
      <c r="A1458" t="s">
        <v>8403</v>
      </c>
      <c r="B1458">
        <v>11</v>
      </c>
      <c r="F1458" t="s">
        <v>8404</v>
      </c>
      <c r="G1458">
        <v>2</v>
      </c>
    </row>
    <row r="1459" spans="1:7" x14ac:dyDescent="0.3">
      <c r="A1459" t="s">
        <v>8403</v>
      </c>
      <c r="B1459">
        <v>21</v>
      </c>
      <c r="F1459" t="s">
        <v>8404</v>
      </c>
      <c r="G1459">
        <v>2</v>
      </c>
    </row>
    <row r="1460" spans="1:7" x14ac:dyDescent="0.3">
      <c r="A1460" t="s">
        <v>8403</v>
      </c>
      <c r="B1460">
        <v>54</v>
      </c>
      <c r="F1460" t="s">
        <v>8404</v>
      </c>
      <c r="G1460">
        <v>3</v>
      </c>
    </row>
    <row r="1461" spans="1:7" x14ac:dyDescent="0.3">
      <c r="A1461" t="s">
        <v>8403</v>
      </c>
      <c r="B1461">
        <v>31</v>
      </c>
      <c r="F1461" t="s">
        <v>8404</v>
      </c>
      <c r="G1461">
        <v>0</v>
      </c>
    </row>
    <row r="1462" spans="1:7" x14ac:dyDescent="0.3">
      <c r="A1462" t="s">
        <v>8403</v>
      </c>
      <c r="B1462">
        <v>132</v>
      </c>
      <c r="F1462" t="s">
        <v>8404</v>
      </c>
      <c r="G1462">
        <v>4</v>
      </c>
    </row>
    <row r="1463" spans="1:7" x14ac:dyDescent="0.3">
      <c r="A1463" t="s">
        <v>8403</v>
      </c>
      <c r="B1463">
        <v>3</v>
      </c>
      <c r="F1463" t="s">
        <v>8404</v>
      </c>
      <c r="G1463">
        <v>1</v>
      </c>
    </row>
    <row r="1464" spans="1:7" x14ac:dyDescent="0.3">
      <c r="A1464" t="s">
        <v>8403</v>
      </c>
      <c r="B1464">
        <v>6</v>
      </c>
      <c r="F1464" t="s">
        <v>8404</v>
      </c>
      <c r="G1464">
        <v>12</v>
      </c>
    </row>
    <row r="1465" spans="1:7" x14ac:dyDescent="0.3">
      <c r="A1465" t="s">
        <v>8403</v>
      </c>
      <c r="B1465">
        <v>10</v>
      </c>
      <c r="F1465" t="s">
        <v>8404</v>
      </c>
      <c r="G1465">
        <v>4</v>
      </c>
    </row>
    <row r="1466" spans="1:7" x14ac:dyDescent="0.3">
      <c r="A1466" t="s">
        <v>8403</v>
      </c>
      <c r="B1466">
        <v>147</v>
      </c>
      <c r="F1466" t="s">
        <v>8404</v>
      </c>
      <c r="G1466">
        <v>91</v>
      </c>
    </row>
    <row r="1467" spans="1:7" x14ac:dyDescent="0.3">
      <c r="A1467" t="s">
        <v>8403</v>
      </c>
      <c r="B1467">
        <v>199</v>
      </c>
      <c r="F1467" t="s">
        <v>8404</v>
      </c>
      <c r="G1467">
        <v>1</v>
      </c>
    </row>
    <row r="1468" spans="1:7" x14ac:dyDescent="0.3">
      <c r="A1468" t="s">
        <v>8403</v>
      </c>
      <c r="B1468">
        <v>50</v>
      </c>
      <c r="F1468" t="s">
        <v>8404</v>
      </c>
      <c r="G1468">
        <v>1</v>
      </c>
    </row>
    <row r="1469" spans="1:7" x14ac:dyDescent="0.3">
      <c r="A1469" t="s">
        <v>8403</v>
      </c>
      <c r="B1469">
        <v>21</v>
      </c>
      <c r="F1469" t="s">
        <v>8404</v>
      </c>
      <c r="G1469">
        <v>0</v>
      </c>
    </row>
    <row r="1470" spans="1:7" x14ac:dyDescent="0.3">
      <c r="A1470" t="s">
        <v>8403</v>
      </c>
      <c r="B1470">
        <v>24</v>
      </c>
      <c r="F1470" t="s">
        <v>8404</v>
      </c>
      <c r="G1470">
        <v>13</v>
      </c>
    </row>
    <row r="1471" spans="1:7" x14ac:dyDescent="0.3">
      <c r="A1471" t="s">
        <v>8403</v>
      </c>
      <c r="B1471">
        <v>32</v>
      </c>
      <c r="F1471" t="s">
        <v>8404</v>
      </c>
      <c r="G1471">
        <v>2</v>
      </c>
    </row>
    <row r="1472" spans="1:7" x14ac:dyDescent="0.3">
      <c r="A1472" t="s">
        <v>8403</v>
      </c>
      <c r="B1472">
        <v>62</v>
      </c>
      <c r="F1472" t="s">
        <v>8404</v>
      </c>
      <c r="G1472">
        <v>0</v>
      </c>
    </row>
    <row r="1473" spans="1:7" x14ac:dyDescent="0.3">
      <c r="A1473" t="s">
        <v>8403</v>
      </c>
      <c r="B1473">
        <v>9</v>
      </c>
      <c r="F1473" t="s">
        <v>8404</v>
      </c>
      <c r="G1473">
        <v>21</v>
      </c>
    </row>
    <row r="1474" spans="1:7" x14ac:dyDescent="0.3">
      <c r="A1474" t="s">
        <v>8403</v>
      </c>
      <c r="B1474">
        <v>38</v>
      </c>
      <c r="F1474" t="s">
        <v>8404</v>
      </c>
      <c r="G1474">
        <v>9</v>
      </c>
    </row>
    <row r="1475" spans="1:7" x14ac:dyDescent="0.3">
      <c r="A1475" t="s">
        <v>8403</v>
      </c>
      <c r="B1475">
        <v>54</v>
      </c>
      <c r="F1475" t="s">
        <v>8404</v>
      </c>
      <c r="G1475">
        <v>6</v>
      </c>
    </row>
    <row r="1476" spans="1:7" x14ac:dyDescent="0.3">
      <c r="A1476" t="s">
        <v>8403</v>
      </c>
      <c r="B1476">
        <v>37</v>
      </c>
      <c r="F1476" t="s">
        <v>8404</v>
      </c>
      <c r="G1476">
        <v>4</v>
      </c>
    </row>
    <row r="1477" spans="1:7" x14ac:dyDescent="0.3">
      <c r="A1477" t="s">
        <v>8403</v>
      </c>
      <c r="B1477">
        <v>39</v>
      </c>
      <c r="F1477" t="s">
        <v>8404</v>
      </c>
      <c r="G1477">
        <v>7</v>
      </c>
    </row>
    <row r="1478" spans="1:7" x14ac:dyDescent="0.3">
      <c r="A1478" t="s">
        <v>8403</v>
      </c>
      <c r="B1478">
        <v>34</v>
      </c>
      <c r="F1478" t="s">
        <v>8404</v>
      </c>
      <c r="G1478">
        <v>5</v>
      </c>
    </row>
    <row r="1479" spans="1:7" x14ac:dyDescent="0.3">
      <c r="A1479" t="s">
        <v>8403</v>
      </c>
      <c r="B1479">
        <v>55</v>
      </c>
      <c r="F1479" t="s">
        <v>8404</v>
      </c>
      <c r="G1479">
        <v>0</v>
      </c>
    </row>
    <row r="1480" spans="1:7" x14ac:dyDescent="0.3">
      <c r="A1480" t="s">
        <v>8403</v>
      </c>
      <c r="B1480">
        <v>32</v>
      </c>
      <c r="F1480" t="s">
        <v>8404</v>
      </c>
      <c r="G1480">
        <v>3</v>
      </c>
    </row>
    <row r="1481" spans="1:7" x14ac:dyDescent="0.3">
      <c r="A1481" t="s">
        <v>8403</v>
      </c>
      <c r="B1481">
        <v>25</v>
      </c>
      <c r="F1481" t="s">
        <v>8404</v>
      </c>
      <c r="G1481">
        <v>9</v>
      </c>
    </row>
    <row r="1482" spans="1:7" x14ac:dyDescent="0.3">
      <c r="A1482" t="s">
        <v>8403</v>
      </c>
      <c r="B1482">
        <v>33</v>
      </c>
      <c r="F1482" t="s">
        <v>8404</v>
      </c>
      <c r="G1482">
        <v>6</v>
      </c>
    </row>
    <row r="1483" spans="1:7" x14ac:dyDescent="0.3">
      <c r="A1483" t="s">
        <v>8403</v>
      </c>
      <c r="B1483">
        <v>108</v>
      </c>
      <c r="F1483" t="s">
        <v>8404</v>
      </c>
      <c r="G1483">
        <v>4</v>
      </c>
    </row>
    <row r="1484" spans="1:7" x14ac:dyDescent="0.3">
      <c r="A1484" t="s">
        <v>8403</v>
      </c>
      <c r="B1484">
        <v>20</v>
      </c>
      <c r="F1484" t="s">
        <v>8404</v>
      </c>
      <c r="G1484">
        <v>1</v>
      </c>
    </row>
    <row r="1485" spans="1:7" x14ac:dyDescent="0.3">
      <c r="A1485" t="s">
        <v>8403</v>
      </c>
      <c r="B1485">
        <v>98</v>
      </c>
      <c r="F1485" t="s">
        <v>8404</v>
      </c>
      <c r="G1485">
        <v>17</v>
      </c>
    </row>
    <row r="1486" spans="1:7" x14ac:dyDescent="0.3">
      <c r="A1486" t="s">
        <v>8403</v>
      </c>
      <c r="B1486">
        <v>196</v>
      </c>
      <c r="F1486" t="s">
        <v>8404</v>
      </c>
      <c r="G1486">
        <v>1</v>
      </c>
    </row>
    <row r="1487" spans="1:7" x14ac:dyDescent="0.3">
      <c r="A1487" t="s">
        <v>8403</v>
      </c>
      <c r="B1487">
        <v>39</v>
      </c>
      <c r="F1487" t="s">
        <v>8404</v>
      </c>
      <c r="G1487">
        <v>13</v>
      </c>
    </row>
    <row r="1488" spans="1:7" x14ac:dyDescent="0.3">
      <c r="A1488" t="s">
        <v>8403</v>
      </c>
      <c r="B1488">
        <v>128</v>
      </c>
      <c r="F1488" t="s">
        <v>8404</v>
      </c>
      <c r="G1488">
        <v>6</v>
      </c>
    </row>
    <row r="1489" spans="1:7" x14ac:dyDescent="0.3">
      <c r="A1489" t="s">
        <v>8403</v>
      </c>
      <c r="B1489">
        <v>71</v>
      </c>
      <c r="F1489" t="s">
        <v>8404</v>
      </c>
      <c r="G1489">
        <v>0</v>
      </c>
    </row>
    <row r="1490" spans="1:7" x14ac:dyDescent="0.3">
      <c r="A1490" t="s">
        <v>8403</v>
      </c>
      <c r="B1490">
        <v>47</v>
      </c>
      <c r="F1490" t="s">
        <v>8404</v>
      </c>
      <c r="G1490">
        <v>2</v>
      </c>
    </row>
    <row r="1491" spans="1:7" x14ac:dyDescent="0.3">
      <c r="A1491" t="s">
        <v>8403</v>
      </c>
      <c r="B1491">
        <v>17</v>
      </c>
      <c r="F1491" t="s">
        <v>8404</v>
      </c>
      <c r="G1491">
        <v>2</v>
      </c>
    </row>
    <row r="1492" spans="1:7" x14ac:dyDescent="0.3">
      <c r="A1492" t="s">
        <v>8403</v>
      </c>
      <c r="B1492">
        <v>91</v>
      </c>
      <c r="F1492" t="s">
        <v>8404</v>
      </c>
      <c r="G1492">
        <v>21</v>
      </c>
    </row>
    <row r="1493" spans="1:7" x14ac:dyDescent="0.3">
      <c r="A1493" t="s">
        <v>8403</v>
      </c>
      <c r="B1493">
        <v>43</v>
      </c>
      <c r="F1493" t="s">
        <v>8404</v>
      </c>
      <c r="G1493">
        <v>13</v>
      </c>
    </row>
    <row r="1494" spans="1:7" x14ac:dyDescent="0.3">
      <c r="A1494" t="s">
        <v>8403</v>
      </c>
      <c r="B1494">
        <v>17</v>
      </c>
      <c r="F1494" t="s">
        <v>8404</v>
      </c>
      <c r="G1494">
        <v>0</v>
      </c>
    </row>
    <row r="1495" spans="1:7" x14ac:dyDescent="0.3">
      <c r="A1495" t="s">
        <v>8403</v>
      </c>
      <c r="B1495">
        <v>33</v>
      </c>
      <c r="F1495" t="s">
        <v>8404</v>
      </c>
      <c r="G1495">
        <v>6</v>
      </c>
    </row>
    <row r="1496" spans="1:7" x14ac:dyDescent="0.3">
      <c r="A1496" t="s">
        <v>8403</v>
      </c>
      <c r="B1496">
        <v>87</v>
      </c>
      <c r="F1496" t="s">
        <v>8404</v>
      </c>
      <c r="G1496">
        <v>0</v>
      </c>
    </row>
    <row r="1497" spans="1:7" x14ac:dyDescent="0.3">
      <c r="A1497" t="s">
        <v>8403</v>
      </c>
      <c r="B1497">
        <v>113</v>
      </c>
      <c r="F1497" t="s">
        <v>8404</v>
      </c>
      <c r="G1497">
        <v>1</v>
      </c>
    </row>
    <row r="1498" spans="1:7" x14ac:dyDescent="0.3">
      <c r="A1498" t="s">
        <v>8403</v>
      </c>
      <c r="B1498">
        <v>14</v>
      </c>
      <c r="F1498" t="s">
        <v>8404</v>
      </c>
      <c r="G1498">
        <v>0</v>
      </c>
    </row>
    <row r="1499" spans="1:7" x14ac:dyDescent="0.3">
      <c r="A1499" t="s">
        <v>8403</v>
      </c>
      <c r="B1499">
        <v>30</v>
      </c>
      <c r="F1499" t="s">
        <v>8404</v>
      </c>
      <c r="G1499">
        <v>12</v>
      </c>
    </row>
    <row r="1500" spans="1:7" x14ac:dyDescent="0.3">
      <c r="A1500" t="s">
        <v>8403</v>
      </c>
      <c r="B1500">
        <v>16</v>
      </c>
      <c r="F1500" t="s">
        <v>8404</v>
      </c>
      <c r="G1500">
        <v>2</v>
      </c>
    </row>
    <row r="1501" spans="1:7" x14ac:dyDescent="0.3">
      <c r="A1501" t="s">
        <v>8403</v>
      </c>
      <c r="B1501">
        <v>46</v>
      </c>
      <c r="F1501" t="s">
        <v>8404</v>
      </c>
      <c r="G1501">
        <v>6</v>
      </c>
    </row>
    <row r="1502" spans="1:7" x14ac:dyDescent="0.3">
      <c r="A1502" t="s">
        <v>8403</v>
      </c>
      <c r="B1502">
        <v>24</v>
      </c>
      <c r="F1502" t="s">
        <v>8404</v>
      </c>
      <c r="G1502">
        <v>1</v>
      </c>
    </row>
    <row r="1503" spans="1:7" x14ac:dyDescent="0.3">
      <c r="A1503" t="s">
        <v>8403</v>
      </c>
      <c r="B1503">
        <v>97</v>
      </c>
      <c r="F1503" t="s">
        <v>8404</v>
      </c>
      <c r="G1503">
        <v>1</v>
      </c>
    </row>
    <row r="1504" spans="1:7" x14ac:dyDescent="0.3">
      <c r="A1504" t="s">
        <v>8403</v>
      </c>
      <c r="B1504">
        <v>59</v>
      </c>
      <c r="F1504" t="s">
        <v>8404</v>
      </c>
      <c r="G1504">
        <v>5</v>
      </c>
    </row>
    <row r="1505" spans="1:7" x14ac:dyDescent="0.3">
      <c r="A1505" t="s">
        <v>8403</v>
      </c>
      <c r="B1505">
        <v>1095</v>
      </c>
      <c r="F1505" t="s">
        <v>8404</v>
      </c>
      <c r="G1505">
        <v>0</v>
      </c>
    </row>
    <row r="1506" spans="1:7" x14ac:dyDescent="0.3">
      <c r="A1506" t="s">
        <v>8403</v>
      </c>
      <c r="B1506">
        <v>218</v>
      </c>
      <c r="F1506" t="s">
        <v>8404</v>
      </c>
      <c r="G1506">
        <v>3</v>
      </c>
    </row>
    <row r="1507" spans="1:7" x14ac:dyDescent="0.3">
      <c r="A1507" t="s">
        <v>8403</v>
      </c>
      <c r="B1507">
        <v>111</v>
      </c>
      <c r="F1507" t="s">
        <v>8404</v>
      </c>
      <c r="G1507">
        <v>8</v>
      </c>
    </row>
    <row r="1508" spans="1:7" x14ac:dyDescent="0.3">
      <c r="A1508" t="s">
        <v>8403</v>
      </c>
      <c r="B1508">
        <v>56</v>
      </c>
      <c r="F1508" t="s">
        <v>8404</v>
      </c>
      <c r="G1508">
        <v>3</v>
      </c>
    </row>
    <row r="1509" spans="1:7" x14ac:dyDescent="0.3">
      <c r="A1509" t="s">
        <v>8403</v>
      </c>
      <c r="B1509">
        <v>265</v>
      </c>
      <c r="F1509" t="s">
        <v>8404</v>
      </c>
      <c r="G1509">
        <v>8</v>
      </c>
    </row>
    <row r="1510" spans="1:7" x14ac:dyDescent="0.3">
      <c r="A1510" t="s">
        <v>8403</v>
      </c>
      <c r="B1510">
        <v>28</v>
      </c>
      <c r="F1510" t="s">
        <v>8404</v>
      </c>
      <c r="G1510">
        <v>1</v>
      </c>
    </row>
    <row r="1511" spans="1:7" x14ac:dyDescent="0.3">
      <c r="A1511" t="s">
        <v>8403</v>
      </c>
      <c r="B1511">
        <v>364</v>
      </c>
      <c r="F1511" t="s">
        <v>8404</v>
      </c>
      <c r="G1511">
        <v>4</v>
      </c>
    </row>
    <row r="1512" spans="1:7" x14ac:dyDescent="0.3">
      <c r="A1512" t="s">
        <v>8403</v>
      </c>
      <c r="B1512">
        <v>27</v>
      </c>
      <c r="F1512" t="s">
        <v>8404</v>
      </c>
      <c r="G1512">
        <v>8</v>
      </c>
    </row>
    <row r="1513" spans="1:7" x14ac:dyDescent="0.3">
      <c r="A1513" t="s">
        <v>8403</v>
      </c>
      <c r="B1513">
        <v>93</v>
      </c>
      <c r="F1513" t="s">
        <v>8404</v>
      </c>
      <c r="G1513">
        <v>1</v>
      </c>
    </row>
    <row r="1514" spans="1:7" x14ac:dyDescent="0.3">
      <c r="A1514" t="s">
        <v>8403</v>
      </c>
      <c r="B1514">
        <v>64</v>
      </c>
      <c r="F1514" t="s">
        <v>8404</v>
      </c>
      <c r="G1514">
        <v>5</v>
      </c>
    </row>
    <row r="1515" spans="1:7" x14ac:dyDescent="0.3">
      <c r="A1515" t="s">
        <v>8403</v>
      </c>
      <c r="B1515">
        <v>22</v>
      </c>
      <c r="F1515" t="s">
        <v>8404</v>
      </c>
      <c r="G1515">
        <v>0</v>
      </c>
    </row>
    <row r="1516" spans="1:7" x14ac:dyDescent="0.3">
      <c r="A1516" t="s">
        <v>8403</v>
      </c>
      <c r="B1516">
        <v>59</v>
      </c>
      <c r="F1516" t="s">
        <v>8404</v>
      </c>
      <c r="G1516">
        <v>0</v>
      </c>
    </row>
    <row r="1517" spans="1:7" x14ac:dyDescent="0.3">
      <c r="A1517" t="s">
        <v>8403</v>
      </c>
      <c r="B1517">
        <v>249</v>
      </c>
      <c r="F1517" t="s">
        <v>8404</v>
      </c>
      <c r="G1517">
        <v>1</v>
      </c>
    </row>
    <row r="1518" spans="1:7" x14ac:dyDescent="0.3">
      <c r="A1518" t="s">
        <v>8403</v>
      </c>
      <c r="B1518">
        <v>392</v>
      </c>
      <c r="F1518" t="s">
        <v>8404</v>
      </c>
      <c r="G1518">
        <v>0</v>
      </c>
    </row>
    <row r="1519" spans="1:7" x14ac:dyDescent="0.3">
      <c r="A1519" t="s">
        <v>8403</v>
      </c>
      <c r="B1519">
        <v>115</v>
      </c>
      <c r="F1519" t="s">
        <v>8404</v>
      </c>
      <c r="G1519">
        <v>0</v>
      </c>
    </row>
    <row r="1520" spans="1:7" x14ac:dyDescent="0.3">
      <c r="A1520" t="s">
        <v>8403</v>
      </c>
      <c r="B1520">
        <v>433</v>
      </c>
      <c r="F1520" t="s">
        <v>8404</v>
      </c>
      <c r="G1520">
        <v>6</v>
      </c>
    </row>
    <row r="1521" spans="1:7" x14ac:dyDescent="0.3">
      <c r="A1521" t="s">
        <v>8403</v>
      </c>
      <c r="B1521">
        <v>20</v>
      </c>
      <c r="F1521" t="s">
        <v>8404</v>
      </c>
      <c r="G1521">
        <v>6</v>
      </c>
    </row>
    <row r="1522" spans="1:7" x14ac:dyDescent="0.3">
      <c r="A1522" t="s">
        <v>8403</v>
      </c>
      <c r="B1522">
        <v>8</v>
      </c>
      <c r="F1522" t="s">
        <v>8404</v>
      </c>
      <c r="G1522">
        <v>14</v>
      </c>
    </row>
    <row r="1523" spans="1:7" x14ac:dyDescent="0.3">
      <c r="A1523" t="s">
        <v>8403</v>
      </c>
      <c r="B1523">
        <v>175</v>
      </c>
      <c r="F1523" t="s">
        <v>8404</v>
      </c>
      <c r="G1523">
        <v>6</v>
      </c>
    </row>
    <row r="1524" spans="1:7" x14ac:dyDescent="0.3">
      <c r="A1524" t="s">
        <v>8403</v>
      </c>
      <c r="B1524">
        <v>104</v>
      </c>
      <c r="F1524" t="s">
        <v>8404</v>
      </c>
      <c r="G1524">
        <v>33</v>
      </c>
    </row>
    <row r="1525" spans="1:7" x14ac:dyDescent="0.3">
      <c r="A1525" t="s">
        <v>8403</v>
      </c>
      <c r="B1525">
        <v>17</v>
      </c>
      <c r="F1525" t="s">
        <v>8404</v>
      </c>
      <c r="G1525">
        <v>4</v>
      </c>
    </row>
    <row r="1526" spans="1:7" x14ac:dyDescent="0.3">
      <c r="A1526" t="s">
        <v>8403</v>
      </c>
      <c r="B1526">
        <v>277</v>
      </c>
      <c r="F1526" t="s">
        <v>8404</v>
      </c>
      <c r="G1526">
        <v>1</v>
      </c>
    </row>
    <row r="1527" spans="1:7" x14ac:dyDescent="0.3">
      <c r="A1527" t="s">
        <v>8403</v>
      </c>
      <c r="B1527">
        <v>118</v>
      </c>
      <c r="F1527" t="s">
        <v>8404</v>
      </c>
      <c r="G1527">
        <v>0</v>
      </c>
    </row>
    <row r="1528" spans="1:7" x14ac:dyDescent="0.3">
      <c r="A1528" t="s">
        <v>8403</v>
      </c>
      <c r="B1528">
        <v>97</v>
      </c>
      <c r="F1528" t="s">
        <v>8404</v>
      </c>
      <c r="G1528">
        <v>6</v>
      </c>
    </row>
    <row r="1529" spans="1:7" x14ac:dyDescent="0.3">
      <c r="A1529" t="s">
        <v>8403</v>
      </c>
      <c r="B1529">
        <v>20</v>
      </c>
      <c r="F1529" t="s">
        <v>8404</v>
      </c>
      <c r="G1529">
        <v>6</v>
      </c>
    </row>
    <row r="1530" spans="1:7" x14ac:dyDescent="0.3">
      <c r="A1530" t="s">
        <v>8403</v>
      </c>
      <c r="B1530">
        <v>26</v>
      </c>
      <c r="F1530" t="s">
        <v>8404</v>
      </c>
      <c r="G1530">
        <v>1</v>
      </c>
    </row>
    <row r="1531" spans="1:7" x14ac:dyDescent="0.3">
      <c r="A1531" t="s">
        <v>8403</v>
      </c>
      <c r="B1531">
        <v>128</v>
      </c>
      <c r="F1531" t="s">
        <v>8404</v>
      </c>
      <c r="G1531">
        <v>3</v>
      </c>
    </row>
    <row r="1532" spans="1:7" x14ac:dyDescent="0.3">
      <c r="A1532" t="s">
        <v>8403</v>
      </c>
      <c r="B1532">
        <v>15</v>
      </c>
      <c r="F1532" t="s">
        <v>8405</v>
      </c>
      <c r="G1532">
        <f>AVERAGE(G2:G1531)</f>
        <v>17.709803921568628</v>
      </c>
    </row>
    <row r="1533" spans="1:7" x14ac:dyDescent="0.3">
      <c r="A1533" t="s">
        <v>8403</v>
      </c>
      <c r="B1533">
        <v>25</v>
      </c>
      <c r="F1533" t="s">
        <v>8406</v>
      </c>
      <c r="G1533">
        <f>MEDIAN(G2:G1531)</f>
        <v>4</v>
      </c>
    </row>
    <row r="1534" spans="1:7" x14ac:dyDescent="0.3">
      <c r="A1534" t="s">
        <v>8403</v>
      </c>
      <c r="B1534">
        <v>55</v>
      </c>
      <c r="F1534" t="s">
        <v>8407</v>
      </c>
      <c r="G1534">
        <f>MIN(G2:G1531)</f>
        <v>0</v>
      </c>
    </row>
    <row r="1535" spans="1:7" x14ac:dyDescent="0.3">
      <c r="A1535" t="s">
        <v>8403</v>
      </c>
      <c r="B1535">
        <v>107</v>
      </c>
      <c r="F1535" t="s">
        <v>8408</v>
      </c>
      <c r="G1535">
        <f>MAX(G2:G1531)</f>
        <v>1293</v>
      </c>
    </row>
    <row r="1536" spans="1:7" x14ac:dyDescent="0.3">
      <c r="A1536" t="s">
        <v>8403</v>
      </c>
      <c r="B1536">
        <v>557</v>
      </c>
      <c r="F1536" t="s">
        <v>8409</v>
      </c>
      <c r="G1536">
        <f>VAR(G2:G1531)</f>
        <v>3775.6894394644714</v>
      </c>
    </row>
    <row r="1537" spans="1:7" x14ac:dyDescent="0.3">
      <c r="A1537" t="s">
        <v>8403</v>
      </c>
      <c r="B1537">
        <v>40</v>
      </c>
      <c r="F1537" t="s">
        <v>8410</v>
      </c>
      <c r="G1537">
        <f>_xlfn.STDEV.P(G2:G1531)</f>
        <v>61.426555076684906</v>
      </c>
    </row>
    <row r="1538" spans="1:7" x14ac:dyDescent="0.3">
      <c r="A1538" t="s">
        <v>8403</v>
      </c>
      <c r="B1538">
        <v>36</v>
      </c>
    </row>
    <row r="1539" spans="1:7" x14ac:dyDescent="0.3">
      <c r="A1539" t="s">
        <v>8403</v>
      </c>
      <c r="B1539">
        <v>159</v>
      </c>
    </row>
    <row r="1540" spans="1:7" x14ac:dyDescent="0.3">
      <c r="A1540" t="s">
        <v>8403</v>
      </c>
      <c r="B1540">
        <v>41</v>
      </c>
    </row>
    <row r="1541" spans="1:7" x14ac:dyDescent="0.3">
      <c r="A1541" t="s">
        <v>8403</v>
      </c>
      <c r="B1541">
        <v>226</v>
      </c>
    </row>
    <row r="1542" spans="1:7" x14ac:dyDescent="0.3">
      <c r="A1542" t="s">
        <v>8403</v>
      </c>
      <c r="B1542">
        <v>30</v>
      </c>
    </row>
    <row r="1543" spans="1:7" x14ac:dyDescent="0.3">
      <c r="A1543" t="s">
        <v>8403</v>
      </c>
      <c r="B1543">
        <v>103</v>
      </c>
    </row>
    <row r="1544" spans="1:7" x14ac:dyDescent="0.3">
      <c r="A1544" t="s">
        <v>8403</v>
      </c>
      <c r="B1544">
        <v>62</v>
      </c>
    </row>
    <row r="1545" spans="1:7" x14ac:dyDescent="0.3">
      <c r="A1545" t="s">
        <v>8403</v>
      </c>
      <c r="B1545">
        <v>6</v>
      </c>
    </row>
    <row r="1546" spans="1:7" x14ac:dyDescent="0.3">
      <c r="A1546" t="s">
        <v>8403</v>
      </c>
      <c r="B1546">
        <v>182</v>
      </c>
    </row>
    <row r="1547" spans="1:7" x14ac:dyDescent="0.3">
      <c r="A1547" t="s">
        <v>8403</v>
      </c>
      <c r="B1547">
        <v>145</v>
      </c>
    </row>
    <row r="1548" spans="1:7" x14ac:dyDescent="0.3">
      <c r="A1548" t="s">
        <v>8403</v>
      </c>
      <c r="B1548">
        <v>25</v>
      </c>
    </row>
    <row r="1549" spans="1:7" x14ac:dyDescent="0.3">
      <c r="A1549" t="s">
        <v>8403</v>
      </c>
      <c r="B1549">
        <v>320</v>
      </c>
    </row>
    <row r="1550" spans="1:7" x14ac:dyDescent="0.3">
      <c r="A1550" t="s">
        <v>8403</v>
      </c>
      <c r="B1550">
        <v>99</v>
      </c>
    </row>
    <row r="1551" spans="1:7" x14ac:dyDescent="0.3">
      <c r="A1551" t="s">
        <v>8403</v>
      </c>
      <c r="B1551">
        <v>348</v>
      </c>
    </row>
    <row r="1552" spans="1:7" x14ac:dyDescent="0.3">
      <c r="A1552" t="s">
        <v>8403</v>
      </c>
      <c r="B1552">
        <v>41</v>
      </c>
    </row>
    <row r="1553" spans="1:2" x14ac:dyDescent="0.3">
      <c r="A1553" t="s">
        <v>8403</v>
      </c>
      <c r="B1553">
        <v>29</v>
      </c>
    </row>
    <row r="1554" spans="1:2" x14ac:dyDescent="0.3">
      <c r="A1554" t="s">
        <v>8403</v>
      </c>
      <c r="B1554">
        <v>25</v>
      </c>
    </row>
    <row r="1555" spans="1:2" x14ac:dyDescent="0.3">
      <c r="A1555" t="s">
        <v>8403</v>
      </c>
      <c r="B1555">
        <v>23</v>
      </c>
    </row>
    <row r="1556" spans="1:2" x14ac:dyDescent="0.3">
      <c r="A1556" t="s">
        <v>8403</v>
      </c>
      <c r="B1556">
        <v>1260</v>
      </c>
    </row>
    <row r="1557" spans="1:2" x14ac:dyDescent="0.3">
      <c r="A1557" t="s">
        <v>8403</v>
      </c>
      <c r="B1557">
        <v>307</v>
      </c>
    </row>
    <row r="1558" spans="1:2" x14ac:dyDescent="0.3">
      <c r="A1558" t="s">
        <v>8403</v>
      </c>
      <c r="B1558">
        <v>329</v>
      </c>
    </row>
    <row r="1559" spans="1:2" x14ac:dyDescent="0.3">
      <c r="A1559" t="s">
        <v>8403</v>
      </c>
      <c r="B1559">
        <v>32</v>
      </c>
    </row>
    <row r="1560" spans="1:2" x14ac:dyDescent="0.3">
      <c r="A1560" t="s">
        <v>8403</v>
      </c>
      <c r="B1560">
        <v>27</v>
      </c>
    </row>
    <row r="1561" spans="1:2" x14ac:dyDescent="0.3">
      <c r="A1561" t="s">
        <v>8403</v>
      </c>
      <c r="B1561">
        <v>236</v>
      </c>
    </row>
    <row r="1562" spans="1:2" x14ac:dyDescent="0.3">
      <c r="A1562" t="s">
        <v>8403</v>
      </c>
      <c r="B1562">
        <v>42</v>
      </c>
    </row>
    <row r="1563" spans="1:2" x14ac:dyDescent="0.3">
      <c r="A1563" t="s">
        <v>8403</v>
      </c>
      <c r="B1563">
        <v>95</v>
      </c>
    </row>
    <row r="1564" spans="1:2" x14ac:dyDescent="0.3">
      <c r="A1564" t="s">
        <v>8403</v>
      </c>
      <c r="B1564">
        <v>37</v>
      </c>
    </row>
    <row r="1565" spans="1:2" x14ac:dyDescent="0.3">
      <c r="A1565" t="s">
        <v>8403</v>
      </c>
      <c r="B1565">
        <v>128</v>
      </c>
    </row>
    <row r="1566" spans="1:2" x14ac:dyDescent="0.3">
      <c r="A1566" t="s">
        <v>8403</v>
      </c>
      <c r="B1566">
        <v>156</v>
      </c>
    </row>
    <row r="1567" spans="1:2" x14ac:dyDescent="0.3">
      <c r="A1567" t="s">
        <v>8403</v>
      </c>
      <c r="B1567">
        <v>64</v>
      </c>
    </row>
    <row r="1568" spans="1:2" x14ac:dyDescent="0.3">
      <c r="A1568" t="s">
        <v>8403</v>
      </c>
      <c r="B1568">
        <v>58</v>
      </c>
    </row>
    <row r="1569" spans="1:2" x14ac:dyDescent="0.3">
      <c r="A1569" t="s">
        <v>8403</v>
      </c>
      <c r="B1569">
        <v>20</v>
      </c>
    </row>
    <row r="1570" spans="1:2" x14ac:dyDescent="0.3">
      <c r="A1570" t="s">
        <v>8403</v>
      </c>
      <c r="B1570">
        <v>47</v>
      </c>
    </row>
    <row r="1571" spans="1:2" x14ac:dyDescent="0.3">
      <c r="A1571" t="s">
        <v>8403</v>
      </c>
      <c r="B1571">
        <v>54</v>
      </c>
    </row>
    <row r="1572" spans="1:2" x14ac:dyDescent="0.3">
      <c r="A1572" t="s">
        <v>8403</v>
      </c>
      <c r="B1572">
        <v>9</v>
      </c>
    </row>
    <row r="1573" spans="1:2" x14ac:dyDescent="0.3">
      <c r="A1573" t="s">
        <v>8403</v>
      </c>
      <c r="B1573">
        <v>213</v>
      </c>
    </row>
    <row r="1574" spans="1:2" x14ac:dyDescent="0.3">
      <c r="A1574" t="s">
        <v>8403</v>
      </c>
      <c r="B1574">
        <v>57</v>
      </c>
    </row>
    <row r="1575" spans="1:2" x14ac:dyDescent="0.3">
      <c r="A1575" t="s">
        <v>8403</v>
      </c>
      <c r="B1575">
        <v>25</v>
      </c>
    </row>
    <row r="1576" spans="1:2" x14ac:dyDescent="0.3">
      <c r="A1576" t="s">
        <v>8403</v>
      </c>
      <c r="B1576">
        <v>104</v>
      </c>
    </row>
    <row r="1577" spans="1:2" x14ac:dyDescent="0.3">
      <c r="A1577" t="s">
        <v>8403</v>
      </c>
      <c r="B1577">
        <v>34</v>
      </c>
    </row>
    <row r="1578" spans="1:2" x14ac:dyDescent="0.3">
      <c r="A1578" t="s">
        <v>8403</v>
      </c>
      <c r="B1578">
        <v>67</v>
      </c>
    </row>
    <row r="1579" spans="1:2" x14ac:dyDescent="0.3">
      <c r="A1579" t="s">
        <v>8403</v>
      </c>
      <c r="B1579">
        <v>241</v>
      </c>
    </row>
    <row r="1580" spans="1:2" x14ac:dyDescent="0.3">
      <c r="A1580" t="s">
        <v>8403</v>
      </c>
      <c r="B1580">
        <v>123</v>
      </c>
    </row>
    <row r="1581" spans="1:2" x14ac:dyDescent="0.3">
      <c r="A1581" t="s">
        <v>8403</v>
      </c>
      <c r="B1581">
        <v>302</v>
      </c>
    </row>
    <row r="1582" spans="1:2" x14ac:dyDescent="0.3">
      <c r="A1582" t="s">
        <v>8403</v>
      </c>
      <c r="B1582">
        <v>89</v>
      </c>
    </row>
    <row r="1583" spans="1:2" x14ac:dyDescent="0.3">
      <c r="A1583" t="s">
        <v>8403</v>
      </c>
      <c r="B1583">
        <v>41</v>
      </c>
    </row>
    <row r="1584" spans="1:2" x14ac:dyDescent="0.3">
      <c r="A1584" t="s">
        <v>8403</v>
      </c>
      <c r="B1584">
        <v>69</v>
      </c>
    </row>
    <row r="1585" spans="1:2" x14ac:dyDescent="0.3">
      <c r="A1585" t="s">
        <v>8403</v>
      </c>
      <c r="B1585">
        <v>52</v>
      </c>
    </row>
    <row r="1586" spans="1:2" x14ac:dyDescent="0.3">
      <c r="A1586" t="s">
        <v>8403</v>
      </c>
      <c r="B1586">
        <v>57</v>
      </c>
    </row>
    <row r="1587" spans="1:2" x14ac:dyDescent="0.3">
      <c r="A1587" t="s">
        <v>8403</v>
      </c>
      <c r="B1587">
        <v>74</v>
      </c>
    </row>
    <row r="1588" spans="1:2" x14ac:dyDescent="0.3">
      <c r="A1588" t="s">
        <v>8403</v>
      </c>
      <c r="B1588">
        <v>63</v>
      </c>
    </row>
    <row r="1589" spans="1:2" x14ac:dyDescent="0.3">
      <c r="A1589" t="s">
        <v>8403</v>
      </c>
      <c r="B1589">
        <v>72</v>
      </c>
    </row>
    <row r="1590" spans="1:2" x14ac:dyDescent="0.3">
      <c r="A1590" t="s">
        <v>8403</v>
      </c>
      <c r="B1590">
        <v>71</v>
      </c>
    </row>
    <row r="1591" spans="1:2" x14ac:dyDescent="0.3">
      <c r="A1591" t="s">
        <v>8403</v>
      </c>
      <c r="B1591">
        <v>21</v>
      </c>
    </row>
    <row r="1592" spans="1:2" x14ac:dyDescent="0.3">
      <c r="A1592" t="s">
        <v>8403</v>
      </c>
      <c r="B1592">
        <v>930</v>
      </c>
    </row>
    <row r="1593" spans="1:2" x14ac:dyDescent="0.3">
      <c r="A1593" t="s">
        <v>8403</v>
      </c>
      <c r="B1593">
        <v>55</v>
      </c>
    </row>
    <row r="1594" spans="1:2" x14ac:dyDescent="0.3">
      <c r="A1594" t="s">
        <v>8403</v>
      </c>
      <c r="B1594">
        <v>61</v>
      </c>
    </row>
    <row r="1595" spans="1:2" x14ac:dyDescent="0.3">
      <c r="A1595" t="s">
        <v>8403</v>
      </c>
      <c r="B1595">
        <v>82</v>
      </c>
    </row>
    <row r="1596" spans="1:2" x14ac:dyDescent="0.3">
      <c r="A1596" t="s">
        <v>8403</v>
      </c>
      <c r="B1596">
        <v>71</v>
      </c>
    </row>
    <row r="1597" spans="1:2" x14ac:dyDescent="0.3">
      <c r="A1597" t="s">
        <v>8403</v>
      </c>
      <c r="B1597">
        <v>117</v>
      </c>
    </row>
    <row r="1598" spans="1:2" x14ac:dyDescent="0.3">
      <c r="A1598" t="s">
        <v>8403</v>
      </c>
      <c r="B1598">
        <v>29</v>
      </c>
    </row>
    <row r="1599" spans="1:2" x14ac:dyDescent="0.3">
      <c r="A1599" t="s">
        <v>8403</v>
      </c>
      <c r="B1599">
        <v>74</v>
      </c>
    </row>
    <row r="1600" spans="1:2" x14ac:dyDescent="0.3">
      <c r="A1600" t="s">
        <v>8403</v>
      </c>
      <c r="B1600">
        <v>23</v>
      </c>
    </row>
    <row r="1601" spans="1:2" x14ac:dyDescent="0.3">
      <c r="A1601" t="s">
        <v>8403</v>
      </c>
      <c r="B1601">
        <v>60</v>
      </c>
    </row>
    <row r="1602" spans="1:2" x14ac:dyDescent="0.3">
      <c r="A1602" t="s">
        <v>8403</v>
      </c>
      <c r="B1602">
        <v>55</v>
      </c>
    </row>
    <row r="1603" spans="1:2" x14ac:dyDescent="0.3">
      <c r="A1603" t="s">
        <v>8403</v>
      </c>
      <c r="B1603">
        <v>51</v>
      </c>
    </row>
    <row r="1604" spans="1:2" x14ac:dyDescent="0.3">
      <c r="A1604" t="s">
        <v>8403</v>
      </c>
      <c r="B1604">
        <v>78</v>
      </c>
    </row>
    <row r="1605" spans="1:2" x14ac:dyDescent="0.3">
      <c r="A1605" t="s">
        <v>8403</v>
      </c>
      <c r="B1605">
        <v>62</v>
      </c>
    </row>
    <row r="1606" spans="1:2" x14ac:dyDescent="0.3">
      <c r="A1606" t="s">
        <v>8403</v>
      </c>
      <c r="B1606">
        <v>45</v>
      </c>
    </row>
    <row r="1607" spans="1:2" x14ac:dyDescent="0.3">
      <c r="A1607" t="s">
        <v>8403</v>
      </c>
      <c r="B1607">
        <v>15</v>
      </c>
    </row>
    <row r="1608" spans="1:2" x14ac:dyDescent="0.3">
      <c r="A1608" t="s">
        <v>8403</v>
      </c>
      <c r="B1608">
        <v>151</v>
      </c>
    </row>
    <row r="1609" spans="1:2" x14ac:dyDescent="0.3">
      <c r="A1609" t="s">
        <v>8403</v>
      </c>
      <c r="B1609">
        <v>68</v>
      </c>
    </row>
    <row r="1610" spans="1:2" x14ac:dyDescent="0.3">
      <c r="A1610" t="s">
        <v>8403</v>
      </c>
      <c r="B1610">
        <v>46</v>
      </c>
    </row>
    <row r="1611" spans="1:2" x14ac:dyDescent="0.3">
      <c r="A1611" t="s">
        <v>8403</v>
      </c>
      <c r="B1611">
        <v>24</v>
      </c>
    </row>
    <row r="1612" spans="1:2" x14ac:dyDescent="0.3">
      <c r="A1612" t="s">
        <v>8403</v>
      </c>
      <c r="B1612">
        <v>70</v>
      </c>
    </row>
    <row r="1613" spans="1:2" x14ac:dyDescent="0.3">
      <c r="A1613" t="s">
        <v>8403</v>
      </c>
      <c r="B1613">
        <v>244</v>
      </c>
    </row>
    <row r="1614" spans="1:2" x14ac:dyDescent="0.3">
      <c r="A1614" t="s">
        <v>8403</v>
      </c>
      <c r="B1614">
        <v>82</v>
      </c>
    </row>
    <row r="1615" spans="1:2" x14ac:dyDescent="0.3">
      <c r="A1615" t="s">
        <v>8403</v>
      </c>
      <c r="B1615">
        <v>226</v>
      </c>
    </row>
    <row r="1616" spans="1:2" x14ac:dyDescent="0.3">
      <c r="A1616" t="s">
        <v>8403</v>
      </c>
      <c r="B1616">
        <v>60</v>
      </c>
    </row>
    <row r="1617" spans="1:2" x14ac:dyDescent="0.3">
      <c r="A1617" t="s">
        <v>8403</v>
      </c>
      <c r="B1617">
        <v>322</v>
      </c>
    </row>
    <row r="1618" spans="1:2" x14ac:dyDescent="0.3">
      <c r="A1618" t="s">
        <v>8403</v>
      </c>
      <c r="B1618">
        <v>94</v>
      </c>
    </row>
    <row r="1619" spans="1:2" x14ac:dyDescent="0.3">
      <c r="A1619" t="s">
        <v>8403</v>
      </c>
      <c r="B1619">
        <v>47</v>
      </c>
    </row>
    <row r="1620" spans="1:2" x14ac:dyDescent="0.3">
      <c r="A1620" t="s">
        <v>8403</v>
      </c>
      <c r="B1620">
        <v>115</v>
      </c>
    </row>
    <row r="1621" spans="1:2" x14ac:dyDescent="0.3">
      <c r="A1621" t="s">
        <v>8403</v>
      </c>
      <c r="B1621">
        <v>134</v>
      </c>
    </row>
    <row r="1622" spans="1:2" x14ac:dyDescent="0.3">
      <c r="A1622" t="s">
        <v>8403</v>
      </c>
      <c r="B1622">
        <v>35</v>
      </c>
    </row>
    <row r="1623" spans="1:2" x14ac:dyDescent="0.3">
      <c r="A1623" t="s">
        <v>8403</v>
      </c>
      <c r="B1623">
        <v>104</v>
      </c>
    </row>
    <row r="1624" spans="1:2" x14ac:dyDescent="0.3">
      <c r="A1624" t="s">
        <v>8403</v>
      </c>
      <c r="B1624">
        <v>184</v>
      </c>
    </row>
    <row r="1625" spans="1:2" x14ac:dyDescent="0.3">
      <c r="A1625" t="s">
        <v>8403</v>
      </c>
      <c r="B1625">
        <v>119</v>
      </c>
    </row>
    <row r="1626" spans="1:2" x14ac:dyDescent="0.3">
      <c r="A1626" t="s">
        <v>8403</v>
      </c>
      <c r="B1626">
        <v>59</v>
      </c>
    </row>
    <row r="1627" spans="1:2" x14ac:dyDescent="0.3">
      <c r="A1627" t="s">
        <v>8403</v>
      </c>
      <c r="B1627">
        <v>113</v>
      </c>
    </row>
    <row r="1628" spans="1:2" x14ac:dyDescent="0.3">
      <c r="A1628" t="s">
        <v>8403</v>
      </c>
      <c r="B1628">
        <v>84</v>
      </c>
    </row>
    <row r="1629" spans="1:2" x14ac:dyDescent="0.3">
      <c r="A1629" t="s">
        <v>8403</v>
      </c>
      <c r="B1629">
        <v>74</v>
      </c>
    </row>
    <row r="1630" spans="1:2" x14ac:dyDescent="0.3">
      <c r="A1630" t="s">
        <v>8403</v>
      </c>
      <c r="B1630">
        <v>216</v>
      </c>
    </row>
    <row r="1631" spans="1:2" x14ac:dyDescent="0.3">
      <c r="A1631" t="s">
        <v>8403</v>
      </c>
      <c r="B1631">
        <v>39</v>
      </c>
    </row>
    <row r="1632" spans="1:2" x14ac:dyDescent="0.3">
      <c r="A1632" t="s">
        <v>8403</v>
      </c>
      <c r="B1632">
        <v>21</v>
      </c>
    </row>
    <row r="1633" spans="1:2" x14ac:dyDescent="0.3">
      <c r="A1633" t="s">
        <v>8403</v>
      </c>
      <c r="B1633">
        <v>30</v>
      </c>
    </row>
    <row r="1634" spans="1:2" x14ac:dyDescent="0.3">
      <c r="A1634" t="s">
        <v>8403</v>
      </c>
      <c r="B1634">
        <v>37</v>
      </c>
    </row>
    <row r="1635" spans="1:2" x14ac:dyDescent="0.3">
      <c r="A1635" t="s">
        <v>8403</v>
      </c>
      <c r="B1635">
        <v>202</v>
      </c>
    </row>
    <row r="1636" spans="1:2" x14ac:dyDescent="0.3">
      <c r="A1636" t="s">
        <v>8403</v>
      </c>
      <c r="B1636">
        <v>37</v>
      </c>
    </row>
    <row r="1637" spans="1:2" x14ac:dyDescent="0.3">
      <c r="A1637" t="s">
        <v>8403</v>
      </c>
      <c r="B1637">
        <v>28</v>
      </c>
    </row>
    <row r="1638" spans="1:2" x14ac:dyDescent="0.3">
      <c r="A1638" t="s">
        <v>8403</v>
      </c>
      <c r="B1638">
        <v>26</v>
      </c>
    </row>
    <row r="1639" spans="1:2" x14ac:dyDescent="0.3">
      <c r="A1639" t="s">
        <v>8403</v>
      </c>
      <c r="B1639">
        <v>61</v>
      </c>
    </row>
    <row r="1640" spans="1:2" x14ac:dyDescent="0.3">
      <c r="A1640" t="s">
        <v>8403</v>
      </c>
      <c r="B1640">
        <v>115</v>
      </c>
    </row>
    <row r="1641" spans="1:2" x14ac:dyDescent="0.3">
      <c r="A1641" t="s">
        <v>8403</v>
      </c>
      <c r="B1641">
        <v>181</v>
      </c>
    </row>
    <row r="1642" spans="1:2" x14ac:dyDescent="0.3">
      <c r="A1642" t="s">
        <v>8403</v>
      </c>
      <c r="B1642">
        <v>110</v>
      </c>
    </row>
    <row r="1643" spans="1:2" x14ac:dyDescent="0.3">
      <c r="A1643" t="s">
        <v>8403</v>
      </c>
      <c r="B1643">
        <v>269</v>
      </c>
    </row>
    <row r="1644" spans="1:2" x14ac:dyDescent="0.3">
      <c r="A1644" t="s">
        <v>8403</v>
      </c>
      <c r="B1644">
        <v>79</v>
      </c>
    </row>
    <row r="1645" spans="1:2" x14ac:dyDescent="0.3">
      <c r="A1645" t="s">
        <v>8403</v>
      </c>
      <c r="B1645">
        <v>104</v>
      </c>
    </row>
    <row r="1646" spans="1:2" x14ac:dyDescent="0.3">
      <c r="A1646" t="s">
        <v>8403</v>
      </c>
      <c r="B1646">
        <v>34</v>
      </c>
    </row>
    <row r="1647" spans="1:2" x14ac:dyDescent="0.3">
      <c r="A1647" t="s">
        <v>8403</v>
      </c>
      <c r="B1647">
        <v>167</v>
      </c>
    </row>
    <row r="1648" spans="1:2" x14ac:dyDescent="0.3">
      <c r="A1648" t="s">
        <v>8403</v>
      </c>
      <c r="B1648">
        <v>183</v>
      </c>
    </row>
    <row r="1649" spans="1:2" x14ac:dyDescent="0.3">
      <c r="A1649" t="s">
        <v>8403</v>
      </c>
      <c r="B1649">
        <v>71</v>
      </c>
    </row>
    <row r="1650" spans="1:2" x14ac:dyDescent="0.3">
      <c r="A1650" t="s">
        <v>8403</v>
      </c>
      <c r="B1650">
        <v>69</v>
      </c>
    </row>
    <row r="1651" spans="1:2" x14ac:dyDescent="0.3">
      <c r="A1651" t="s">
        <v>8403</v>
      </c>
      <c r="B1651">
        <v>270</v>
      </c>
    </row>
    <row r="1652" spans="1:2" x14ac:dyDescent="0.3">
      <c r="A1652" t="s">
        <v>8403</v>
      </c>
      <c r="B1652">
        <v>193</v>
      </c>
    </row>
    <row r="1653" spans="1:2" x14ac:dyDescent="0.3">
      <c r="A1653" t="s">
        <v>8403</v>
      </c>
      <c r="B1653">
        <v>57</v>
      </c>
    </row>
    <row r="1654" spans="1:2" x14ac:dyDescent="0.3">
      <c r="A1654" t="s">
        <v>8403</v>
      </c>
      <c r="B1654">
        <v>200</v>
      </c>
    </row>
    <row r="1655" spans="1:2" x14ac:dyDescent="0.3">
      <c r="A1655" t="s">
        <v>8403</v>
      </c>
      <c r="B1655">
        <v>88</v>
      </c>
    </row>
    <row r="1656" spans="1:2" x14ac:dyDescent="0.3">
      <c r="A1656" t="s">
        <v>8403</v>
      </c>
      <c r="B1656">
        <v>213</v>
      </c>
    </row>
    <row r="1657" spans="1:2" x14ac:dyDescent="0.3">
      <c r="A1657" t="s">
        <v>8403</v>
      </c>
      <c r="B1657">
        <v>20</v>
      </c>
    </row>
    <row r="1658" spans="1:2" x14ac:dyDescent="0.3">
      <c r="A1658" t="s">
        <v>8403</v>
      </c>
      <c r="B1658">
        <v>50</v>
      </c>
    </row>
    <row r="1659" spans="1:2" x14ac:dyDescent="0.3">
      <c r="A1659" t="s">
        <v>8403</v>
      </c>
      <c r="B1659">
        <v>115</v>
      </c>
    </row>
    <row r="1660" spans="1:2" x14ac:dyDescent="0.3">
      <c r="A1660" t="s">
        <v>8403</v>
      </c>
      <c r="B1660">
        <v>186</v>
      </c>
    </row>
    <row r="1661" spans="1:2" x14ac:dyDescent="0.3">
      <c r="A1661" t="s">
        <v>8403</v>
      </c>
      <c r="B1661">
        <v>18</v>
      </c>
    </row>
    <row r="1662" spans="1:2" x14ac:dyDescent="0.3">
      <c r="A1662" t="s">
        <v>8403</v>
      </c>
      <c r="B1662">
        <v>176</v>
      </c>
    </row>
    <row r="1663" spans="1:2" x14ac:dyDescent="0.3">
      <c r="A1663" t="s">
        <v>8403</v>
      </c>
      <c r="B1663">
        <v>41</v>
      </c>
    </row>
    <row r="1664" spans="1:2" x14ac:dyDescent="0.3">
      <c r="A1664" t="s">
        <v>8403</v>
      </c>
      <c r="B1664">
        <v>75</v>
      </c>
    </row>
    <row r="1665" spans="1:2" x14ac:dyDescent="0.3">
      <c r="A1665" t="s">
        <v>8403</v>
      </c>
      <c r="B1665">
        <v>97</v>
      </c>
    </row>
    <row r="1666" spans="1:2" x14ac:dyDescent="0.3">
      <c r="A1666" t="s">
        <v>8403</v>
      </c>
      <c r="B1666">
        <v>73</v>
      </c>
    </row>
    <row r="1667" spans="1:2" x14ac:dyDescent="0.3">
      <c r="A1667" t="s">
        <v>8403</v>
      </c>
      <c r="B1667">
        <v>49</v>
      </c>
    </row>
    <row r="1668" spans="1:2" x14ac:dyDescent="0.3">
      <c r="A1668" t="s">
        <v>8403</v>
      </c>
      <c r="B1668">
        <v>134</v>
      </c>
    </row>
    <row r="1669" spans="1:2" x14ac:dyDescent="0.3">
      <c r="A1669" t="s">
        <v>8403</v>
      </c>
      <c r="B1669">
        <v>68</v>
      </c>
    </row>
    <row r="1670" spans="1:2" x14ac:dyDescent="0.3">
      <c r="A1670" t="s">
        <v>8403</v>
      </c>
      <c r="B1670">
        <v>49</v>
      </c>
    </row>
    <row r="1671" spans="1:2" x14ac:dyDescent="0.3">
      <c r="A1671" t="s">
        <v>8403</v>
      </c>
      <c r="B1671">
        <v>63</v>
      </c>
    </row>
    <row r="1672" spans="1:2" x14ac:dyDescent="0.3">
      <c r="A1672" t="s">
        <v>8403</v>
      </c>
      <c r="B1672">
        <v>163</v>
      </c>
    </row>
    <row r="1673" spans="1:2" x14ac:dyDescent="0.3">
      <c r="A1673" t="s">
        <v>8403</v>
      </c>
      <c r="B1673">
        <v>288</v>
      </c>
    </row>
    <row r="1674" spans="1:2" x14ac:dyDescent="0.3">
      <c r="A1674" t="s">
        <v>8403</v>
      </c>
      <c r="B1674">
        <v>42</v>
      </c>
    </row>
    <row r="1675" spans="1:2" x14ac:dyDescent="0.3">
      <c r="A1675" t="s">
        <v>8403</v>
      </c>
      <c r="B1675">
        <v>70</v>
      </c>
    </row>
    <row r="1676" spans="1:2" x14ac:dyDescent="0.3">
      <c r="A1676" t="s">
        <v>8403</v>
      </c>
      <c r="B1676">
        <v>30</v>
      </c>
    </row>
    <row r="1677" spans="1:2" x14ac:dyDescent="0.3">
      <c r="A1677" t="s">
        <v>8403</v>
      </c>
      <c r="B1677">
        <v>51</v>
      </c>
    </row>
    <row r="1678" spans="1:2" x14ac:dyDescent="0.3">
      <c r="A1678" t="s">
        <v>8403</v>
      </c>
      <c r="B1678">
        <v>145</v>
      </c>
    </row>
    <row r="1679" spans="1:2" x14ac:dyDescent="0.3">
      <c r="A1679" t="s">
        <v>8403</v>
      </c>
      <c r="B1679">
        <v>21</v>
      </c>
    </row>
    <row r="1680" spans="1:2" x14ac:dyDescent="0.3">
      <c r="A1680" t="s">
        <v>8403</v>
      </c>
      <c r="B1680">
        <v>286</v>
      </c>
    </row>
    <row r="1681" spans="1:2" x14ac:dyDescent="0.3">
      <c r="A1681" t="s">
        <v>8403</v>
      </c>
      <c r="B1681">
        <v>12</v>
      </c>
    </row>
    <row r="1682" spans="1:2" x14ac:dyDescent="0.3">
      <c r="A1682" t="s">
        <v>8403</v>
      </c>
      <c r="B1682">
        <v>100</v>
      </c>
    </row>
    <row r="1683" spans="1:2" x14ac:dyDescent="0.3">
      <c r="A1683" t="s">
        <v>8403</v>
      </c>
      <c r="B1683">
        <v>100</v>
      </c>
    </row>
    <row r="1684" spans="1:2" x14ac:dyDescent="0.3">
      <c r="A1684" t="s">
        <v>8403</v>
      </c>
      <c r="B1684">
        <v>34</v>
      </c>
    </row>
    <row r="1685" spans="1:2" x14ac:dyDescent="0.3">
      <c r="A1685" t="s">
        <v>8403</v>
      </c>
      <c r="B1685">
        <v>63</v>
      </c>
    </row>
    <row r="1686" spans="1:2" x14ac:dyDescent="0.3">
      <c r="A1686" t="s">
        <v>8403</v>
      </c>
      <c r="B1686">
        <v>30</v>
      </c>
    </row>
    <row r="1687" spans="1:2" x14ac:dyDescent="0.3">
      <c r="A1687" t="s">
        <v>8403</v>
      </c>
      <c r="B1687">
        <v>47</v>
      </c>
    </row>
    <row r="1688" spans="1:2" x14ac:dyDescent="0.3">
      <c r="A1688" t="s">
        <v>8403</v>
      </c>
      <c r="B1688">
        <v>237</v>
      </c>
    </row>
    <row r="1689" spans="1:2" x14ac:dyDescent="0.3">
      <c r="A1689" t="s">
        <v>8403</v>
      </c>
      <c r="B1689">
        <v>47</v>
      </c>
    </row>
    <row r="1690" spans="1:2" x14ac:dyDescent="0.3">
      <c r="A1690" t="s">
        <v>8403</v>
      </c>
      <c r="B1690">
        <v>15</v>
      </c>
    </row>
    <row r="1691" spans="1:2" x14ac:dyDescent="0.3">
      <c r="A1691" t="s">
        <v>8403</v>
      </c>
      <c r="B1691">
        <v>81</v>
      </c>
    </row>
    <row r="1692" spans="1:2" x14ac:dyDescent="0.3">
      <c r="A1692" t="s">
        <v>8403</v>
      </c>
      <c r="B1692">
        <v>122</v>
      </c>
    </row>
    <row r="1693" spans="1:2" x14ac:dyDescent="0.3">
      <c r="A1693" t="s">
        <v>8403</v>
      </c>
      <c r="B1693">
        <v>34</v>
      </c>
    </row>
    <row r="1694" spans="1:2" x14ac:dyDescent="0.3">
      <c r="A1694" t="s">
        <v>8403</v>
      </c>
      <c r="B1694">
        <v>207</v>
      </c>
    </row>
    <row r="1695" spans="1:2" x14ac:dyDescent="0.3">
      <c r="A1695" t="s">
        <v>8403</v>
      </c>
      <c r="B1695">
        <v>25</v>
      </c>
    </row>
    <row r="1696" spans="1:2" x14ac:dyDescent="0.3">
      <c r="A1696" t="s">
        <v>8403</v>
      </c>
      <c r="B1696">
        <v>72</v>
      </c>
    </row>
    <row r="1697" spans="1:2" x14ac:dyDescent="0.3">
      <c r="A1697" t="s">
        <v>8403</v>
      </c>
      <c r="B1697">
        <v>14</v>
      </c>
    </row>
    <row r="1698" spans="1:2" x14ac:dyDescent="0.3">
      <c r="A1698" t="s">
        <v>8403</v>
      </c>
      <c r="B1698">
        <v>15</v>
      </c>
    </row>
    <row r="1699" spans="1:2" x14ac:dyDescent="0.3">
      <c r="A1699" t="s">
        <v>8403</v>
      </c>
      <c r="B1699">
        <v>91</v>
      </c>
    </row>
    <row r="1700" spans="1:2" x14ac:dyDescent="0.3">
      <c r="A1700" t="s">
        <v>8403</v>
      </c>
      <c r="B1700">
        <v>24</v>
      </c>
    </row>
    <row r="1701" spans="1:2" x14ac:dyDescent="0.3">
      <c r="A1701" t="s">
        <v>8403</v>
      </c>
      <c r="B1701">
        <v>27</v>
      </c>
    </row>
    <row r="1702" spans="1:2" x14ac:dyDescent="0.3">
      <c r="A1702" t="s">
        <v>8403</v>
      </c>
      <c r="B1702">
        <v>47</v>
      </c>
    </row>
    <row r="1703" spans="1:2" x14ac:dyDescent="0.3">
      <c r="A1703" t="s">
        <v>8403</v>
      </c>
      <c r="B1703">
        <v>44</v>
      </c>
    </row>
    <row r="1704" spans="1:2" x14ac:dyDescent="0.3">
      <c r="A1704" t="s">
        <v>8403</v>
      </c>
      <c r="B1704">
        <v>72</v>
      </c>
    </row>
    <row r="1705" spans="1:2" x14ac:dyDescent="0.3">
      <c r="A1705" t="s">
        <v>8403</v>
      </c>
      <c r="B1705">
        <v>63</v>
      </c>
    </row>
    <row r="1706" spans="1:2" x14ac:dyDescent="0.3">
      <c r="A1706" t="s">
        <v>8403</v>
      </c>
      <c r="B1706">
        <v>88</v>
      </c>
    </row>
    <row r="1707" spans="1:2" x14ac:dyDescent="0.3">
      <c r="A1707" t="s">
        <v>8403</v>
      </c>
      <c r="B1707">
        <v>70</v>
      </c>
    </row>
    <row r="1708" spans="1:2" x14ac:dyDescent="0.3">
      <c r="A1708" t="s">
        <v>8403</v>
      </c>
      <c r="B1708">
        <v>50</v>
      </c>
    </row>
    <row r="1709" spans="1:2" x14ac:dyDescent="0.3">
      <c r="A1709" t="s">
        <v>8403</v>
      </c>
      <c r="B1709">
        <v>35</v>
      </c>
    </row>
    <row r="1710" spans="1:2" x14ac:dyDescent="0.3">
      <c r="A1710" t="s">
        <v>8403</v>
      </c>
      <c r="B1710">
        <v>175</v>
      </c>
    </row>
    <row r="1711" spans="1:2" x14ac:dyDescent="0.3">
      <c r="A1711" t="s">
        <v>8403</v>
      </c>
      <c r="B1711">
        <v>20</v>
      </c>
    </row>
    <row r="1712" spans="1:2" x14ac:dyDescent="0.3">
      <c r="A1712" t="s">
        <v>8403</v>
      </c>
      <c r="B1712">
        <v>54</v>
      </c>
    </row>
    <row r="1713" spans="1:2" x14ac:dyDescent="0.3">
      <c r="A1713" t="s">
        <v>8403</v>
      </c>
      <c r="B1713">
        <v>20</v>
      </c>
    </row>
    <row r="1714" spans="1:2" x14ac:dyDescent="0.3">
      <c r="A1714" t="s">
        <v>8403</v>
      </c>
      <c r="B1714">
        <v>57</v>
      </c>
    </row>
    <row r="1715" spans="1:2" x14ac:dyDescent="0.3">
      <c r="A1715" t="s">
        <v>8403</v>
      </c>
      <c r="B1715">
        <v>31</v>
      </c>
    </row>
    <row r="1716" spans="1:2" x14ac:dyDescent="0.3">
      <c r="A1716" t="s">
        <v>8403</v>
      </c>
      <c r="B1716">
        <v>31</v>
      </c>
    </row>
    <row r="1717" spans="1:2" x14ac:dyDescent="0.3">
      <c r="A1717" t="s">
        <v>8403</v>
      </c>
      <c r="B1717">
        <v>45</v>
      </c>
    </row>
    <row r="1718" spans="1:2" x14ac:dyDescent="0.3">
      <c r="A1718" t="s">
        <v>8403</v>
      </c>
      <c r="B1718">
        <v>41</v>
      </c>
    </row>
    <row r="1719" spans="1:2" x14ac:dyDescent="0.3">
      <c r="A1719" t="s">
        <v>8403</v>
      </c>
      <c r="B1719">
        <v>29</v>
      </c>
    </row>
    <row r="1720" spans="1:2" x14ac:dyDescent="0.3">
      <c r="A1720" t="s">
        <v>8403</v>
      </c>
      <c r="B1720">
        <v>58</v>
      </c>
    </row>
    <row r="1721" spans="1:2" x14ac:dyDescent="0.3">
      <c r="A1721" t="s">
        <v>8403</v>
      </c>
      <c r="B1721">
        <v>89</v>
      </c>
    </row>
    <row r="1722" spans="1:2" x14ac:dyDescent="0.3">
      <c r="A1722" t="s">
        <v>8403</v>
      </c>
      <c r="B1722">
        <v>125</v>
      </c>
    </row>
    <row r="1723" spans="1:2" x14ac:dyDescent="0.3">
      <c r="A1723" t="s">
        <v>8403</v>
      </c>
      <c r="B1723">
        <v>18</v>
      </c>
    </row>
    <row r="1724" spans="1:2" x14ac:dyDescent="0.3">
      <c r="A1724" t="s">
        <v>8403</v>
      </c>
      <c r="B1724">
        <v>32</v>
      </c>
    </row>
    <row r="1725" spans="1:2" x14ac:dyDescent="0.3">
      <c r="A1725" t="s">
        <v>8403</v>
      </c>
      <c r="B1725">
        <v>16</v>
      </c>
    </row>
    <row r="1726" spans="1:2" x14ac:dyDescent="0.3">
      <c r="A1726" t="s">
        <v>8403</v>
      </c>
      <c r="B1726">
        <v>38</v>
      </c>
    </row>
    <row r="1727" spans="1:2" x14ac:dyDescent="0.3">
      <c r="A1727" t="s">
        <v>8403</v>
      </c>
      <c r="B1727">
        <v>15</v>
      </c>
    </row>
    <row r="1728" spans="1:2" x14ac:dyDescent="0.3">
      <c r="A1728" t="s">
        <v>8403</v>
      </c>
      <c r="B1728">
        <v>23</v>
      </c>
    </row>
    <row r="1729" spans="1:2" x14ac:dyDescent="0.3">
      <c r="A1729" t="s">
        <v>8403</v>
      </c>
      <c r="B1729">
        <v>49</v>
      </c>
    </row>
    <row r="1730" spans="1:2" x14ac:dyDescent="0.3">
      <c r="A1730" t="s">
        <v>8403</v>
      </c>
      <c r="B1730">
        <v>10</v>
      </c>
    </row>
    <row r="1731" spans="1:2" x14ac:dyDescent="0.3">
      <c r="A1731" t="s">
        <v>8403</v>
      </c>
      <c r="B1731">
        <v>15</v>
      </c>
    </row>
    <row r="1732" spans="1:2" x14ac:dyDescent="0.3">
      <c r="A1732" t="s">
        <v>8403</v>
      </c>
      <c r="B1732">
        <v>57</v>
      </c>
    </row>
    <row r="1733" spans="1:2" x14ac:dyDescent="0.3">
      <c r="A1733" t="s">
        <v>8403</v>
      </c>
      <c r="B1733">
        <v>33</v>
      </c>
    </row>
    <row r="1734" spans="1:2" x14ac:dyDescent="0.3">
      <c r="A1734" t="s">
        <v>8403</v>
      </c>
      <c r="B1734">
        <v>9</v>
      </c>
    </row>
    <row r="1735" spans="1:2" x14ac:dyDescent="0.3">
      <c r="A1735" t="s">
        <v>8403</v>
      </c>
      <c r="B1735">
        <v>26</v>
      </c>
    </row>
    <row r="1736" spans="1:2" x14ac:dyDescent="0.3">
      <c r="A1736" t="s">
        <v>8403</v>
      </c>
      <c r="B1736">
        <v>69</v>
      </c>
    </row>
    <row r="1737" spans="1:2" x14ac:dyDescent="0.3">
      <c r="A1737" t="s">
        <v>8403</v>
      </c>
      <c r="B1737">
        <v>65</v>
      </c>
    </row>
    <row r="1738" spans="1:2" x14ac:dyDescent="0.3">
      <c r="A1738" t="s">
        <v>8403</v>
      </c>
      <c r="B1738">
        <v>83</v>
      </c>
    </row>
    <row r="1739" spans="1:2" x14ac:dyDescent="0.3">
      <c r="A1739" t="s">
        <v>8403</v>
      </c>
      <c r="B1739">
        <v>111</v>
      </c>
    </row>
    <row r="1740" spans="1:2" x14ac:dyDescent="0.3">
      <c r="A1740" t="s">
        <v>8403</v>
      </c>
      <c r="B1740">
        <v>46</v>
      </c>
    </row>
    <row r="1741" spans="1:2" x14ac:dyDescent="0.3">
      <c r="A1741" t="s">
        <v>8403</v>
      </c>
      <c r="B1741">
        <v>63</v>
      </c>
    </row>
    <row r="1742" spans="1:2" x14ac:dyDescent="0.3">
      <c r="A1742" t="s">
        <v>8403</v>
      </c>
      <c r="B1742">
        <v>9</v>
      </c>
    </row>
    <row r="1743" spans="1:2" x14ac:dyDescent="0.3">
      <c r="A1743" t="s">
        <v>8403</v>
      </c>
      <c r="B1743">
        <v>34</v>
      </c>
    </row>
    <row r="1744" spans="1:2" x14ac:dyDescent="0.3">
      <c r="A1744" t="s">
        <v>8403</v>
      </c>
      <c r="B1744">
        <v>112</v>
      </c>
    </row>
    <row r="1745" spans="1:2" x14ac:dyDescent="0.3">
      <c r="A1745" t="s">
        <v>8403</v>
      </c>
      <c r="B1745">
        <v>47</v>
      </c>
    </row>
    <row r="1746" spans="1:2" x14ac:dyDescent="0.3">
      <c r="A1746" t="s">
        <v>8403</v>
      </c>
      <c r="B1746">
        <v>38</v>
      </c>
    </row>
    <row r="1747" spans="1:2" x14ac:dyDescent="0.3">
      <c r="A1747" t="s">
        <v>8403</v>
      </c>
      <c r="B1747">
        <v>28</v>
      </c>
    </row>
    <row r="1748" spans="1:2" x14ac:dyDescent="0.3">
      <c r="A1748" t="s">
        <v>8403</v>
      </c>
      <c r="B1748">
        <v>78</v>
      </c>
    </row>
    <row r="1749" spans="1:2" x14ac:dyDescent="0.3">
      <c r="A1749" t="s">
        <v>8403</v>
      </c>
      <c r="B1749">
        <v>23</v>
      </c>
    </row>
    <row r="1750" spans="1:2" x14ac:dyDescent="0.3">
      <c r="A1750" t="s">
        <v>8403</v>
      </c>
      <c r="B1750">
        <v>40</v>
      </c>
    </row>
    <row r="1751" spans="1:2" x14ac:dyDescent="0.3">
      <c r="A1751" t="s">
        <v>8403</v>
      </c>
      <c r="B1751">
        <v>13</v>
      </c>
    </row>
    <row r="1752" spans="1:2" x14ac:dyDescent="0.3">
      <c r="A1752" t="s">
        <v>8403</v>
      </c>
      <c r="B1752">
        <v>18</v>
      </c>
    </row>
    <row r="1753" spans="1:2" x14ac:dyDescent="0.3">
      <c r="A1753" t="s">
        <v>8403</v>
      </c>
      <c r="B1753">
        <v>22</v>
      </c>
    </row>
    <row r="1754" spans="1:2" x14ac:dyDescent="0.3">
      <c r="A1754" t="s">
        <v>8403</v>
      </c>
      <c r="B1754">
        <v>79</v>
      </c>
    </row>
    <row r="1755" spans="1:2" x14ac:dyDescent="0.3">
      <c r="A1755" t="s">
        <v>8403</v>
      </c>
      <c r="B1755">
        <v>14</v>
      </c>
    </row>
    <row r="1756" spans="1:2" x14ac:dyDescent="0.3">
      <c r="A1756" t="s">
        <v>8403</v>
      </c>
      <c r="B1756">
        <v>51</v>
      </c>
    </row>
    <row r="1757" spans="1:2" x14ac:dyDescent="0.3">
      <c r="A1757" t="s">
        <v>8403</v>
      </c>
      <c r="B1757">
        <v>54</v>
      </c>
    </row>
    <row r="1758" spans="1:2" x14ac:dyDescent="0.3">
      <c r="A1758" t="s">
        <v>8403</v>
      </c>
      <c r="B1758">
        <v>70</v>
      </c>
    </row>
    <row r="1759" spans="1:2" x14ac:dyDescent="0.3">
      <c r="A1759" t="s">
        <v>8403</v>
      </c>
      <c r="B1759">
        <v>44</v>
      </c>
    </row>
    <row r="1760" spans="1:2" x14ac:dyDescent="0.3">
      <c r="A1760" t="s">
        <v>8403</v>
      </c>
      <c r="B1760">
        <v>55</v>
      </c>
    </row>
    <row r="1761" spans="1:2" x14ac:dyDescent="0.3">
      <c r="A1761" t="s">
        <v>8403</v>
      </c>
      <c r="B1761">
        <v>15</v>
      </c>
    </row>
    <row r="1762" spans="1:2" x14ac:dyDescent="0.3">
      <c r="A1762" t="s">
        <v>8403</v>
      </c>
      <c r="B1762">
        <v>27</v>
      </c>
    </row>
    <row r="1763" spans="1:2" x14ac:dyDescent="0.3">
      <c r="A1763" t="s">
        <v>8403</v>
      </c>
      <c r="B1763">
        <v>21</v>
      </c>
    </row>
    <row r="1764" spans="1:2" x14ac:dyDescent="0.3">
      <c r="A1764" t="s">
        <v>8403</v>
      </c>
      <c r="B1764">
        <v>162</v>
      </c>
    </row>
    <row r="1765" spans="1:2" x14ac:dyDescent="0.3">
      <c r="A1765" t="s">
        <v>8403</v>
      </c>
      <c r="B1765">
        <v>23</v>
      </c>
    </row>
    <row r="1766" spans="1:2" x14ac:dyDescent="0.3">
      <c r="A1766" t="s">
        <v>8403</v>
      </c>
      <c r="B1766">
        <v>72</v>
      </c>
    </row>
    <row r="1767" spans="1:2" x14ac:dyDescent="0.3">
      <c r="A1767" t="s">
        <v>8403</v>
      </c>
      <c r="B1767">
        <v>68</v>
      </c>
    </row>
    <row r="1768" spans="1:2" x14ac:dyDescent="0.3">
      <c r="A1768" t="s">
        <v>8403</v>
      </c>
      <c r="B1768">
        <v>20</v>
      </c>
    </row>
    <row r="1769" spans="1:2" x14ac:dyDescent="0.3">
      <c r="A1769" t="s">
        <v>8403</v>
      </c>
      <c r="B1769">
        <v>26</v>
      </c>
    </row>
    <row r="1770" spans="1:2" x14ac:dyDescent="0.3">
      <c r="A1770" t="s">
        <v>8403</v>
      </c>
      <c r="B1770">
        <v>72</v>
      </c>
    </row>
    <row r="1771" spans="1:2" x14ac:dyDescent="0.3">
      <c r="A1771" t="s">
        <v>8403</v>
      </c>
      <c r="B1771">
        <v>3</v>
      </c>
    </row>
    <row r="1772" spans="1:2" x14ac:dyDescent="0.3">
      <c r="A1772" t="s">
        <v>8403</v>
      </c>
      <c r="B1772">
        <v>18</v>
      </c>
    </row>
    <row r="1773" spans="1:2" x14ac:dyDescent="0.3">
      <c r="A1773" t="s">
        <v>8403</v>
      </c>
      <c r="B1773">
        <v>30</v>
      </c>
    </row>
    <row r="1774" spans="1:2" x14ac:dyDescent="0.3">
      <c r="A1774" t="s">
        <v>8403</v>
      </c>
      <c r="B1774">
        <v>23</v>
      </c>
    </row>
    <row r="1775" spans="1:2" x14ac:dyDescent="0.3">
      <c r="A1775" t="s">
        <v>8403</v>
      </c>
      <c r="B1775">
        <v>54</v>
      </c>
    </row>
    <row r="1776" spans="1:2" x14ac:dyDescent="0.3">
      <c r="A1776" t="s">
        <v>8403</v>
      </c>
      <c r="B1776">
        <v>26</v>
      </c>
    </row>
    <row r="1777" spans="1:2" x14ac:dyDescent="0.3">
      <c r="A1777" t="s">
        <v>8403</v>
      </c>
      <c r="B1777">
        <v>9</v>
      </c>
    </row>
    <row r="1778" spans="1:2" x14ac:dyDescent="0.3">
      <c r="A1778" t="s">
        <v>8403</v>
      </c>
      <c r="B1778">
        <v>27</v>
      </c>
    </row>
    <row r="1779" spans="1:2" x14ac:dyDescent="0.3">
      <c r="A1779" t="s">
        <v>8403</v>
      </c>
      <c r="B1779">
        <v>30</v>
      </c>
    </row>
    <row r="1780" spans="1:2" x14ac:dyDescent="0.3">
      <c r="A1780" t="s">
        <v>8403</v>
      </c>
      <c r="B1780">
        <v>52</v>
      </c>
    </row>
    <row r="1781" spans="1:2" x14ac:dyDescent="0.3">
      <c r="A1781" t="s">
        <v>8403</v>
      </c>
      <c r="B1781">
        <v>17</v>
      </c>
    </row>
    <row r="1782" spans="1:2" x14ac:dyDescent="0.3">
      <c r="A1782" t="s">
        <v>8403</v>
      </c>
      <c r="B1782">
        <v>19</v>
      </c>
    </row>
    <row r="1783" spans="1:2" x14ac:dyDescent="0.3">
      <c r="A1783" t="s">
        <v>8403</v>
      </c>
      <c r="B1783">
        <v>77</v>
      </c>
    </row>
    <row r="1784" spans="1:2" x14ac:dyDescent="0.3">
      <c r="A1784" t="s">
        <v>8403</v>
      </c>
      <c r="B1784">
        <v>21</v>
      </c>
    </row>
    <row r="1785" spans="1:2" x14ac:dyDescent="0.3">
      <c r="A1785" t="s">
        <v>8403</v>
      </c>
      <c r="B1785">
        <v>38</v>
      </c>
    </row>
    <row r="1786" spans="1:2" x14ac:dyDescent="0.3">
      <c r="A1786" t="s">
        <v>8403</v>
      </c>
      <c r="B1786">
        <v>28</v>
      </c>
    </row>
    <row r="1787" spans="1:2" x14ac:dyDescent="0.3">
      <c r="A1787" t="s">
        <v>8403</v>
      </c>
      <c r="B1787">
        <v>48</v>
      </c>
    </row>
    <row r="1788" spans="1:2" x14ac:dyDescent="0.3">
      <c r="A1788" t="s">
        <v>8403</v>
      </c>
      <c r="B1788">
        <v>46</v>
      </c>
    </row>
    <row r="1789" spans="1:2" x14ac:dyDescent="0.3">
      <c r="A1789" t="s">
        <v>8403</v>
      </c>
      <c r="B1789">
        <v>30</v>
      </c>
    </row>
    <row r="1790" spans="1:2" x14ac:dyDescent="0.3">
      <c r="A1790" t="s">
        <v>8403</v>
      </c>
      <c r="B1790">
        <v>64</v>
      </c>
    </row>
    <row r="1791" spans="1:2" x14ac:dyDescent="0.3">
      <c r="A1791" t="s">
        <v>8403</v>
      </c>
      <c r="B1791">
        <v>15</v>
      </c>
    </row>
    <row r="1792" spans="1:2" x14ac:dyDescent="0.3">
      <c r="A1792" t="s">
        <v>8403</v>
      </c>
      <c r="B1792">
        <v>41</v>
      </c>
    </row>
    <row r="1793" spans="1:2" x14ac:dyDescent="0.3">
      <c r="A1793" t="s">
        <v>8403</v>
      </c>
      <c r="B1793">
        <v>35</v>
      </c>
    </row>
    <row r="1794" spans="1:2" x14ac:dyDescent="0.3">
      <c r="A1794" t="s">
        <v>8403</v>
      </c>
      <c r="B1794">
        <v>45</v>
      </c>
    </row>
    <row r="1795" spans="1:2" x14ac:dyDescent="0.3">
      <c r="A1795" t="s">
        <v>8403</v>
      </c>
      <c r="B1795">
        <v>62</v>
      </c>
    </row>
    <row r="1796" spans="1:2" x14ac:dyDescent="0.3">
      <c r="A1796" t="s">
        <v>8403</v>
      </c>
      <c r="B1796">
        <v>22</v>
      </c>
    </row>
    <row r="1797" spans="1:2" x14ac:dyDescent="0.3">
      <c r="A1797" t="s">
        <v>8403</v>
      </c>
      <c r="B1797">
        <v>18</v>
      </c>
    </row>
    <row r="1798" spans="1:2" x14ac:dyDescent="0.3">
      <c r="A1798" t="s">
        <v>8403</v>
      </c>
      <c r="B1798">
        <v>12</v>
      </c>
    </row>
    <row r="1799" spans="1:2" x14ac:dyDescent="0.3">
      <c r="A1799" t="s">
        <v>8403</v>
      </c>
      <c r="B1799">
        <v>44</v>
      </c>
    </row>
    <row r="1800" spans="1:2" x14ac:dyDescent="0.3">
      <c r="A1800" t="s">
        <v>8403</v>
      </c>
      <c r="B1800">
        <v>27</v>
      </c>
    </row>
    <row r="1801" spans="1:2" x14ac:dyDescent="0.3">
      <c r="A1801" t="s">
        <v>8403</v>
      </c>
      <c r="B1801">
        <v>38</v>
      </c>
    </row>
    <row r="1802" spans="1:2" x14ac:dyDescent="0.3">
      <c r="A1802" t="s">
        <v>8403</v>
      </c>
      <c r="B1802">
        <v>28</v>
      </c>
    </row>
    <row r="1803" spans="1:2" x14ac:dyDescent="0.3">
      <c r="A1803" t="s">
        <v>8403</v>
      </c>
      <c r="B1803">
        <v>24</v>
      </c>
    </row>
    <row r="1804" spans="1:2" x14ac:dyDescent="0.3">
      <c r="A1804" t="s">
        <v>8403</v>
      </c>
      <c r="B1804">
        <v>65</v>
      </c>
    </row>
    <row r="1805" spans="1:2" x14ac:dyDescent="0.3">
      <c r="A1805" t="s">
        <v>8403</v>
      </c>
      <c r="B1805">
        <v>46</v>
      </c>
    </row>
    <row r="1806" spans="1:2" x14ac:dyDescent="0.3">
      <c r="A1806" t="s">
        <v>8403</v>
      </c>
      <c r="B1806">
        <v>85</v>
      </c>
    </row>
    <row r="1807" spans="1:2" x14ac:dyDescent="0.3">
      <c r="A1807" t="s">
        <v>8403</v>
      </c>
      <c r="B1807">
        <v>66</v>
      </c>
    </row>
    <row r="1808" spans="1:2" x14ac:dyDescent="0.3">
      <c r="A1808" t="s">
        <v>8403</v>
      </c>
      <c r="B1808">
        <v>165</v>
      </c>
    </row>
    <row r="1809" spans="1:2" x14ac:dyDescent="0.3">
      <c r="A1809" t="s">
        <v>8403</v>
      </c>
      <c r="B1809">
        <v>17</v>
      </c>
    </row>
    <row r="1810" spans="1:2" x14ac:dyDescent="0.3">
      <c r="A1810" t="s">
        <v>8403</v>
      </c>
      <c r="B1810">
        <v>3</v>
      </c>
    </row>
    <row r="1811" spans="1:2" x14ac:dyDescent="0.3">
      <c r="A1811" t="s">
        <v>8403</v>
      </c>
      <c r="B1811">
        <v>17</v>
      </c>
    </row>
    <row r="1812" spans="1:2" x14ac:dyDescent="0.3">
      <c r="A1812" t="s">
        <v>8403</v>
      </c>
      <c r="B1812">
        <v>91</v>
      </c>
    </row>
    <row r="1813" spans="1:2" x14ac:dyDescent="0.3">
      <c r="A1813" t="s">
        <v>8403</v>
      </c>
      <c r="B1813">
        <v>67</v>
      </c>
    </row>
    <row r="1814" spans="1:2" x14ac:dyDescent="0.3">
      <c r="A1814" t="s">
        <v>8403</v>
      </c>
      <c r="B1814">
        <v>18</v>
      </c>
    </row>
    <row r="1815" spans="1:2" x14ac:dyDescent="0.3">
      <c r="A1815" t="s">
        <v>8403</v>
      </c>
      <c r="B1815">
        <v>21</v>
      </c>
    </row>
    <row r="1816" spans="1:2" x14ac:dyDescent="0.3">
      <c r="A1816" t="s">
        <v>8403</v>
      </c>
      <c r="B1816">
        <v>40</v>
      </c>
    </row>
    <row r="1817" spans="1:2" x14ac:dyDescent="0.3">
      <c r="A1817" t="s">
        <v>8403</v>
      </c>
      <c r="B1817">
        <v>78</v>
      </c>
    </row>
    <row r="1818" spans="1:2" x14ac:dyDescent="0.3">
      <c r="A1818" t="s">
        <v>8403</v>
      </c>
      <c r="B1818">
        <v>26</v>
      </c>
    </row>
    <row r="1819" spans="1:2" x14ac:dyDescent="0.3">
      <c r="A1819" t="s">
        <v>8403</v>
      </c>
      <c r="B1819">
        <v>14</v>
      </c>
    </row>
    <row r="1820" spans="1:2" x14ac:dyDescent="0.3">
      <c r="A1820" t="s">
        <v>8403</v>
      </c>
      <c r="B1820">
        <v>44</v>
      </c>
    </row>
    <row r="1821" spans="1:2" x14ac:dyDescent="0.3">
      <c r="A1821" t="s">
        <v>8403</v>
      </c>
      <c r="B1821">
        <v>9</v>
      </c>
    </row>
    <row r="1822" spans="1:2" x14ac:dyDescent="0.3">
      <c r="A1822" t="s">
        <v>8403</v>
      </c>
      <c r="B1822">
        <v>30</v>
      </c>
    </row>
    <row r="1823" spans="1:2" x14ac:dyDescent="0.3">
      <c r="A1823" t="s">
        <v>8403</v>
      </c>
      <c r="B1823">
        <v>45</v>
      </c>
    </row>
    <row r="1824" spans="1:2" x14ac:dyDescent="0.3">
      <c r="A1824" t="s">
        <v>8403</v>
      </c>
      <c r="B1824">
        <v>56</v>
      </c>
    </row>
    <row r="1825" spans="1:2" x14ac:dyDescent="0.3">
      <c r="A1825" t="s">
        <v>8403</v>
      </c>
      <c r="B1825">
        <v>46</v>
      </c>
    </row>
    <row r="1826" spans="1:2" x14ac:dyDescent="0.3">
      <c r="A1826" t="s">
        <v>8403</v>
      </c>
      <c r="B1826">
        <v>34</v>
      </c>
    </row>
    <row r="1827" spans="1:2" x14ac:dyDescent="0.3">
      <c r="A1827" t="s">
        <v>8403</v>
      </c>
      <c r="B1827">
        <v>98</v>
      </c>
    </row>
    <row r="1828" spans="1:2" x14ac:dyDescent="0.3">
      <c r="A1828" t="s">
        <v>8403</v>
      </c>
      <c r="B1828">
        <v>46</v>
      </c>
    </row>
    <row r="1829" spans="1:2" x14ac:dyDescent="0.3">
      <c r="A1829" t="s">
        <v>8403</v>
      </c>
      <c r="B1829">
        <v>10</v>
      </c>
    </row>
    <row r="1830" spans="1:2" x14ac:dyDescent="0.3">
      <c r="A1830" t="s">
        <v>8403</v>
      </c>
      <c r="B1830">
        <v>76</v>
      </c>
    </row>
    <row r="1831" spans="1:2" x14ac:dyDescent="0.3">
      <c r="A1831" t="s">
        <v>8403</v>
      </c>
      <c r="B1831">
        <v>104</v>
      </c>
    </row>
    <row r="1832" spans="1:2" x14ac:dyDescent="0.3">
      <c r="A1832" t="s">
        <v>8403</v>
      </c>
      <c r="B1832">
        <v>87</v>
      </c>
    </row>
    <row r="1833" spans="1:2" x14ac:dyDescent="0.3">
      <c r="A1833" t="s">
        <v>8403</v>
      </c>
      <c r="B1833">
        <v>29</v>
      </c>
    </row>
    <row r="1834" spans="1:2" x14ac:dyDescent="0.3">
      <c r="A1834" t="s">
        <v>8403</v>
      </c>
      <c r="B1834">
        <v>51</v>
      </c>
    </row>
    <row r="1835" spans="1:2" x14ac:dyDescent="0.3">
      <c r="A1835" t="s">
        <v>8403</v>
      </c>
      <c r="B1835">
        <v>12</v>
      </c>
    </row>
    <row r="1836" spans="1:2" x14ac:dyDescent="0.3">
      <c r="A1836" t="s">
        <v>8403</v>
      </c>
      <c r="B1836">
        <v>72</v>
      </c>
    </row>
    <row r="1837" spans="1:2" x14ac:dyDescent="0.3">
      <c r="A1837" t="s">
        <v>8403</v>
      </c>
      <c r="B1837">
        <v>21</v>
      </c>
    </row>
    <row r="1838" spans="1:2" x14ac:dyDescent="0.3">
      <c r="A1838" t="s">
        <v>8403</v>
      </c>
      <c r="B1838">
        <v>42</v>
      </c>
    </row>
    <row r="1839" spans="1:2" x14ac:dyDescent="0.3">
      <c r="A1839" t="s">
        <v>8403</v>
      </c>
      <c r="B1839">
        <v>71</v>
      </c>
    </row>
    <row r="1840" spans="1:2" x14ac:dyDescent="0.3">
      <c r="A1840" t="s">
        <v>8403</v>
      </c>
      <c r="B1840">
        <v>168</v>
      </c>
    </row>
    <row r="1841" spans="1:2" x14ac:dyDescent="0.3">
      <c r="A1841" t="s">
        <v>8403</v>
      </c>
      <c r="B1841">
        <v>19</v>
      </c>
    </row>
    <row r="1842" spans="1:2" x14ac:dyDescent="0.3">
      <c r="A1842" t="s">
        <v>8403</v>
      </c>
      <c r="B1842">
        <v>37</v>
      </c>
    </row>
    <row r="1843" spans="1:2" x14ac:dyDescent="0.3">
      <c r="A1843" t="s">
        <v>8403</v>
      </c>
      <c r="B1843">
        <v>36</v>
      </c>
    </row>
    <row r="1844" spans="1:2" x14ac:dyDescent="0.3">
      <c r="A1844" t="s">
        <v>8403</v>
      </c>
      <c r="B1844">
        <v>14</v>
      </c>
    </row>
    <row r="1845" spans="1:2" x14ac:dyDescent="0.3">
      <c r="A1845" t="s">
        <v>8403</v>
      </c>
      <c r="B1845">
        <v>18</v>
      </c>
    </row>
    <row r="1846" spans="1:2" x14ac:dyDescent="0.3">
      <c r="A1846" t="s">
        <v>8403</v>
      </c>
      <c r="B1846">
        <v>82</v>
      </c>
    </row>
    <row r="1847" spans="1:2" x14ac:dyDescent="0.3">
      <c r="A1847" t="s">
        <v>8403</v>
      </c>
      <c r="B1847">
        <v>43</v>
      </c>
    </row>
    <row r="1848" spans="1:2" x14ac:dyDescent="0.3">
      <c r="A1848" t="s">
        <v>8403</v>
      </c>
      <c r="B1848">
        <v>8</v>
      </c>
    </row>
    <row r="1849" spans="1:2" x14ac:dyDescent="0.3">
      <c r="A1849" t="s">
        <v>8403</v>
      </c>
      <c r="B1849">
        <v>45</v>
      </c>
    </row>
    <row r="1850" spans="1:2" x14ac:dyDescent="0.3">
      <c r="A1850" t="s">
        <v>8403</v>
      </c>
      <c r="B1850">
        <v>20</v>
      </c>
    </row>
    <row r="1851" spans="1:2" x14ac:dyDescent="0.3">
      <c r="A1851" t="s">
        <v>8403</v>
      </c>
      <c r="B1851">
        <v>31</v>
      </c>
    </row>
    <row r="1852" spans="1:2" x14ac:dyDescent="0.3">
      <c r="A1852" t="s">
        <v>8403</v>
      </c>
      <c r="B1852">
        <v>25</v>
      </c>
    </row>
    <row r="1853" spans="1:2" x14ac:dyDescent="0.3">
      <c r="A1853" t="s">
        <v>8403</v>
      </c>
      <c r="B1853">
        <v>14</v>
      </c>
    </row>
    <row r="1854" spans="1:2" x14ac:dyDescent="0.3">
      <c r="A1854" t="s">
        <v>8403</v>
      </c>
      <c r="B1854">
        <v>45</v>
      </c>
    </row>
    <row r="1855" spans="1:2" x14ac:dyDescent="0.3">
      <c r="A1855" t="s">
        <v>8403</v>
      </c>
      <c r="B1855">
        <v>20</v>
      </c>
    </row>
    <row r="1856" spans="1:2" x14ac:dyDescent="0.3">
      <c r="A1856" t="s">
        <v>8403</v>
      </c>
      <c r="B1856">
        <v>39</v>
      </c>
    </row>
    <row r="1857" spans="1:2" x14ac:dyDescent="0.3">
      <c r="A1857" t="s">
        <v>8403</v>
      </c>
      <c r="B1857">
        <v>16</v>
      </c>
    </row>
    <row r="1858" spans="1:2" x14ac:dyDescent="0.3">
      <c r="A1858" t="s">
        <v>8403</v>
      </c>
      <c r="B1858">
        <v>37</v>
      </c>
    </row>
    <row r="1859" spans="1:2" x14ac:dyDescent="0.3">
      <c r="A1859" t="s">
        <v>8403</v>
      </c>
      <c r="B1859">
        <v>14</v>
      </c>
    </row>
    <row r="1860" spans="1:2" x14ac:dyDescent="0.3">
      <c r="A1860" t="s">
        <v>8403</v>
      </c>
      <c r="B1860">
        <v>21</v>
      </c>
    </row>
    <row r="1861" spans="1:2" x14ac:dyDescent="0.3">
      <c r="A1861" t="s">
        <v>8403</v>
      </c>
      <c r="B1861">
        <v>69</v>
      </c>
    </row>
    <row r="1862" spans="1:2" x14ac:dyDescent="0.3">
      <c r="A1862" t="s">
        <v>8403</v>
      </c>
      <c r="B1862">
        <v>16</v>
      </c>
    </row>
    <row r="1863" spans="1:2" x14ac:dyDescent="0.3">
      <c r="A1863" t="s">
        <v>8403</v>
      </c>
      <c r="B1863">
        <v>55</v>
      </c>
    </row>
    <row r="1864" spans="1:2" x14ac:dyDescent="0.3">
      <c r="A1864" t="s">
        <v>8403</v>
      </c>
      <c r="B1864">
        <v>27</v>
      </c>
    </row>
    <row r="1865" spans="1:2" x14ac:dyDescent="0.3">
      <c r="A1865" t="s">
        <v>8403</v>
      </c>
      <c r="B1865">
        <v>36</v>
      </c>
    </row>
    <row r="1866" spans="1:2" x14ac:dyDescent="0.3">
      <c r="A1866" t="s">
        <v>8403</v>
      </c>
      <c r="B1866">
        <v>19</v>
      </c>
    </row>
    <row r="1867" spans="1:2" x14ac:dyDescent="0.3">
      <c r="A1867" t="s">
        <v>8403</v>
      </c>
      <c r="B1867">
        <v>12</v>
      </c>
    </row>
    <row r="1868" spans="1:2" x14ac:dyDescent="0.3">
      <c r="A1868" t="s">
        <v>8403</v>
      </c>
      <c r="B1868">
        <v>17</v>
      </c>
    </row>
    <row r="1869" spans="1:2" x14ac:dyDescent="0.3">
      <c r="A1869" t="s">
        <v>8403</v>
      </c>
      <c r="B1869">
        <v>114</v>
      </c>
    </row>
    <row r="1870" spans="1:2" x14ac:dyDescent="0.3">
      <c r="A1870" t="s">
        <v>8403</v>
      </c>
      <c r="B1870">
        <v>93</v>
      </c>
    </row>
    <row r="1871" spans="1:2" x14ac:dyDescent="0.3">
      <c r="A1871" t="s">
        <v>8403</v>
      </c>
      <c r="B1871">
        <v>36</v>
      </c>
    </row>
    <row r="1872" spans="1:2" x14ac:dyDescent="0.3">
      <c r="A1872" t="s">
        <v>8403</v>
      </c>
      <c r="B1872">
        <v>61</v>
      </c>
    </row>
    <row r="1873" spans="1:2" x14ac:dyDescent="0.3">
      <c r="A1873" t="s">
        <v>8403</v>
      </c>
      <c r="B1873">
        <v>47</v>
      </c>
    </row>
    <row r="1874" spans="1:2" x14ac:dyDescent="0.3">
      <c r="A1874" t="s">
        <v>8403</v>
      </c>
      <c r="B1874">
        <v>17</v>
      </c>
    </row>
    <row r="1875" spans="1:2" x14ac:dyDescent="0.3">
      <c r="A1875" t="s">
        <v>8403</v>
      </c>
      <c r="B1875">
        <v>63</v>
      </c>
    </row>
    <row r="1876" spans="1:2" x14ac:dyDescent="0.3">
      <c r="A1876" t="s">
        <v>8403</v>
      </c>
      <c r="B1876">
        <v>9</v>
      </c>
    </row>
    <row r="1877" spans="1:2" x14ac:dyDescent="0.3">
      <c r="A1877" t="s">
        <v>8403</v>
      </c>
      <c r="B1877">
        <v>30</v>
      </c>
    </row>
    <row r="1878" spans="1:2" x14ac:dyDescent="0.3">
      <c r="A1878" t="s">
        <v>8403</v>
      </c>
      <c r="B1878">
        <v>23</v>
      </c>
    </row>
    <row r="1879" spans="1:2" x14ac:dyDescent="0.3">
      <c r="A1879" t="s">
        <v>8403</v>
      </c>
      <c r="B1879">
        <v>33</v>
      </c>
    </row>
    <row r="1880" spans="1:2" x14ac:dyDescent="0.3">
      <c r="A1880" t="s">
        <v>8403</v>
      </c>
      <c r="B1880">
        <v>39</v>
      </c>
    </row>
    <row r="1881" spans="1:2" x14ac:dyDescent="0.3">
      <c r="A1881" t="s">
        <v>8403</v>
      </c>
      <c r="B1881">
        <v>17</v>
      </c>
    </row>
    <row r="1882" spans="1:2" x14ac:dyDescent="0.3">
      <c r="A1882" t="s">
        <v>8403</v>
      </c>
      <c r="B1882">
        <v>6</v>
      </c>
    </row>
    <row r="1883" spans="1:2" x14ac:dyDescent="0.3">
      <c r="A1883" t="s">
        <v>8403</v>
      </c>
      <c r="B1883">
        <v>39</v>
      </c>
    </row>
    <row r="1884" spans="1:2" x14ac:dyDescent="0.3">
      <c r="A1884" t="s">
        <v>8403</v>
      </c>
      <c r="B1884">
        <v>57</v>
      </c>
    </row>
    <row r="1885" spans="1:2" x14ac:dyDescent="0.3">
      <c r="A1885" t="s">
        <v>8403</v>
      </c>
      <c r="B1885">
        <v>56</v>
      </c>
    </row>
    <row r="1886" spans="1:2" x14ac:dyDescent="0.3">
      <c r="A1886" t="s">
        <v>8403</v>
      </c>
      <c r="B1886">
        <v>13</v>
      </c>
    </row>
    <row r="1887" spans="1:2" x14ac:dyDescent="0.3">
      <c r="A1887" t="s">
        <v>8403</v>
      </c>
      <c r="B1887">
        <v>95</v>
      </c>
    </row>
    <row r="1888" spans="1:2" x14ac:dyDescent="0.3">
      <c r="A1888" t="s">
        <v>8403</v>
      </c>
      <c r="B1888">
        <v>80</v>
      </c>
    </row>
    <row r="1889" spans="1:2" x14ac:dyDescent="0.3">
      <c r="A1889" t="s">
        <v>8403</v>
      </c>
      <c r="B1889">
        <v>133</v>
      </c>
    </row>
    <row r="1890" spans="1:2" x14ac:dyDescent="0.3">
      <c r="A1890" t="s">
        <v>8403</v>
      </c>
      <c r="B1890">
        <v>44</v>
      </c>
    </row>
    <row r="1891" spans="1:2" x14ac:dyDescent="0.3">
      <c r="A1891" t="s">
        <v>8403</v>
      </c>
      <c r="B1891">
        <v>30</v>
      </c>
    </row>
    <row r="1892" spans="1:2" x14ac:dyDescent="0.3">
      <c r="A1892" t="s">
        <v>8403</v>
      </c>
      <c r="B1892">
        <v>56</v>
      </c>
    </row>
    <row r="1893" spans="1:2" x14ac:dyDescent="0.3">
      <c r="A1893" t="s">
        <v>8403</v>
      </c>
      <c r="B1893">
        <v>66</v>
      </c>
    </row>
    <row r="1894" spans="1:2" x14ac:dyDescent="0.3">
      <c r="A1894" t="s">
        <v>8403</v>
      </c>
      <c r="B1894">
        <v>29</v>
      </c>
    </row>
    <row r="1895" spans="1:2" x14ac:dyDescent="0.3">
      <c r="A1895" t="s">
        <v>8403</v>
      </c>
      <c r="B1895">
        <v>72</v>
      </c>
    </row>
    <row r="1896" spans="1:2" x14ac:dyDescent="0.3">
      <c r="A1896" t="s">
        <v>8403</v>
      </c>
      <c r="B1896">
        <v>27</v>
      </c>
    </row>
    <row r="1897" spans="1:2" x14ac:dyDescent="0.3">
      <c r="A1897" t="s">
        <v>8403</v>
      </c>
      <c r="B1897">
        <v>10</v>
      </c>
    </row>
    <row r="1898" spans="1:2" x14ac:dyDescent="0.3">
      <c r="A1898" t="s">
        <v>8403</v>
      </c>
      <c r="B1898">
        <v>35</v>
      </c>
    </row>
    <row r="1899" spans="1:2" x14ac:dyDescent="0.3">
      <c r="A1899" t="s">
        <v>8403</v>
      </c>
      <c r="B1899">
        <v>29</v>
      </c>
    </row>
    <row r="1900" spans="1:2" x14ac:dyDescent="0.3">
      <c r="A1900" t="s">
        <v>8403</v>
      </c>
      <c r="B1900">
        <v>13</v>
      </c>
    </row>
    <row r="1901" spans="1:2" x14ac:dyDescent="0.3">
      <c r="A1901" t="s">
        <v>8403</v>
      </c>
      <c r="B1901">
        <v>72</v>
      </c>
    </row>
    <row r="1902" spans="1:2" x14ac:dyDescent="0.3">
      <c r="A1902" t="s">
        <v>8403</v>
      </c>
      <c r="B1902">
        <v>78</v>
      </c>
    </row>
    <row r="1903" spans="1:2" x14ac:dyDescent="0.3">
      <c r="A1903" t="s">
        <v>8403</v>
      </c>
      <c r="B1903">
        <v>49</v>
      </c>
    </row>
    <row r="1904" spans="1:2" x14ac:dyDescent="0.3">
      <c r="A1904" t="s">
        <v>8403</v>
      </c>
      <c r="B1904">
        <v>42</v>
      </c>
    </row>
    <row r="1905" spans="1:2" x14ac:dyDescent="0.3">
      <c r="A1905" t="s">
        <v>8403</v>
      </c>
      <c r="B1905">
        <v>35</v>
      </c>
    </row>
    <row r="1906" spans="1:2" x14ac:dyDescent="0.3">
      <c r="A1906" t="s">
        <v>8403</v>
      </c>
      <c r="B1906">
        <v>42</v>
      </c>
    </row>
    <row r="1907" spans="1:2" x14ac:dyDescent="0.3">
      <c r="A1907" t="s">
        <v>8403</v>
      </c>
      <c r="B1907">
        <v>42</v>
      </c>
    </row>
    <row r="1908" spans="1:2" x14ac:dyDescent="0.3">
      <c r="A1908" t="s">
        <v>8403</v>
      </c>
      <c r="B1908">
        <v>31</v>
      </c>
    </row>
    <row r="1909" spans="1:2" x14ac:dyDescent="0.3">
      <c r="A1909" t="s">
        <v>8403</v>
      </c>
      <c r="B1909">
        <v>38</v>
      </c>
    </row>
    <row r="1910" spans="1:2" x14ac:dyDescent="0.3">
      <c r="A1910" t="s">
        <v>8403</v>
      </c>
      <c r="B1910">
        <v>8</v>
      </c>
    </row>
    <row r="1911" spans="1:2" x14ac:dyDescent="0.3">
      <c r="A1911" t="s">
        <v>8403</v>
      </c>
      <c r="B1911">
        <v>39</v>
      </c>
    </row>
    <row r="1912" spans="1:2" x14ac:dyDescent="0.3">
      <c r="A1912" t="s">
        <v>8403</v>
      </c>
      <c r="B1912">
        <v>29</v>
      </c>
    </row>
    <row r="1913" spans="1:2" x14ac:dyDescent="0.3">
      <c r="A1913" t="s">
        <v>8403</v>
      </c>
      <c r="B1913">
        <v>72</v>
      </c>
    </row>
    <row r="1914" spans="1:2" x14ac:dyDescent="0.3">
      <c r="A1914" t="s">
        <v>8403</v>
      </c>
      <c r="B1914">
        <v>15</v>
      </c>
    </row>
    <row r="1915" spans="1:2" x14ac:dyDescent="0.3">
      <c r="A1915" t="s">
        <v>8403</v>
      </c>
      <c r="B1915">
        <v>33</v>
      </c>
    </row>
    <row r="1916" spans="1:2" x14ac:dyDescent="0.3">
      <c r="A1916" t="s">
        <v>8403</v>
      </c>
      <c r="B1916">
        <v>15</v>
      </c>
    </row>
    <row r="1917" spans="1:2" x14ac:dyDescent="0.3">
      <c r="A1917" t="s">
        <v>8403</v>
      </c>
      <c r="B1917">
        <v>19</v>
      </c>
    </row>
    <row r="1918" spans="1:2" x14ac:dyDescent="0.3">
      <c r="A1918" t="s">
        <v>8403</v>
      </c>
      <c r="B1918">
        <v>17</v>
      </c>
    </row>
    <row r="1919" spans="1:2" x14ac:dyDescent="0.3">
      <c r="A1919" t="s">
        <v>8403</v>
      </c>
      <c r="B1919">
        <v>44</v>
      </c>
    </row>
    <row r="1920" spans="1:2" x14ac:dyDescent="0.3">
      <c r="A1920" t="s">
        <v>8403</v>
      </c>
      <c r="B1920">
        <v>10</v>
      </c>
    </row>
    <row r="1921" spans="1:2" x14ac:dyDescent="0.3">
      <c r="A1921" t="s">
        <v>8403</v>
      </c>
      <c r="B1921">
        <v>46</v>
      </c>
    </row>
    <row r="1922" spans="1:2" x14ac:dyDescent="0.3">
      <c r="A1922" t="s">
        <v>8403</v>
      </c>
      <c r="B1922">
        <v>11</v>
      </c>
    </row>
    <row r="1923" spans="1:2" x14ac:dyDescent="0.3">
      <c r="A1923" t="s">
        <v>8403</v>
      </c>
      <c r="B1923">
        <v>13</v>
      </c>
    </row>
    <row r="1924" spans="1:2" x14ac:dyDescent="0.3">
      <c r="A1924" t="s">
        <v>8403</v>
      </c>
      <c r="B1924">
        <v>33</v>
      </c>
    </row>
    <row r="1925" spans="1:2" x14ac:dyDescent="0.3">
      <c r="A1925" t="s">
        <v>8403</v>
      </c>
      <c r="B1925">
        <v>28</v>
      </c>
    </row>
    <row r="1926" spans="1:2" x14ac:dyDescent="0.3">
      <c r="A1926" t="s">
        <v>8403</v>
      </c>
      <c r="B1926">
        <v>21</v>
      </c>
    </row>
    <row r="1927" spans="1:2" x14ac:dyDescent="0.3">
      <c r="A1927" t="s">
        <v>8403</v>
      </c>
      <c r="B1927">
        <v>13</v>
      </c>
    </row>
    <row r="1928" spans="1:2" x14ac:dyDescent="0.3">
      <c r="A1928" t="s">
        <v>8403</v>
      </c>
      <c r="B1928">
        <v>34</v>
      </c>
    </row>
    <row r="1929" spans="1:2" x14ac:dyDescent="0.3">
      <c r="A1929" t="s">
        <v>8403</v>
      </c>
      <c r="B1929">
        <v>80</v>
      </c>
    </row>
    <row r="1930" spans="1:2" x14ac:dyDescent="0.3">
      <c r="A1930" t="s">
        <v>8403</v>
      </c>
      <c r="B1930">
        <v>74</v>
      </c>
    </row>
    <row r="1931" spans="1:2" x14ac:dyDescent="0.3">
      <c r="A1931" t="s">
        <v>8403</v>
      </c>
      <c r="B1931">
        <v>7</v>
      </c>
    </row>
    <row r="1932" spans="1:2" x14ac:dyDescent="0.3">
      <c r="A1932" t="s">
        <v>8403</v>
      </c>
      <c r="B1932">
        <v>34</v>
      </c>
    </row>
    <row r="1933" spans="1:2" x14ac:dyDescent="0.3">
      <c r="A1933" t="s">
        <v>8403</v>
      </c>
      <c r="B1933">
        <v>86</v>
      </c>
    </row>
    <row r="1934" spans="1:2" x14ac:dyDescent="0.3">
      <c r="A1934" t="s">
        <v>8403</v>
      </c>
      <c r="B1934">
        <v>37</v>
      </c>
    </row>
    <row r="1935" spans="1:2" x14ac:dyDescent="0.3">
      <c r="A1935" t="s">
        <v>8403</v>
      </c>
      <c r="B1935">
        <v>18</v>
      </c>
    </row>
    <row r="1936" spans="1:2" x14ac:dyDescent="0.3">
      <c r="A1936" t="s">
        <v>8403</v>
      </c>
      <c r="B1936">
        <v>22</v>
      </c>
    </row>
    <row r="1937" spans="1:2" x14ac:dyDescent="0.3">
      <c r="A1937" t="s">
        <v>8403</v>
      </c>
      <c r="B1937">
        <v>26</v>
      </c>
    </row>
    <row r="1938" spans="1:2" x14ac:dyDescent="0.3">
      <c r="A1938" t="s">
        <v>8403</v>
      </c>
      <c r="B1938">
        <v>27</v>
      </c>
    </row>
    <row r="1939" spans="1:2" x14ac:dyDescent="0.3">
      <c r="A1939" t="s">
        <v>8403</v>
      </c>
      <c r="B1939">
        <v>8</v>
      </c>
    </row>
    <row r="1940" spans="1:2" x14ac:dyDescent="0.3">
      <c r="A1940" t="s">
        <v>8403</v>
      </c>
      <c r="B1940">
        <v>204</v>
      </c>
    </row>
    <row r="1941" spans="1:2" x14ac:dyDescent="0.3">
      <c r="A1941" t="s">
        <v>8403</v>
      </c>
      <c r="B1941">
        <v>46</v>
      </c>
    </row>
    <row r="1942" spans="1:2" x14ac:dyDescent="0.3">
      <c r="A1942" t="s">
        <v>8403</v>
      </c>
      <c r="B1942">
        <v>17</v>
      </c>
    </row>
    <row r="1943" spans="1:2" x14ac:dyDescent="0.3">
      <c r="A1943" t="s">
        <v>8403</v>
      </c>
      <c r="B1943">
        <v>28</v>
      </c>
    </row>
    <row r="1944" spans="1:2" x14ac:dyDescent="0.3">
      <c r="A1944" t="s">
        <v>8403</v>
      </c>
      <c r="B1944">
        <v>83</v>
      </c>
    </row>
    <row r="1945" spans="1:2" x14ac:dyDescent="0.3">
      <c r="A1945" t="s">
        <v>8403</v>
      </c>
      <c r="B1945">
        <v>13</v>
      </c>
    </row>
    <row r="1946" spans="1:2" x14ac:dyDescent="0.3">
      <c r="A1946" t="s">
        <v>8403</v>
      </c>
      <c r="B1946">
        <v>8</v>
      </c>
    </row>
    <row r="1947" spans="1:2" x14ac:dyDescent="0.3">
      <c r="A1947" t="s">
        <v>8403</v>
      </c>
      <c r="B1947">
        <v>32</v>
      </c>
    </row>
    <row r="1948" spans="1:2" x14ac:dyDescent="0.3">
      <c r="A1948" t="s">
        <v>8403</v>
      </c>
      <c r="B1948">
        <v>85</v>
      </c>
    </row>
    <row r="1949" spans="1:2" x14ac:dyDescent="0.3">
      <c r="A1949" t="s">
        <v>8403</v>
      </c>
      <c r="B1949">
        <v>29</v>
      </c>
    </row>
    <row r="1950" spans="1:2" x14ac:dyDescent="0.3">
      <c r="A1950" t="s">
        <v>8403</v>
      </c>
      <c r="B1950">
        <v>24</v>
      </c>
    </row>
    <row r="1951" spans="1:2" x14ac:dyDescent="0.3">
      <c r="A1951" t="s">
        <v>8403</v>
      </c>
      <c r="B1951">
        <v>8</v>
      </c>
    </row>
    <row r="1952" spans="1:2" x14ac:dyDescent="0.3">
      <c r="A1952" t="s">
        <v>8403</v>
      </c>
      <c r="B1952">
        <v>19</v>
      </c>
    </row>
    <row r="1953" spans="1:2" x14ac:dyDescent="0.3">
      <c r="A1953" t="s">
        <v>8403</v>
      </c>
      <c r="B1953">
        <v>336</v>
      </c>
    </row>
    <row r="1954" spans="1:2" x14ac:dyDescent="0.3">
      <c r="A1954" t="s">
        <v>8403</v>
      </c>
      <c r="B1954">
        <v>13</v>
      </c>
    </row>
    <row r="1955" spans="1:2" x14ac:dyDescent="0.3">
      <c r="A1955" t="s">
        <v>8403</v>
      </c>
      <c r="B1955">
        <v>42</v>
      </c>
    </row>
    <row r="1956" spans="1:2" x14ac:dyDescent="0.3">
      <c r="A1956" t="s">
        <v>8403</v>
      </c>
      <c r="B1956">
        <v>64</v>
      </c>
    </row>
    <row r="1957" spans="1:2" x14ac:dyDescent="0.3">
      <c r="A1957" t="s">
        <v>8403</v>
      </c>
      <c r="B1957">
        <v>25</v>
      </c>
    </row>
    <row r="1958" spans="1:2" x14ac:dyDescent="0.3">
      <c r="A1958" t="s">
        <v>8403</v>
      </c>
      <c r="B1958">
        <v>20</v>
      </c>
    </row>
    <row r="1959" spans="1:2" x14ac:dyDescent="0.3">
      <c r="A1959" t="s">
        <v>8403</v>
      </c>
      <c r="B1959">
        <v>104</v>
      </c>
    </row>
    <row r="1960" spans="1:2" x14ac:dyDescent="0.3">
      <c r="A1960" t="s">
        <v>8403</v>
      </c>
      <c r="B1960">
        <v>53</v>
      </c>
    </row>
    <row r="1961" spans="1:2" x14ac:dyDescent="0.3">
      <c r="A1961" t="s">
        <v>8403</v>
      </c>
      <c r="B1961">
        <v>14</v>
      </c>
    </row>
    <row r="1962" spans="1:2" x14ac:dyDescent="0.3">
      <c r="A1962" t="s">
        <v>8403</v>
      </c>
      <c r="B1962">
        <v>20</v>
      </c>
    </row>
    <row r="1963" spans="1:2" x14ac:dyDescent="0.3">
      <c r="A1963" t="s">
        <v>8403</v>
      </c>
      <c r="B1963">
        <v>558</v>
      </c>
    </row>
    <row r="1964" spans="1:2" x14ac:dyDescent="0.3">
      <c r="A1964" t="s">
        <v>8403</v>
      </c>
      <c r="B1964">
        <v>22</v>
      </c>
    </row>
    <row r="1965" spans="1:2" x14ac:dyDescent="0.3">
      <c r="A1965" t="s">
        <v>8403</v>
      </c>
      <c r="B1965">
        <v>24</v>
      </c>
    </row>
    <row r="1966" spans="1:2" x14ac:dyDescent="0.3">
      <c r="A1966" t="s">
        <v>8403</v>
      </c>
      <c r="B1966">
        <v>74</v>
      </c>
    </row>
    <row r="1967" spans="1:2" x14ac:dyDescent="0.3">
      <c r="A1967" t="s">
        <v>8403</v>
      </c>
      <c r="B1967">
        <v>54</v>
      </c>
    </row>
    <row r="1968" spans="1:2" x14ac:dyDescent="0.3">
      <c r="A1968" t="s">
        <v>8403</v>
      </c>
      <c r="B1968">
        <v>31</v>
      </c>
    </row>
    <row r="1969" spans="1:2" x14ac:dyDescent="0.3">
      <c r="A1969" t="s">
        <v>8403</v>
      </c>
      <c r="B1969">
        <v>25</v>
      </c>
    </row>
    <row r="1970" spans="1:2" x14ac:dyDescent="0.3">
      <c r="A1970" t="s">
        <v>8403</v>
      </c>
      <c r="B1970">
        <v>17</v>
      </c>
    </row>
    <row r="1971" spans="1:2" x14ac:dyDescent="0.3">
      <c r="A1971" t="s">
        <v>8403</v>
      </c>
      <c r="B1971">
        <v>12</v>
      </c>
    </row>
    <row r="1972" spans="1:2" x14ac:dyDescent="0.3">
      <c r="A1972" t="s">
        <v>8403</v>
      </c>
      <c r="B1972">
        <v>38</v>
      </c>
    </row>
    <row r="1973" spans="1:2" x14ac:dyDescent="0.3">
      <c r="A1973" t="s">
        <v>8403</v>
      </c>
      <c r="B1973">
        <v>41</v>
      </c>
    </row>
    <row r="1974" spans="1:2" x14ac:dyDescent="0.3">
      <c r="A1974" t="s">
        <v>8403</v>
      </c>
      <c r="B1974">
        <v>19</v>
      </c>
    </row>
    <row r="1975" spans="1:2" x14ac:dyDescent="0.3">
      <c r="A1975" t="s">
        <v>8403</v>
      </c>
      <c r="B1975">
        <v>41</v>
      </c>
    </row>
    <row r="1976" spans="1:2" x14ac:dyDescent="0.3">
      <c r="A1976" t="s">
        <v>8403</v>
      </c>
      <c r="B1976">
        <v>26</v>
      </c>
    </row>
    <row r="1977" spans="1:2" x14ac:dyDescent="0.3">
      <c r="A1977" t="s">
        <v>8403</v>
      </c>
      <c r="B1977">
        <v>25</v>
      </c>
    </row>
    <row r="1978" spans="1:2" x14ac:dyDescent="0.3">
      <c r="A1978" t="s">
        <v>8403</v>
      </c>
      <c r="B1978">
        <v>9</v>
      </c>
    </row>
    <row r="1979" spans="1:2" x14ac:dyDescent="0.3">
      <c r="A1979" t="s">
        <v>8403</v>
      </c>
      <c r="B1979">
        <v>78</v>
      </c>
    </row>
    <row r="1980" spans="1:2" x14ac:dyDescent="0.3">
      <c r="A1980" t="s">
        <v>8403</v>
      </c>
      <c r="B1980">
        <v>45</v>
      </c>
    </row>
    <row r="1981" spans="1:2" x14ac:dyDescent="0.3">
      <c r="A1981" t="s">
        <v>8403</v>
      </c>
      <c r="B1981">
        <v>102</v>
      </c>
    </row>
    <row r="1982" spans="1:2" x14ac:dyDescent="0.3">
      <c r="A1982" t="s">
        <v>8403</v>
      </c>
      <c r="B1982">
        <v>5</v>
      </c>
    </row>
    <row r="1983" spans="1:2" x14ac:dyDescent="0.3">
      <c r="A1983" t="s">
        <v>8403</v>
      </c>
      <c r="B1983">
        <v>27</v>
      </c>
    </row>
    <row r="1984" spans="1:2" x14ac:dyDescent="0.3">
      <c r="A1984" t="s">
        <v>8403</v>
      </c>
      <c r="B1984">
        <v>37</v>
      </c>
    </row>
    <row r="1985" spans="1:2" x14ac:dyDescent="0.3">
      <c r="A1985" t="s">
        <v>8403</v>
      </c>
      <c r="B1985">
        <v>14</v>
      </c>
    </row>
    <row r="1986" spans="1:2" x14ac:dyDescent="0.3">
      <c r="A1986" t="s">
        <v>8403</v>
      </c>
      <c r="B1986">
        <v>27</v>
      </c>
    </row>
    <row r="1987" spans="1:2" x14ac:dyDescent="0.3">
      <c r="A1987" t="s">
        <v>8403</v>
      </c>
      <c r="B1987">
        <v>45</v>
      </c>
    </row>
    <row r="1988" spans="1:2" x14ac:dyDescent="0.3">
      <c r="A1988" t="s">
        <v>8403</v>
      </c>
      <c r="B1988">
        <v>49</v>
      </c>
    </row>
    <row r="1989" spans="1:2" x14ac:dyDescent="0.3">
      <c r="A1989" t="s">
        <v>8403</v>
      </c>
      <c r="B1989">
        <v>24</v>
      </c>
    </row>
    <row r="1990" spans="1:2" x14ac:dyDescent="0.3">
      <c r="A1990" t="s">
        <v>8403</v>
      </c>
      <c r="B1990">
        <v>112</v>
      </c>
    </row>
    <row r="1991" spans="1:2" x14ac:dyDescent="0.3">
      <c r="A1991" t="s">
        <v>8403</v>
      </c>
      <c r="B1991">
        <v>23</v>
      </c>
    </row>
    <row r="1992" spans="1:2" x14ac:dyDescent="0.3">
      <c r="A1992" t="s">
        <v>8403</v>
      </c>
      <c r="B1992">
        <v>54</v>
      </c>
    </row>
    <row r="1993" spans="1:2" x14ac:dyDescent="0.3">
      <c r="A1993" t="s">
        <v>8403</v>
      </c>
      <c r="B1993">
        <v>28</v>
      </c>
    </row>
    <row r="1994" spans="1:2" x14ac:dyDescent="0.3">
      <c r="A1994" t="s">
        <v>8403</v>
      </c>
      <c r="B1994">
        <v>11</v>
      </c>
    </row>
    <row r="1995" spans="1:2" x14ac:dyDescent="0.3">
      <c r="A1995" t="s">
        <v>8403</v>
      </c>
      <c r="B1995">
        <v>62</v>
      </c>
    </row>
    <row r="1996" spans="1:2" x14ac:dyDescent="0.3">
      <c r="A1996" t="s">
        <v>8403</v>
      </c>
      <c r="B1996">
        <v>73</v>
      </c>
    </row>
    <row r="1997" spans="1:2" x14ac:dyDescent="0.3">
      <c r="A1997" t="s">
        <v>8403</v>
      </c>
      <c r="B1997">
        <v>18</v>
      </c>
    </row>
    <row r="1998" spans="1:2" x14ac:dyDescent="0.3">
      <c r="A1998" t="s">
        <v>8403</v>
      </c>
      <c r="B1998">
        <v>35</v>
      </c>
    </row>
    <row r="1999" spans="1:2" x14ac:dyDescent="0.3">
      <c r="A1999" t="s">
        <v>8403</v>
      </c>
      <c r="B1999">
        <v>43</v>
      </c>
    </row>
    <row r="2000" spans="1:2" x14ac:dyDescent="0.3">
      <c r="A2000" t="s">
        <v>8403</v>
      </c>
      <c r="B2000">
        <v>36</v>
      </c>
    </row>
    <row r="2001" spans="1:2" x14ac:dyDescent="0.3">
      <c r="A2001" t="s">
        <v>8403</v>
      </c>
      <c r="B2001">
        <v>62</v>
      </c>
    </row>
    <row r="2002" spans="1:2" x14ac:dyDescent="0.3">
      <c r="A2002" t="s">
        <v>8403</v>
      </c>
      <c r="B2002">
        <v>15</v>
      </c>
    </row>
    <row r="2003" spans="1:2" x14ac:dyDescent="0.3">
      <c r="A2003" t="s">
        <v>8403</v>
      </c>
      <c r="B2003">
        <v>33</v>
      </c>
    </row>
    <row r="2004" spans="1:2" x14ac:dyDescent="0.3">
      <c r="A2004" t="s">
        <v>8403</v>
      </c>
      <c r="B2004">
        <v>27</v>
      </c>
    </row>
    <row r="2005" spans="1:2" x14ac:dyDescent="0.3">
      <c r="A2005" t="s">
        <v>8403</v>
      </c>
      <c r="B2005">
        <v>17</v>
      </c>
    </row>
    <row r="2006" spans="1:2" x14ac:dyDescent="0.3">
      <c r="A2006" t="s">
        <v>8403</v>
      </c>
      <c r="B2006">
        <v>4</v>
      </c>
    </row>
    <row r="2007" spans="1:2" x14ac:dyDescent="0.3">
      <c r="A2007" t="s">
        <v>8403</v>
      </c>
      <c r="B2007">
        <v>53</v>
      </c>
    </row>
    <row r="2008" spans="1:2" x14ac:dyDescent="0.3">
      <c r="A2008" t="s">
        <v>8403</v>
      </c>
      <c r="B2008">
        <v>49</v>
      </c>
    </row>
    <row r="2009" spans="1:2" x14ac:dyDescent="0.3">
      <c r="A2009" t="s">
        <v>8403</v>
      </c>
      <c r="B2009">
        <v>57</v>
      </c>
    </row>
    <row r="2010" spans="1:2" x14ac:dyDescent="0.3">
      <c r="A2010" t="s">
        <v>8403</v>
      </c>
      <c r="B2010">
        <v>69</v>
      </c>
    </row>
    <row r="2011" spans="1:2" x14ac:dyDescent="0.3">
      <c r="A2011" t="s">
        <v>8403</v>
      </c>
      <c r="B2011">
        <v>15</v>
      </c>
    </row>
    <row r="2012" spans="1:2" x14ac:dyDescent="0.3">
      <c r="A2012" t="s">
        <v>8403</v>
      </c>
      <c r="B2012">
        <v>64</v>
      </c>
    </row>
    <row r="2013" spans="1:2" x14ac:dyDescent="0.3">
      <c r="A2013" t="s">
        <v>8403</v>
      </c>
      <c r="B2013">
        <v>20</v>
      </c>
    </row>
    <row r="2014" spans="1:2" x14ac:dyDescent="0.3">
      <c r="A2014" t="s">
        <v>8403</v>
      </c>
      <c r="B2014">
        <v>27</v>
      </c>
    </row>
    <row r="2015" spans="1:2" x14ac:dyDescent="0.3">
      <c r="A2015" t="s">
        <v>8403</v>
      </c>
      <c r="B2015">
        <v>21</v>
      </c>
    </row>
    <row r="2016" spans="1:2" x14ac:dyDescent="0.3">
      <c r="A2016" t="s">
        <v>8403</v>
      </c>
      <c r="B2016">
        <v>31</v>
      </c>
    </row>
    <row r="2017" spans="1:2" x14ac:dyDescent="0.3">
      <c r="A2017" t="s">
        <v>8403</v>
      </c>
      <c r="B2017">
        <v>51</v>
      </c>
    </row>
    <row r="2018" spans="1:2" x14ac:dyDescent="0.3">
      <c r="A2018" t="s">
        <v>8403</v>
      </c>
      <c r="B2018">
        <v>57</v>
      </c>
    </row>
    <row r="2019" spans="1:2" x14ac:dyDescent="0.3">
      <c r="A2019" t="s">
        <v>8403</v>
      </c>
      <c r="B2019">
        <v>20</v>
      </c>
    </row>
    <row r="2020" spans="1:2" x14ac:dyDescent="0.3">
      <c r="A2020" t="s">
        <v>8403</v>
      </c>
      <c r="B2020">
        <v>71</v>
      </c>
    </row>
    <row r="2021" spans="1:2" x14ac:dyDescent="0.3">
      <c r="A2021" t="s">
        <v>8403</v>
      </c>
      <c r="B2021">
        <v>72</v>
      </c>
    </row>
    <row r="2022" spans="1:2" x14ac:dyDescent="0.3">
      <c r="A2022" t="s">
        <v>8403</v>
      </c>
      <c r="B2022">
        <v>45</v>
      </c>
    </row>
    <row r="2023" spans="1:2" x14ac:dyDescent="0.3">
      <c r="A2023" t="s">
        <v>8403</v>
      </c>
      <c r="B2023">
        <v>51</v>
      </c>
    </row>
    <row r="2024" spans="1:2" x14ac:dyDescent="0.3">
      <c r="A2024" t="s">
        <v>8403</v>
      </c>
      <c r="B2024">
        <v>56</v>
      </c>
    </row>
    <row r="2025" spans="1:2" x14ac:dyDescent="0.3">
      <c r="A2025" t="s">
        <v>8403</v>
      </c>
      <c r="B2025">
        <v>17</v>
      </c>
    </row>
    <row r="2026" spans="1:2" x14ac:dyDescent="0.3">
      <c r="A2026" t="s">
        <v>8403</v>
      </c>
      <c r="B2026">
        <v>197</v>
      </c>
    </row>
    <row r="2027" spans="1:2" x14ac:dyDescent="0.3">
      <c r="A2027" t="s">
        <v>8403</v>
      </c>
      <c r="B2027">
        <v>70</v>
      </c>
    </row>
    <row r="2028" spans="1:2" x14ac:dyDescent="0.3">
      <c r="A2028" t="s">
        <v>8403</v>
      </c>
      <c r="B2028">
        <v>21</v>
      </c>
    </row>
    <row r="2029" spans="1:2" x14ac:dyDescent="0.3">
      <c r="A2029" t="s">
        <v>8403</v>
      </c>
      <c r="B2029">
        <v>34</v>
      </c>
    </row>
    <row r="2030" spans="1:2" x14ac:dyDescent="0.3">
      <c r="A2030" t="s">
        <v>8403</v>
      </c>
      <c r="B2030">
        <v>39</v>
      </c>
    </row>
    <row r="2031" spans="1:2" x14ac:dyDescent="0.3">
      <c r="A2031" t="s">
        <v>8403</v>
      </c>
      <c r="B2031">
        <v>78</v>
      </c>
    </row>
    <row r="2032" spans="1:2" x14ac:dyDescent="0.3">
      <c r="A2032" t="s">
        <v>8403</v>
      </c>
      <c r="B2032">
        <v>48</v>
      </c>
    </row>
    <row r="2033" spans="1:2" x14ac:dyDescent="0.3">
      <c r="A2033" t="s">
        <v>8403</v>
      </c>
      <c r="B2033">
        <v>29</v>
      </c>
    </row>
    <row r="2034" spans="1:2" x14ac:dyDescent="0.3">
      <c r="A2034" t="s">
        <v>8403</v>
      </c>
      <c r="B2034">
        <v>73</v>
      </c>
    </row>
    <row r="2035" spans="1:2" x14ac:dyDescent="0.3">
      <c r="A2035" t="s">
        <v>8403</v>
      </c>
      <c r="B2035">
        <v>8</v>
      </c>
    </row>
    <row r="2036" spans="1:2" x14ac:dyDescent="0.3">
      <c r="A2036" t="s">
        <v>8403</v>
      </c>
      <c r="B2036">
        <v>17</v>
      </c>
    </row>
    <row r="2037" spans="1:2" x14ac:dyDescent="0.3">
      <c r="A2037" t="s">
        <v>8403</v>
      </c>
      <c r="B2037">
        <v>9</v>
      </c>
    </row>
    <row r="2038" spans="1:2" x14ac:dyDescent="0.3">
      <c r="A2038" t="s">
        <v>8403</v>
      </c>
      <c r="B2038">
        <v>17</v>
      </c>
    </row>
    <row r="2039" spans="1:2" x14ac:dyDescent="0.3">
      <c r="A2039" t="s">
        <v>8403</v>
      </c>
      <c r="B2039">
        <v>33</v>
      </c>
    </row>
    <row r="2040" spans="1:2" x14ac:dyDescent="0.3">
      <c r="A2040" t="s">
        <v>8403</v>
      </c>
      <c r="B2040">
        <v>38</v>
      </c>
    </row>
    <row r="2041" spans="1:2" x14ac:dyDescent="0.3">
      <c r="A2041" t="s">
        <v>8403</v>
      </c>
      <c r="B2041">
        <v>79</v>
      </c>
    </row>
    <row r="2042" spans="1:2" x14ac:dyDescent="0.3">
      <c r="A2042" t="s">
        <v>8403</v>
      </c>
      <c r="B2042">
        <v>46</v>
      </c>
    </row>
    <row r="2043" spans="1:2" x14ac:dyDescent="0.3">
      <c r="A2043" t="s">
        <v>8403</v>
      </c>
      <c r="B2043">
        <v>20</v>
      </c>
    </row>
    <row r="2044" spans="1:2" x14ac:dyDescent="0.3">
      <c r="A2044" t="s">
        <v>8403</v>
      </c>
      <c r="B2044">
        <v>20</v>
      </c>
    </row>
    <row r="2045" spans="1:2" x14ac:dyDescent="0.3">
      <c r="A2045" t="s">
        <v>8403</v>
      </c>
      <c r="B2045">
        <v>13</v>
      </c>
    </row>
    <row r="2046" spans="1:2" x14ac:dyDescent="0.3">
      <c r="A2046" t="s">
        <v>8403</v>
      </c>
      <c r="B2046">
        <v>22</v>
      </c>
    </row>
    <row r="2047" spans="1:2" x14ac:dyDescent="0.3">
      <c r="A2047" t="s">
        <v>8403</v>
      </c>
      <c r="B2047">
        <v>36</v>
      </c>
    </row>
    <row r="2048" spans="1:2" x14ac:dyDescent="0.3">
      <c r="A2048" t="s">
        <v>8403</v>
      </c>
      <c r="B2048">
        <v>40</v>
      </c>
    </row>
    <row r="2049" spans="1:2" x14ac:dyDescent="0.3">
      <c r="A2049" t="s">
        <v>8403</v>
      </c>
      <c r="B2049">
        <v>9</v>
      </c>
    </row>
    <row r="2050" spans="1:2" x14ac:dyDescent="0.3">
      <c r="A2050" t="s">
        <v>8403</v>
      </c>
      <c r="B2050">
        <v>19</v>
      </c>
    </row>
    <row r="2051" spans="1:2" x14ac:dyDescent="0.3">
      <c r="A2051" t="s">
        <v>8403</v>
      </c>
      <c r="B2051">
        <v>14</v>
      </c>
    </row>
    <row r="2052" spans="1:2" x14ac:dyDescent="0.3">
      <c r="A2052" t="s">
        <v>8403</v>
      </c>
      <c r="B2052">
        <v>38</v>
      </c>
    </row>
    <row r="2053" spans="1:2" x14ac:dyDescent="0.3">
      <c r="A2053" t="s">
        <v>8403</v>
      </c>
      <c r="B2053">
        <v>58</v>
      </c>
    </row>
    <row r="2054" spans="1:2" x14ac:dyDescent="0.3">
      <c r="A2054" t="s">
        <v>8403</v>
      </c>
      <c r="B2054">
        <v>28</v>
      </c>
    </row>
    <row r="2055" spans="1:2" x14ac:dyDescent="0.3">
      <c r="A2055" t="s">
        <v>8403</v>
      </c>
      <c r="B2055">
        <v>17</v>
      </c>
    </row>
    <row r="2056" spans="1:2" x14ac:dyDescent="0.3">
      <c r="A2056" t="s">
        <v>8403</v>
      </c>
      <c r="B2056">
        <v>12</v>
      </c>
    </row>
    <row r="2057" spans="1:2" x14ac:dyDescent="0.3">
      <c r="A2057" t="s">
        <v>8403</v>
      </c>
      <c r="B2057">
        <v>40</v>
      </c>
    </row>
    <row r="2058" spans="1:2" x14ac:dyDescent="0.3">
      <c r="A2058" t="s">
        <v>8403</v>
      </c>
      <c r="B2058">
        <v>57</v>
      </c>
    </row>
    <row r="2059" spans="1:2" x14ac:dyDescent="0.3">
      <c r="A2059" t="s">
        <v>8403</v>
      </c>
      <c r="B2059">
        <v>114</v>
      </c>
    </row>
    <row r="2060" spans="1:2" x14ac:dyDescent="0.3">
      <c r="A2060" t="s">
        <v>8403</v>
      </c>
      <c r="B2060">
        <v>31</v>
      </c>
    </row>
    <row r="2061" spans="1:2" x14ac:dyDescent="0.3">
      <c r="A2061" t="s">
        <v>8403</v>
      </c>
      <c r="B2061">
        <v>3</v>
      </c>
    </row>
    <row r="2062" spans="1:2" x14ac:dyDescent="0.3">
      <c r="A2062" t="s">
        <v>8403</v>
      </c>
      <c r="B2062">
        <v>16</v>
      </c>
    </row>
    <row r="2063" spans="1:2" x14ac:dyDescent="0.3">
      <c r="A2063" t="s">
        <v>8403</v>
      </c>
      <c r="B2063">
        <v>199</v>
      </c>
    </row>
    <row r="2064" spans="1:2" x14ac:dyDescent="0.3">
      <c r="A2064" t="s">
        <v>8403</v>
      </c>
      <c r="B2064">
        <v>31</v>
      </c>
    </row>
    <row r="2065" spans="1:2" x14ac:dyDescent="0.3">
      <c r="A2065" t="s">
        <v>8403</v>
      </c>
      <c r="B2065">
        <v>30</v>
      </c>
    </row>
    <row r="2066" spans="1:2" x14ac:dyDescent="0.3">
      <c r="A2066" t="s">
        <v>8403</v>
      </c>
      <c r="B2066">
        <v>34</v>
      </c>
    </row>
    <row r="2067" spans="1:2" x14ac:dyDescent="0.3">
      <c r="A2067" t="s">
        <v>8403</v>
      </c>
      <c r="B2067">
        <v>18</v>
      </c>
    </row>
    <row r="2068" spans="1:2" x14ac:dyDescent="0.3">
      <c r="A2068" t="s">
        <v>8403</v>
      </c>
      <c r="B2068">
        <v>67</v>
      </c>
    </row>
    <row r="2069" spans="1:2" x14ac:dyDescent="0.3">
      <c r="A2069" t="s">
        <v>8403</v>
      </c>
      <c r="B2069">
        <v>66</v>
      </c>
    </row>
    <row r="2070" spans="1:2" x14ac:dyDescent="0.3">
      <c r="A2070" t="s">
        <v>8403</v>
      </c>
      <c r="B2070">
        <v>23</v>
      </c>
    </row>
    <row r="2071" spans="1:2" x14ac:dyDescent="0.3">
      <c r="A2071" t="s">
        <v>8403</v>
      </c>
      <c r="B2071">
        <v>126</v>
      </c>
    </row>
    <row r="2072" spans="1:2" x14ac:dyDescent="0.3">
      <c r="A2072" t="s">
        <v>8403</v>
      </c>
      <c r="B2072">
        <v>6</v>
      </c>
    </row>
    <row r="2073" spans="1:2" x14ac:dyDescent="0.3">
      <c r="A2073" t="s">
        <v>8403</v>
      </c>
      <c r="B2073">
        <v>25</v>
      </c>
    </row>
    <row r="2074" spans="1:2" x14ac:dyDescent="0.3">
      <c r="A2074" t="s">
        <v>8403</v>
      </c>
      <c r="B2074">
        <v>39</v>
      </c>
    </row>
    <row r="2075" spans="1:2" x14ac:dyDescent="0.3">
      <c r="A2075" t="s">
        <v>8403</v>
      </c>
      <c r="B2075">
        <v>62</v>
      </c>
    </row>
    <row r="2076" spans="1:2" x14ac:dyDescent="0.3">
      <c r="A2076" t="s">
        <v>8403</v>
      </c>
      <c r="B2076">
        <v>31</v>
      </c>
    </row>
    <row r="2077" spans="1:2" x14ac:dyDescent="0.3">
      <c r="A2077" t="s">
        <v>8403</v>
      </c>
      <c r="B2077">
        <v>274</v>
      </c>
    </row>
    <row r="2078" spans="1:2" x14ac:dyDescent="0.3">
      <c r="A2078" t="s">
        <v>8403</v>
      </c>
      <c r="B2078">
        <v>17</v>
      </c>
    </row>
    <row r="2079" spans="1:2" x14ac:dyDescent="0.3">
      <c r="A2079" t="s">
        <v>8403</v>
      </c>
      <c r="B2079">
        <v>14</v>
      </c>
    </row>
    <row r="2080" spans="1:2" x14ac:dyDescent="0.3">
      <c r="A2080" t="s">
        <v>8403</v>
      </c>
      <c r="B2080">
        <v>60</v>
      </c>
    </row>
    <row r="2081" spans="1:2" x14ac:dyDescent="0.3">
      <c r="A2081" t="s">
        <v>8403</v>
      </c>
      <c r="B2081">
        <v>33</v>
      </c>
    </row>
    <row r="2082" spans="1:2" x14ac:dyDescent="0.3">
      <c r="A2082" t="s">
        <v>8403</v>
      </c>
      <c r="B2082">
        <v>78</v>
      </c>
    </row>
    <row r="2083" spans="1:2" x14ac:dyDescent="0.3">
      <c r="A2083" t="s">
        <v>8403</v>
      </c>
      <c r="B2083">
        <v>30</v>
      </c>
    </row>
    <row r="2084" spans="1:2" x14ac:dyDescent="0.3">
      <c r="A2084" t="s">
        <v>8403</v>
      </c>
      <c r="B2084">
        <v>136</v>
      </c>
    </row>
    <row r="2085" spans="1:2" x14ac:dyDescent="0.3">
      <c r="A2085" t="s">
        <v>8403</v>
      </c>
      <c r="B2085">
        <v>40</v>
      </c>
    </row>
    <row r="2086" spans="1:2" x14ac:dyDescent="0.3">
      <c r="A2086" t="s">
        <v>8403</v>
      </c>
      <c r="B2086">
        <v>18</v>
      </c>
    </row>
    <row r="2087" spans="1:2" x14ac:dyDescent="0.3">
      <c r="A2087" t="s">
        <v>8403</v>
      </c>
      <c r="B2087">
        <v>39</v>
      </c>
    </row>
    <row r="2088" spans="1:2" x14ac:dyDescent="0.3">
      <c r="A2088" t="s">
        <v>8403</v>
      </c>
      <c r="B2088">
        <v>21</v>
      </c>
    </row>
    <row r="2089" spans="1:2" x14ac:dyDescent="0.3">
      <c r="A2089" t="s">
        <v>8403</v>
      </c>
      <c r="B2089">
        <v>30</v>
      </c>
    </row>
    <row r="2090" spans="1:2" x14ac:dyDescent="0.3">
      <c r="A2090" t="s">
        <v>8403</v>
      </c>
      <c r="B2090">
        <v>27</v>
      </c>
    </row>
    <row r="2091" spans="1:2" x14ac:dyDescent="0.3">
      <c r="A2091" t="s">
        <v>8403</v>
      </c>
      <c r="B2091">
        <v>35</v>
      </c>
    </row>
    <row r="2092" spans="1:2" x14ac:dyDescent="0.3">
      <c r="A2092" t="s">
        <v>8403</v>
      </c>
      <c r="B2092">
        <v>13</v>
      </c>
    </row>
    <row r="2093" spans="1:2" x14ac:dyDescent="0.3">
      <c r="A2093" t="s">
        <v>8403</v>
      </c>
      <c r="B2093">
        <v>23</v>
      </c>
    </row>
    <row r="2094" spans="1:2" x14ac:dyDescent="0.3">
      <c r="A2094" t="s">
        <v>8403</v>
      </c>
      <c r="B2094">
        <v>39</v>
      </c>
    </row>
    <row r="2095" spans="1:2" x14ac:dyDescent="0.3">
      <c r="A2095" t="s">
        <v>8403</v>
      </c>
      <c r="B2095">
        <v>35</v>
      </c>
    </row>
    <row r="2096" spans="1:2" x14ac:dyDescent="0.3">
      <c r="A2096" t="s">
        <v>8403</v>
      </c>
      <c r="B2096">
        <v>27</v>
      </c>
    </row>
    <row r="2097" spans="1:2" x14ac:dyDescent="0.3">
      <c r="A2097" t="s">
        <v>8403</v>
      </c>
      <c r="B2097">
        <v>21</v>
      </c>
    </row>
    <row r="2098" spans="1:2" x14ac:dyDescent="0.3">
      <c r="A2098" t="s">
        <v>8403</v>
      </c>
      <c r="B2098">
        <v>104</v>
      </c>
    </row>
    <row r="2099" spans="1:2" x14ac:dyDescent="0.3">
      <c r="A2099" t="s">
        <v>8403</v>
      </c>
      <c r="B2099">
        <v>19</v>
      </c>
    </row>
    <row r="2100" spans="1:2" x14ac:dyDescent="0.3">
      <c r="A2100" t="s">
        <v>8403</v>
      </c>
      <c r="B2100">
        <v>97</v>
      </c>
    </row>
    <row r="2101" spans="1:2" x14ac:dyDescent="0.3">
      <c r="A2101" t="s">
        <v>8403</v>
      </c>
      <c r="B2101">
        <v>27</v>
      </c>
    </row>
    <row r="2102" spans="1:2" x14ac:dyDescent="0.3">
      <c r="A2102" t="s">
        <v>8403</v>
      </c>
      <c r="B2102">
        <v>24</v>
      </c>
    </row>
    <row r="2103" spans="1:2" x14ac:dyDescent="0.3">
      <c r="A2103" t="s">
        <v>8403</v>
      </c>
      <c r="B2103">
        <v>13</v>
      </c>
    </row>
    <row r="2104" spans="1:2" x14ac:dyDescent="0.3">
      <c r="A2104" t="s">
        <v>8403</v>
      </c>
      <c r="B2104">
        <v>46</v>
      </c>
    </row>
    <row r="2105" spans="1:2" x14ac:dyDescent="0.3">
      <c r="A2105" t="s">
        <v>8403</v>
      </c>
      <c r="B2105">
        <v>4</v>
      </c>
    </row>
    <row r="2106" spans="1:2" x14ac:dyDescent="0.3">
      <c r="A2106" t="s">
        <v>8403</v>
      </c>
      <c r="B2106">
        <v>40</v>
      </c>
    </row>
    <row r="2107" spans="1:2" x14ac:dyDescent="0.3">
      <c r="A2107" t="s">
        <v>8403</v>
      </c>
      <c r="B2107">
        <v>44</v>
      </c>
    </row>
    <row r="2108" spans="1:2" x14ac:dyDescent="0.3">
      <c r="A2108" t="s">
        <v>8403</v>
      </c>
      <c r="B2108">
        <v>35</v>
      </c>
    </row>
    <row r="2109" spans="1:2" x14ac:dyDescent="0.3">
      <c r="A2109" t="s">
        <v>8403</v>
      </c>
      <c r="B2109">
        <v>63</v>
      </c>
    </row>
    <row r="2110" spans="1:2" x14ac:dyDescent="0.3">
      <c r="A2110" t="s">
        <v>8403</v>
      </c>
      <c r="B2110">
        <v>89</v>
      </c>
    </row>
    <row r="2111" spans="1:2" x14ac:dyDescent="0.3">
      <c r="A2111" t="s">
        <v>8403</v>
      </c>
      <c r="B2111">
        <v>15</v>
      </c>
    </row>
    <row r="2112" spans="1:2" x14ac:dyDescent="0.3">
      <c r="A2112" t="s">
        <v>8403</v>
      </c>
      <c r="B2112">
        <v>46</v>
      </c>
    </row>
    <row r="2113" spans="1:2" x14ac:dyDescent="0.3">
      <c r="A2113" t="s">
        <v>8403</v>
      </c>
      <c r="B2113">
        <v>33</v>
      </c>
    </row>
    <row r="2114" spans="1:2" x14ac:dyDescent="0.3">
      <c r="A2114" t="s">
        <v>8403</v>
      </c>
      <c r="B2114">
        <v>52</v>
      </c>
    </row>
    <row r="2115" spans="1:2" x14ac:dyDescent="0.3">
      <c r="A2115" t="s">
        <v>8403</v>
      </c>
      <c r="B2115">
        <v>7</v>
      </c>
    </row>
    <row r="2116" spans="1:2" x14ac:dyDescent="0.3">
      <c r="A2116" t="s">
        <v>8403</v>
      </c>
      <c r="B2116">
        <v>28</v>
      </c>
    </row>
    <row r="2117" spans="1:2" x14ac:dyDescent="0.3">
      <c r="A2117" t="s">
        <v>8403</v>
      </c>
      <c r="B2117">
        <v>11</v>
      </c>
    </row>
    <row r="2118" spans="1:2" x14ac:dyDescent="0.3">
      <c r="A2118" t="s">
        <v>8403</v>
      </c>
      <c r="B2118">
        <v>15</v>
      </c>
    </row>
    <row r="2119" spans="1:2" x14ac:dyDescent="0.3">
      <c r="A2119" t="s">
        <v>8403</v>
      </c>
      <c r="B2119">
        <v>30</v>
      </c>
    </row>
    <row r="2120" spans="1:2" x14ac:dyDescent="0.3">
      <c r="A2120" t="s">
        <v>8403</v>
      </c>
      <c r="B2120">
        <v>27</v>
      </c>
    </row>
    <row r="2121" spans="1:2" x14ac:dyDescent="0.3">
      <c r="A2121" t="s">
        <v>8403</v>
      </c>
      <c r="B2121">
        <v>28</v>
      </c>
    </row>
    <row r="2122" spans="1:2" x14ac:dyDescent="0.3">
      <c r="A2122" t="s">
        <v>8403</v>
      </c>
      <c r="B2122">
        <v>17</v>
      </c>
    </row>
    <row r="2123" spans="1:2" x14ac:dyDescent="0.3">
      <c r="A2123" t="s">
        <v>8403</v>
      </c>
      <c r="B2123">
        <v>50</v>
      </c>
    </row>
    <row r="2124" spans="1:2" x14ac:dyDescent="0.3">
      <c r="A2124" t="s">
        <v>8403</v>
      </c>
      <c r="B2124">
        <v>26</v>
      </c>
    </row>
    <row r="2125" spans="1:2" x14ac:dyDescent="0.3">
      <c r="A2125" t="s">
        <v>8403</v>
      </c>
      <c r="B2125">
        <v>88</v>
      </c>
    </row>
    <row r="2126" spans="1:2" x14ac:dyDescent="0.3">
      <c r="A2126" t="s">
        <v>8403</v>
      </c>
      <c r="B2126">
        <v>91</v>
      </c>
    </row>
    <row r="2127" spans="1:2" x14ac:dyDescent="0.3">
      <c r="A2127" t="s">
        <v>8403</v>
      </c>
      <c r="B2127">
        <v>3</v>
      </c>
    </row>
    <row r="2128" spans="1:2" x14ac:dyDescent="0.3">
      <c r="A2128" t="s">
        <v>8403</v>
      </c>
      <c r="B2128">
        <v>28</v>
      </c>
    </row>
    <row r="2129" spans="1:2" x14ac:dyDescent="0.3">
      <c r="A2129" t="s">
        <v>8403</v>
      </c>
      <c r="B2129">
        <v>77</v>
      </c>
    </row>
    <row r="2130" spans="1:2" x14ac:dyDescent="0.3">
      <c r="A2130" t="s">
        <v>8403</v>
      </c>
      <c r="B2130">
        <v>27</v>
      </c>
    </row>
    <row r="2131" spans="1:2" x14ac:dyDescent="0.3">
      <c r="A2131" t="s">
        <v>8403</v>
      </c>
      <c r="B2131">
        <v>107</v>
      </c>
    </row>
    <row r="2132" spans="1:2" x14ac:dyDescent="0.3">
      <c r="A2132" t="s">
        <v>8403</v>
      </c>
      <c r="B2132">
        <v>96</v>
      </c>
    </row>
    <row r="2133" spans="1:2" x14ac:dyDescent="0.3">
      <c r="A2133" t="s">
        <v>8403</v>
      </c>
      <c r="B2133">
        <v>56</v>
      </c>
    </row>
    <row r="2134" spans="1:2" x14ac:dyDescent="0.3">
      <c r="A2134" t="s">
        <v>8403</v>
      </c>
      <c r="B2134">
        <v>58</v>
      </c>
    </row>
    <row r="2135" spans="1:2" x14ac:dyDescent="0.3">
      <c r="A2135" t="s">
        <v>8403</v>
      </c>
      <c r="B2135">
        <v>15</v>
      </c>
    </row>
    <row r="2136" spans="1:2" x14ac:dyDescent="0.3">
      <c r="A2136" t="s">
        <v>8403</v>
      </c>
      <c r="B2136">
        <v>20</v>
      </c>
    </row>
    <row r="2137" spans="1:2" x14ac:dyDescent="0.3">
      <c r="A2137" t="s">
        <v>8403</v>
      </c>
      <c r="B2137">
        <v>38</v>
      </c>
    </row>
    <row r="2138" spans="1:2" x14ac:dyDescent="0.3">
      <c r="A2138" t="s">
        <v>8403</v>
      </c>
      <c r="B2138">
        <v>33</v>
      </c>
    </row>
    <row r="2139" spans="1:2" x14ac:dyDescent="0.3">
      <c r="A2139" t="s">
        <v>8403</v>
      </c>
      <c r="B2139">
        <v>57</v>
      </c>
    </row>
    <row r="2140" spans="1:2" x14ac:dyDescent="0.3">
      <c r="A2140" t="s">
        <v>8403</v>
      </c>
      <c r="B2140">
        <v>25</v>
      </c>
    </row>
    <row r="2141" spans="1:2" x14ac:dyDescent="0.3">
      <c r="A2141" t="s">
        <v>8403</v>
      </c>
      <c r="B2141">
        <v>14</v>
      </c>
    </row>
    <row r="2142" spans="1:2" x14ac:dyDescent="0.3">
      <c r="A2142" t="s">
        <v>8403</v>
      </c>
      <c r="B2142">
        <v>94</v>
      </c>
    </row>
    <row r="2143" spans="1:2" x14ac:dyDescent="0.3">
      <c r="A2143" t="s">
        <v>8403</v>
      </c>
      <c r="B2143">
        <v>59</v>
      </c>
    </row>
    <row r="2144" spans="1:2" x14ac:dyDescent="0.3">
      <c r="A2144" t="s">
        <v>8403</v>
      </c>
      <c r="B2144">
        <v>36</v>
      </c>
    </row>
    <row r="2145" spans="1:2" x14ac:dyDescent="0.3">
      <c r="A2145" t="s">
        <v>8403</v>
      </c>
      <c r="B2145">
        <v>115</v>
      </c>
    </row>
    <row r="2146" spans="1:2" x14ac:dyDescent="0.3">
      <c r="A2146" t="s">
        <v>8403</v>
      </c>
      <c r="B2146">
        <v>30</v>
      </c>
    </row>
    <row r="2147" spans="1:2" x14ac:dyDescent="0.3">
      <c r="A2147" t="s">
        <v>8403</v>
      </c>
      <c r="B2147">
        <v>52</v>
      </c>
    </row>
    <row r="2148" spans="1:2" x14ac:dyDescent="0.3">
      <c r="A2148" t="s">
        <v>8403</v>
      </c>
      <c r="B2148">
        <v>27</v>
      </c>
    </row>
    <row r="2149" spans="1:2" x14ac:dyDescent="0.3">
      <c r="A2149" t="s">
        <v>8403</v>
      </c>
      <c r="B2149">
        <v>24</v>
      </c>
    </row>
    <row r="2150" spans="1:2" x14ac:dyDescent="0.3">
      <c r="A2150" t="s">
        <v>8403</v>
      </c>
      <c r="B2150">
        <v>10</v>
      </c>
    </row>
    <row r="2151" spans="1:2" x14ac:dyDescent="0.3">
      <c r="A2151" t="s">
        <v>8403</v>
      </c>
      <c r="B2151">
        <v>30</v>
      </c>
    </row>
    <row r="2152" spans="1:2" x14ac:dyDescent="0.3">
      <c r="A2152" t="s">
        <v>8403</v>
      </c>
      <c r="B2152">
        <v>71</v>
      </c>
    </row>
    <row r="2153" spans="1:2" x14ac:dyDescent="0.3">
      <c r="A2153" t="s">
        <v>8403</v>
      </c>
      <c r="B2153">
        <v>10</v>
      </c>
    </row>
    <row r="2154" spans="1:2" x14ac:dyDescent="0.3">
      <c r="A2154" t="s">
        <v>8403</v>
      </c>
      <c r="B2154">
        <v>24</v>
      </c>
    </row>
    <row r="2155" spans="1:2" x14ac:dyDescent="0.3">
      <c r="A2155" t="s">
        <v>8403</v>
      </c>
      <c r="B2155">
        <v>38</v>
      </c>
    </row>
    <row r="2156" spans="1:2" x14ac:dyDescent="0.3">
      <c r="A2156" t="s">
        <v>8403</v>
      </c>
      <c r="B2156">
        <v>26</v>
      </c>
    </row>
    <row r="2157" spans="1:2" x14ac:dyDescent="0.3">
      <c r="A2157" t="s">
        <v>8403</v>
      </c>
      <c r="B2157">
        <v>19</v>
      </c>
    </row>
    <row r="2158" spans="1:2" x14ac:dyDescent="0.3">
      <c r="A2158" t="s">
        <v>8403</v>
      </c>
      <c r="B2158">
        <v>11</v>
      </c>
    </row>
    <row r="2159" spans="1:2" x14ac:dyDescent="0.3">
      <c r="A2159" t="s">
        <v>8403</v>
      </c>
      <c r="B2159">
        <v>27</v>
      </c>
    </row>
    <row r="2160" spans="1:2" x14ac:dyDescent="0.3">
      <c r="A2160" t="s">
        <v>8403</v>
      </c>
      <c r="B2160">
        <v>34</v>
      </c>
    </row>
    <row r="2161" spans="1:2" x14ac:dyDescent="0.3">
      <c r="A2161" t="s">
        <v>8403</v>
      </c>
      <c r="B2161">
        <v>20</v>
      </c>
    </row>
    <row r="2162" spans="1:2" x14ac:dyDescent="0.3">
      <c r="A2162" t="s">
        <v>8403</v>
      </c>
      <c r="B2162">
        <v>37</v>
      </c>
    </row>
    <row r="2163" spans="1:2" x14ac:dyDescent="0.3">
      <c r="A2163" t="s">
        <v>8403</v>
      </c>
      <c r="B2163">
        <v>20</v>
      </c>
    </row>
    <row r="2164" spans="1:2" x14ac:dyDescent="0.3">
      <c r="A2164" t="s">
        <v>8403</v>
      </c>
      <c r="B2164">
        <v>10</v>
      </c>
    </row>
    <row r="2165" spans="1:2" x14ac:dyDescent="0.3">
      <c r="A2165" t="s">
        <v>8403</v>
      </c>
      <c r="B2165">
        <v>26</v>
      </c>
    </row>
    <row r="2166" spans="1:2" x14ac:dyDescent="0.3">
      <c r="A2166" t="s">
        <v>8403</v>
      </c>
      <c r="B2166">
        <v>20</v>
      </c>
    </row>
    <row r="2167" spans="1:2" x14ac:dyDescent="0.3">
      <c r="A2167" t="s">
        <v>8403</v>
      </c>
      <c r="B2167">
        <v>46</v>
      </c>
    </row>
    <row r="2168" spans="1:2" x14ac:dyDescent="0.3">
      <c r="A2168" t="s">
        <v>8403</v>
      </c>
      <c r="B2168">
        <v>76</v>
      </c>
    </row>
    <row r="2169" spans="1:2" x14ac:dyDescent="0.3">
      <c r="A2169" t="s">
        <v>8403</v>
      </c>
      <c r="B2169">
        <v>41</v>
      </c>
    </row>
    <row r="2170" spans="1:2" x14ac:dyDescent="0.3">
      <c r="A2170" t="s">
        <v>8403</v>
      </c>
      <c r="B2170">
        <v>7</v>
      </c>
    </row>
    <row r="2171" spans="1:2" x14ac:dyDescent="0.3">
      <c r="A2171" t="s">
        <v>8403</v>
      </c>
      <c r="B2171">
        <v>49</v>
      </c>
    </row>
    <row r="2172" spans="1:2" x14ac:dyDescent="0.3">
      <c r="A2172" t="s">
        <v>8403</v>
      </c>
      <c r="B2172">
        <v>26</v>
      </c>
    </row>
    <row r="2173" spans="1:2" x14ac:dyDescent="0.3">
      <c r="A2173" t="s">
        <v>8403</v>
      </c>
      <c r="B2173">
        <v>65</v>
      </c>
    </row>
    <row r="2174" spans="1:2" x14ac:dyDescent="0.3">
      <c r="A2174" t="s">
        <v>8403</v>
      </c>
      <c r="B2174">
        <v>28</v>
      </c>
    </row>
    <row r="2175" spans="1:2" x14ac:dyDescent="0.3">
      <c r="A2175" t="s">
        <v>8403</v>
      </c>
      <c r="B2175">
        <v>8</v>
      </c>
    </row>
    <row r="2176" spans="1:2" x14ac:dyDescent="0.3">
      <c r="A2176" t="s">
        <v>8403</v>
      </c>
      <c r="B2176">
        <v>3</v>
      </c>
    </row>
    <row r="2177" spans="1:2" x14ac:dyDescent="0.3">
      <c r="A2177" t="s">
        <v>8403</v>
      </c>
      <c r="B2177">
        <v>9</v>
      </c>
    </row>
    <row r="2178" spans="1:2" x14ac:dyDescent="0.3">
      <c r="A2178" t="s">
        <v>8403</v>
      </c>
      <c r="B2178">
        <v>9</v>
      </c>
    </row>
    <row r="2179" spans="1:2" x14ac:dyDescent="0.3">
      <c r="A2179" t="s">
        <v>8403</v>
      </c>
      <c r="B2179">
        <v>20</v>
      </c>
    </row>
    <row r="2180" spans="1:2" x14ac:dyDescent="0.3">
      <c r="A2180" t="s">
        <v>8403</v>
      </c>
      <c r="B2180">
        <v>57</v>
      </c>
    </row>
    <row r="2181" spans="1:2" x14ac:dyDescent="0.3">
      <c r="A2181" t="s">
        <v>8403</v>
      </c>
      <c r="B2181">
        <v>8</v>
      </c>
    </row>
    <row r="2182" spans="1:2" x14ac:dyDescent="0.3">
      <c r="A2182" t="s">
        <v>8403</v>
      </c>
      <c r="B2182">
        <v>14</v>
      </c>
    </row>
    <row r="2183" spans="1:2" x14ac:dyDescent="0.3">
      <c r="A2183" t="s">
        <v>8403</v>
      </c>
      <c r="B2183">
        <v>17</v>
      </c>
    </row>
    <row r="2184" spans="1:2" x14ac:dyDescent="0.3">
      <c r="A2184" t="s">
        <v>8403</v>
      </c>
      <c r="B2184">
        <v>100</v>
      </c>
    </row>
    <row r="2185" spans="1:2" x14ac:dyDescent="0.3">
      <c r="A2185" t="s">
        <v>8403</v>
      </c>
      <c r="B2185">
        <v>32</v>
      </c>
    </row>
    <row r="2186" spans="1:2" x14ac:dyDescent="0.3">
      <c r="A2186" t="s">
        <v>8403</v>
      </c>
      <c r="B2186">
        <v>3</v>
      </c>
    </row>
    <row r="2187" spans="1:2" x14ac:dyDescent="0.3">
      <c r="A2187" t="s">
        <v>8405</v>
      </c>
      <c r="B2187">
        <f>AVERAGE(B2:B2186)</f>
        <v>194.42517162471395</v>
      </c>
    </row>
    <row r="2188" spans="1:2" x14ac:dyDescent="0.3">
      <c r="A2188" t="s">
        <v>8406</v>
      </c>
      <c r="B2188">
        <f>MEDIAN(B2:B2186)</f>
        <v>62</v>
      </c>
    </row>
    <row r="2189" spans="1:2" x14ac:dyDescent="0.3">
      <c r="A2189" t="s">
        <v>8407</v>
      </c>
      <c r="B2189">
        <f>MIN(B2:B2186)</f>
        <v>1</v>
      </c>
    </row>
    <row r="2190" spans="1:2" x14ac:dyDescent="0.3">
      <c r="A2190" t="s">
        <v>8408</v>
      </c>
      <c r="B2190">
        <f>MAX(B2:B2186)</f>
        <v>26457</v>
      </c>
    </row>
    <row r="2191" spans="1:2" x14ac:dyDescent="0.3">
      <c r="A2191" t="s">
        <v>8409</v>
      </c>
      <c r="B2191">
        <f>VAR(B2:B2186)</f>
        <v>713167.37912800396</v>
      </c>
    </row>
    <row r="2192" spans="1:2" x14ac:dyDescent="0.3">
      <c r="A2192" t="s">
        <v>8410</v>
      </c>
      <c r="B2192">
        <f>_xlfn.STDEV.P(B2:B2186)</f>
        <v>844.29910975602149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CategoryStats</vt:lpstr>
      <vt:lpstr>SubCategoryStats</vt:lpstr>
      <vt:lpstr>LaunchDateOutcomes</vt:lpstr>
      <vt:lpstr>GoalOutcomes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Brady</cp:lastModifiedBy>
  <dcterms:created xsi:type="dcterms:W3CDTF">2017-04-20T15:17:24Z</dcterms:created>
  <dcterms:modified xsi:type="dcterms:W3CDTF">2020-09-14T19:24:13Z</dcterms:modified>
</cp:coreProperties>
</file>