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CDarnell/Desktop/"/>
    </mc:Choice>
  </mc:AlternateContent>
  <bookViews>
    <workbookView xWindow="0" yWindow="640" windowWidth="28800" windowHeight="15940"/>
  </bookViews>
  <sheets>
    <sheet name="growth_curv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14" i="1"/>
  <c r="G15" i="1"/>
  <c r="G16" i="1"/>
  <c r="G26" i="1"/>
  <c r="C27" i="1"/>
  <c r="D27" i="1"/>
  <c r="E27" i="1"/>
  <c r="F27" i="1"/>
  <c r="G17" i="1"/>
  <c r="G18" i="1"/>
  <c r="G19" i="1"/>
  <c r="G27" i="1"/>
  <c r="C23" i="1"/>
  <c r="D23" i="1"/>
  <c r="E23" i="1"/>
  <c r="F23" i="1"/>
  <c r="G23" i="1"/>
  <c r="C24" i="1"/>
  <c r="D24" i="1"/>
  <c r="E24" i="1"/>
  <c r="F24" i="1"/>
  <c r="G24" i="1"/>
  <c r="B27" i="1"/>
  <c r="B26" i="1"/>
  <c r="B24" i="1"/>
  <c r="B2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C18" i="1"/>
  <c r="C19" i="1"/>
  <c r="C17" i="1"/>
  <c r="C15" i="1"/>
  <c r="C16" i="1"/>
  <c r="C14" i="1"/>
  <c r="B18" i="1"/>
  <c r="B19" i="1"/>
  <c r="B17" i="1"/>
  <c r="B15" i="1"/>
  <c r="B16" i="1"/>
  <c r="B14" i="1"/>
</calcChain>
</file>

<file path=xl/sharedStrings.xml><?xml version="1.0" encoding="utf-8"?>
<sst xmlns="http://schemas.openxmlformats.org/spreadsheetml/2006/main" count="24" uniqueCount="16">
  <si>
    <t>strain</t>
  </si>
  <si>
    <t>Raw data</t>
  </si>
  <si>
    <t>Hm blank</t>
  </si>
  <si>
    <t>Hm 1</t>
  </si>
  <si>
    <t>Hm 2</t>
  </si>
  <si>
    <t>Hm 3</t>
  </si>
  <si>
    <t>Hv blank</t>
  </si>
  <si>
    <t>Hv 1</t>
  </si>
  <si>
    <t>Hv 2</t>
  </si>
  <si>
    <t>Hv 3</t>
  </si>
  <si>
    <t>subtracted blank</t>
  </si>
  <si>
    <t>averaged curves and standard deviation</t>
  </si>
  <si>
    <t>Hm</t>
  </si>
  <si>
    <t>Hv</t>
  </si>
  <si>
    <t>Hm_stdev</t>
  </si>
  <si>
    <t>Hv_stdev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</si>
</sst>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quotePrefix="1" applyFill="1" applyBorder="1"/>
    <xf numFmtId="164" fontId="0" fillId="0" borderId="0" xfId="0" applyNumberFormat="1" applyFill="1" applyBorder="1"/>
    <xf numFmtId="0" fontId="0" fillId="0" borderId="4" xfId="0" applyFill="1" applyBorder="1"/>
    <xf numFmtId="164" fontId="0" fillId="0" borderId="0" xfId="0" quotePrefix="1" applyNumberFormat="1" applyFill="1" applyBorder="1"/>
    <xf numFmtId="165" fontId="0" fillId="0" borderId="0" xfId="0" applyNumberFormat="1"/>
    <xf numFmtId="0" fontId="0" fillId="0" borderId="0" xfId="0" applyNumberFormat="1" applyFill="1" applyBorder="1"/>
    <xf numFmtId="0" fontId="1" fillId="0" borderId="0" xfId="0" applyFont="1" applyFill="1" applyBorder="1"/>
    <xf numFmtId="20" fontId="0" fillId="0" borderId="0" xfId="0" quotePrefix="1" applyNumberFormat="1" applyFill="1" applyBorder="1"/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F14124"/>
      <color rgb="FFFF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growth_curve!$A$14</c:f>
              <c:strCache>
                <c:ptCount val="1"/>
                <c:pt idx="0">
                  <c:v>Hm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growth_curve!$B$13:$G$13</c:f>
              <c:numCache>
                <c:formatCode>General</c:formatCode>
                <c:ptCount val="6"/>
                <c:pt idx="0">
                  <c:v>0.0</c:v>
                </c:pt>
                <c:pt idx="1">
                  <c:v>1.42</c:v>
                </c:pt>
                <c:pt idx="2">
                  <c:v>4.0</c:v>
                </c:pt>
                <c:pt idx="3">
                  <c:v>21.16</c:v>
                </c:pt>
                <c:pt idx="4">
                  <c:v>23.75</c:v>
                </c:pt>
                <c:pt idx="5">
                  <c:v>28.25</c:v>
                </c:pt>
              </c:numCache>
            </c:numRef>
          </c:xVal>
          <c:yVal>
            <c:numRef>
              <c:f>growth_curve!$B$14:$G$14</c:f>
              <c:numCache>
                <c:formatCode>General</c:formatCode>
                <c:ptCount val="6"/>
                <c:pt idx="0">
                  <c:v>0.062</c:v>
                </c:pt>
                <c:pt idx="1">
                  <c:v>0.087</c:v>
                </c:pt>
                <c:pt idx="2">
                  <c:v>0.224</c:v>
                </c:pt>
                <c:pt idx="3">
                  <c:v>1.818</c:v>
                </c:pt>
                <c:pt idx="4">
                  <c:v>4.59</c:v>
                </c:pt>
                <c:pt idx="5">
                  <c:v>4.49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growth_curve!$A$15</c:f>
              <c:strCache>
                <c:ptCount val="1"/>
                <c:pt idx="0">
                  <c:v>Hm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growth_curve!$B$13:$G$13</c:f>
              <c:numCache>
                <c:formatCode>General</c:formatCode>
                <c:ptCount val="6"/>
                <c:pt idx="0">
                  <c:v>0.0</c:v>
                </c:pt>
                <c:pt idx="1">
                  <c:v>1.42</c:v>
                </c:pt>
                <c:pt idx="2">
                  <c:v>4.0</c:v>
                </c:pt>
                <c:pt idx="3">
                  <c:v>21.16</c:v>
                </c:pt>
                <c:pt idx="4">
                  <c:v>23.75</c:v>
                </c:pt>
                <c:pt idx="5">
                  <c:v>28.25</c:v>
                </c:pt>
              </c:numCache>
            </c:numRef>
          </c:xVal>
          <c:yVal>
            <c:numRef>
              <c:f>growth_curve!$B$15:$G$15</c:f>
              <c:numCache>
                <c:formatCode>General</c:formatCode>
                <c:ptCount val="6"/>
                <c:pt idx="0">
                  <c:v>0.058</c:v>
                </c:pt>
                <c:pt idx="1">
                  <c:v>0.084</c:v>
                </c:pt>
                <c:pt idx="2">
                  <c:v>0.228</c:v>
                </c:pt>
                <c:pt idx="3">
                  <c:v>1.844</c:v>
                </c:pt>
                <c:pt idx="4">
                  <c:v>3.82</c:v>
                </c:pt>
                <c:pt idx="5">
                  <c:v>4.48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growth_curve!$A$16</c:f>
              <c:strCache>
                <c:ptCount val="1"/>
                <c:pt idx="0">
                  <c:v>Hm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growth_curve!$B$13:$G$13</c:f>
              <c:numCache>
                <c:formatCode>General</c:formatCode>
                <c:ptCount val="6"/>
                <c:pt idx="0">
                  <c:v>0.0</c:v>
                </c:pt>
                <c:pt idx="1">
                  <c:v>1.42</c:v>
                </c:pt>
                <c:pt idx="2">
                  <c:v>4.0</c:v>
                </c:pt>
                <c:pt idx="3">
                  <c:v>21.16</c:v>
                </c:pt>
                <c:pt idx="4">
                  <c:v>23.75</c:v>
                </c:pt>
                <c:pt idx="5">
                  <c:v>28.25</c:v>
                </c:pt>
              </c:numCache>
            </c:numRef>
          </c:xVal>
          <c:yVal>
            <c:numRef>
              <c:f>growth_curve!$B$16:$G$16</c:f>
              <c:numCache>
                <c:formatCode>General</c:formatCode>
                <c:ptCount val="6"/>
                <c:pt idx="0">
                  <c:v>0.064</c:v>
                </c:pt>
                <c:pt idx="1">
                  <c:v>0.084</c:v>
                </c:pt>
                <c:pt idx="2">
                  <c:v>0.221</c:v>
                </c:pt>
                <c:pt idx="3">
                  <c:v>1.821</c:v>
                </c:pt>
                <c:pt idx="4">
                  <c:v>4.47</c:v>
                </c:pt>
                <c:pt idx="5">
                  <c:v>4.09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growth_curve!$A$17</c:f>
              <c:strCache>
                <c:ptCount val="1"/>
                <c:pt idx="0">
                  <c:v>Hv 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growth_curve!$B$13:$G$13</c:f>
              <c:numCache>
                <c:formatCode>General</c:formatCode>
                <c:ptCount val="6"/>
                <c:pt idx="0">
                  <c:v>0.0</c:v>
                </c:pt>
                <c:pt idx="1">
                  <c:v>1.42</c:v>
                </c:pt>
                <c:pt idx="2">
                  <c:v>4.0</c:v>
                </c:pt>
                <c:pt idx="3">
                  <c:v>21.16</c:v>
                </c:pt>
                <c:pt idx="4">
                  <c:v>23.75</c:v>
                </c:pt>
                <c:pt idx="5">
                  <c:v>28.25</c:v>
                </c:pt>
              </c:numCache>
            </c:numRef>
          </c:xVal>
          <c:yVal>
            <c:numRef>
              <c:f>growth_curve!$B$17:$G$17</c:f>
              <c:numCache>
                <c:formatCode>General</c:formatCode>
                <c:ptCount val="6"/>
                <c:pt idx="0">
                  <c:v>0.099</c:v>
                </c:pt>
                <c:pt idx="1">
                  <c:v>0.104</c:v>
                </c:pt>
                <c:pt idx="2">
                  <c:v>0.145</c:v>
                </c:pt>
                <c:pt idx="3">
                  <c:v>1.441</c:v>
                </c:pt>
                <c:pt idx="4">
                  <c:v>2.38</c:v>
                </c:pt>
                <c:pt idx="5">
                  <c:v>3.28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growth_curve!$A$18</c:f>
              <c:strCache>
                <c:ptCount val="1"/>
                <c:pt idx="0">
                  <c:v>Hv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growth_curve!$B$13:$G$13</c:f>
              <c:numCache>
                <c:formatCode>General</c:formatCode>
                <c:ptCount val="6"/>
                <c:pt idx="0">
                  <c:v>0.0</c:v>
                </c:pt>
                <c:pt idx="1">
                  <c:v>1.42</c:v>
                </c:pt>
                <c:pt idx="2">
                  <c:v>4.0</c:v>
                </c:pt>
                <c:pt idx="3">
                  <c:v>21.16</c:v>
                </c:pt>
                <c:pt idx="4">
                  <c:v>23.75</c:v>
                </c:pt>
                <c:pt idx="5">
                  <c:v>28.25</c:v>
                </c:pt>
              </c:numCache>
            </c:numRef>
          </c:xVal>
          <c:yVal>
            <c:numRef>
              <c:f>growth_curve!$B$18:$G$18</c:f>
              <c:numCache>
                <c:formatCode>General</c:formatCode>
                <c:ptCount val="6"/>
                <c:pt idx="0">
                  <c:v>0.114</c:v>
                </c:pt>
                <c:pt idx="1">
                  <c:v>0.11</c:v>
                </c:pt>
                <c:pt idx="2">
                  <c:v>0.159</c:v>
                </c:pt>
                <c:pt idx="3">
                  <c:v>1.403</c:v>
                </c:pt>
                <c:pt idx="4">
                  <c:v>1.96</c:v>
                </c:pt>
                <c:pt idx="5">
                  <c:v>2.79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growth_curve!$A$19</c:f>
              <c:strCache>
                <c:ptCount val="1"/>
                <c:pt idx="0">
                  <c:v>Hv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growth_curve!$B$13:$G$13</c:f>
              <c:numCache>
                <c:formatCode>General</c:formatCode>
                <c:ptCount val="6"/>
                <c:pt idx="0">
                  <c:v>0.0</c:v>
                </c:pt>
                <c:pt idx="1">
                  <c:v>1.42</c:v>
                </c:pt>
                <c:pt idx="2">
                  <c:v>4.0</c:v>
                </c:pt>
                <c:pt idx="3">
                  <c:v>21.16</c:v>
                </c:pt>
                <c:pt idx="4">
                  <c:v>23.75</c:v>
                </c:pt>
                <c:pt idx="5">
                  <c:v>28.25</c:v>
                </c:pt>
              </c:numCache>
            </c:numRef>
          </c:xVal>
          <c:yVal>
            <c:numRef>
              <c:f>growth_curve!$B$19:$G$19</c:f>
              <c:numCache>
                <c:formatCode>General</c:formatCode>
                <c:ptCount val="6"/>
                <c:pt idx="0">
                  <c:v>0.094</c:v>
                </c:pt>
                <c:pt idx="1">
                  <c:v>0.102</c:v>
                </c:pt>
                <c:pt idx="2">
                  <c:v>0.143</c:v>
                </c:pt>
                <c:pt idx="3">
                  <c:v>1.372</c:v>
                </c:pt>
                <c:pt idx="4">
                  <c:v>2.24</c:v>
                </c:pt>
                <c:pt idx="5">
                  <c:v>4.81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94576"/>
        <c:axId val="-1963009248"/>
      </c:scatterChart>
      <c:valAx>
        <c:axId val="19525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3009248"/>
        <c:crossesAt val="0.01"/>
        <c:crossBetween val="midCat"/>
      </c:valAx>
      <c:valAx>
        <c:axId val="-19630092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Optical density at 600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growth_curve!$A$23</c:f>
              <c:strCache>
                <c:ptCount val="1"/>
                <c:pt idx="0">
                  <c:v>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growth_curve!$B$26:$G$26</c:f>
                <c:numCache>
                  <c:formatCode>General</c:formatCode>
                  <c:ptCount val="6"/>
                  <c:pt idx="0">
                    <c:v>0.00305505046330389</c:v>
                  </c:pt>
                  <c:pt idx="1">
                    <c:v>0.00173205080756888</c:v>
                  </c:pt>
                  <c:pt idx="2">
                    <c:v>0.00351188458428425</c:v>
                  </c:pt>
                  <c:pt idx="3">
                    <c:v>0.0142243921955679</c:v>
                  </c:pt>
                  <c:pt idx="4">
                    <c:v>0.414286535302963</c:v>
                  </c:pt>
                  <c:pt idx="5">
                    <c:v>0.228108161479009</c:v>
                  </c:pt>
                </c:numCache>
              </c:numRef>
            </c:plus>
            <c:minus>
              <c:numRef>
                <c:f>growth_curve!$B$26:$G$26</c:f>
                <c:numCache>
                  <c:formatCode>General</c:formatCode>
                  <c:ptCount val="6"/>
                  <c:pt idx="0">
                    <c:v>0.00305505046330389</c:v>
                  </c:pt>
                  <c:pt idx="1">
                    <c:v>0.00173205080756888</c:v>
                  </c:pt>
                  <c:pt idx="2">
                    <c:v>0.00351188458428425</c:v>
                  </c:pt>
                  <c:pt idx="3">
                    <c:v>0.0142243921955679</c:v>
                  </c:pt>
                  <c:pt idx="4">
                    <c:v>0.414286535302963</c:v>
                  </c:pt>
                  <c:pt idx="5">
                    <c:v>0.228108161479009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growth_curve!$B$13:$G$13</c:f>
              <c:numCache>
                <c:formatCode>General</c:formatCode>
                <c:ptCount val="6"/>
                <c:pt idx="0">
                  <c:v>0.0</c:v>
                </c:pt>
                <c:pt idx="1">
                  <c:v>1.42</c:v>
                </c:pt>
                <c:pt idx="2">
                  <c:v>4.0</c:v>
                </c:pt>
                <c:pt idx="3">
                  <c:v>21.16</c:v>
                </c:pt>
                <c:pt idx="4">
                  <c:v>23.75</c:v>
                </c:pt>
                <c:pt idx="5">
                  <c:v>28.25</c:v>
                </c:pt>
              </c:numCache>
            </c:numRef>
          </c:xVal>
          <c:yVal>
            <c:numRef>
              <c:f>growth_curve!$B$23:$G$23</c:f>
              <c:numCache>
                <c:formatCode>General</c:formatCode>
                <c:ptCount val="6"/>
                <c:pt idx="0">
                  <c:v>0.0613333333333333</c:v>
                </c:pt>
                <c:pt idx="1">
                  <c:v>0.085</c:v>
                </c:pt>
                <c:pt idx="2">
                  <c:v>0.224333333333333</c:v>
                </c:pt>
                <c:pt idx="3">
                  <c:v>1.827666666666667</c:v>
                </c:pt>
                <c:pt idx="4">
                  <c:v>4.293333333333332</c:v>
                </c:pt>
                <c:pt idx="5">
                  <c:v>4.353333333333333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growth_curve!$A$24</c:f>
              <c:strCache>
                <c:ptCount val="1"/>
                <c:pt idx="0">
                  <c:v>Hv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growth_curve!$B$27:$G$27</c:f>
                <c:numCache>
                  <c:formatCode>General</c:formatCode>
                  <c:ptCount val="6"/>
                  <c:pt idx="0">
                    <c:v>0.0104083299973307</c:v>
                  </c:pt>
                  <c:pt idx="1">
                    <c:v>0.00416333199893227</c:v>
                  </c:pt>
                  <c:pt idx="2">
                    <c:v>0.00871779788708134</c:v>
                  </c:pt>
                  <c:pt idx="3">
                    <c:v>0.0345591280754207</c:v>
                  </c:pt>
                  <c:pt idx="4">
                    <c:v>0.213853532431273</c:v>
                  </c:pt>
                  <c:pt idx="5">
                    <c:v>1.053676104565976</c:v>
                  </c:pt>
                </c:numCache>
              </c:numRef>
            </c:plus>
            <c:minus>
              <c:numRef>
                <c:f>growth_curve!$B$27:$G$27</c:f>
                <c:numCache>
                  <c:formatCode>General</c:formatCode>
                  <c:ptCount val="6"/>
                  <c:pt idx="0">
                    <c:v>0.0104083299973307</c:v>
                  </c:pt>
                  <c:pt idx="1">
                    <c:v>0.00416333199893227</c:v>
                  </c:pt>
                  <c:pt idx="2">
                    <c:v>0.00871779788708134</c:v>
                  </c:pt>
                  <c:pt idx="3">
                    <c:v>0.0345591280754207</c:v>
                  </c:pt>
                  <c:pt idx="4">
                    <c:v>0.213853532431273</c:v>
                  </c:pt>
                  <c:pt idx="5">
                    <c:v>1.053676104565976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growth_curve!$B$13:$G$13</c:f>
              <c:numCache>
                <c:formatCode>General</c:formatCode>
                <c:ptCount val="6"/>
                <c:pt idx="0">
                  <c:v>0.0</c:v>
                </c:pt>
                <c:pt idx="1">
                  <c:v>1.42</c:v>
                </c:pt>
                <c:pt idx="2">
                  <c:v>4.0</c:v>
                </c:pt>
                <c:pt idx="3">
                  <c:v>21.16</c:v>
                </c:pt>
                <c:pt idx="4">
                  <c:v>23.75</c:v>
                </c:pt>
                <c:pt idx="5">
                  <c:v>28.25</c:v>
                </c:pt>
              </c:numCache>
            </c:numRef>
          </c:xVal>
          <c:yVal>
            <c:numRef>
              <c:f>growth_curve!$B$24:$G$24</c:f>
              <c:numCache>
                <c:formatCode>General</c:formatCode>
                <c:ptCount val="6"/>
                <c:pt idx="0">
                  <c:v>0.102333333333333</c:v>
                </c:pt>
                <c:pt idx="1">
                  <c:v>0.105333333333333</c:v>
                </c:pt>
                <c:pt idx="2">
                  <c:v>0.149</c:v>
                </c:pt>
                <c:pt idx="3">
                  <c:v>1.405333333333333</c:v>
                </c:pt>
                <c:pt idx="4">
                  <c:v>2.193333333333333</c:v>
                </c:pt>
                <c:pt idx="5">
                  <c:v>3.626666666666666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5536"/>
        <c:axId val="1685026048"/>
      </c:scatterChart>
      <c:valAx>
        <c:axId val="17129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26048"/>
        <c:crossesAt val="0.01"/>
        <c:crossBetween val="midCat"/>
      </c:valAx>
      <c:valAx>
        <c:axId val="16850260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Optical density at 600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175204</xdr:colOff>
      <xdr:row>0</xdr:row>
      <xdr:rowOff>144056</xdr:rowOff>
    </xdr:from>
    <xdr:to>
      <xdr:col>15</xdr:col>
      <xdr:colOff>472774</xdr:colOff>
      <xdr:row>20</xdr:row>
      <xdr:rowOff>64890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268832</xdr:colOff>
      <xdr:row>21</xdr:row>
      <xdr:rowOff>18540</xdr:rowOff>
    </xdr:from>
    <xdr:to>
      <xdr:col>15</xdr:col>
      <xdr:colOff>566402</xdr:colOff>
      <xdr:row>40</xdr:row>
      <xdr:rowOff>134046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137" workbookViewId="0">
      <selection activeCell="G23" sqref="G23"/>
    </sheetView>
  </sheetViews>
  <sheetFormatPr baseColWidth="10" defaultColWidth="8.83203125" defaultRowHeight="15" x14ac:dyDescent="0.2"/>
  <cols>
    <col min="1" max="1" width="8.83203125" style="12"/>
    <col min="2" max="2" width="8.83203125" style="3"/>
    <col min="3" max="7" width="8.83203125" style="1"/>
    <col min="8" max="8" width="9.1640625" style="1" customWidth="1"/>
    <col min="9" max="16384" width="8.83203125" style="1"/>
  </cols>
  <sheetData>
    <row r="1" spans="1:11" x14ac:dyDescent="0.2">
      <c r="A1" s="12" t="s">
        <v>1</v>
      </c>
    </row>
    <row r="2" spans="1:11" x14ac:dyDescent="0.2">
      <c r="A2" s="15" t="s">
        <v>0</v>
      </c>
      <c r="B2" s="6">
        <v>0</v>
      </c>
      <c r="C2" s="6">
        <v>1.42</v>
      </c>
      <c r="D2" s="6">
        <v>4</v>
      </c>
      <c r="E2" s="6">
        <v>21.16</v>
      </c>
      <c r="F2" s="6">
        <v>23.75</v>
      </c>
      <c r="G2" s="6">
        <v>28.25</v>
      </c>
    </row>
    <row r="3" spans="1:11" x14ac:dyDescent="0.2">
      <c r="A3" s="16" t="s">
        <v>2</v>
      </c>
      <c r="B3" s="1">
        <v>8.8999999999999996E-2</v>
      </c>
      <c r="C3" s="1">
        <v>2.8000000000000001E-2</v>
      </c>
      <c r="D3" s="1">
        <v>2.5000000000000001E-2</v>
      </c>
      <c r="E3" s="1">
        <v>2.1999999999999999E-2</v>
      </c>
      <c r="F3" s="1">
        <v>0</v>
      </c>
      <c r="G3" s="1">
        <v>0</v>
      </c>
    </row>
    <row r="4" spans="1:11" x14ac:dyDescent="0.2">
      <c r="A4" s="16" t="s">
        <v>3</v>
      </c>
      <c r="B4" s="1">
        <v>0.09</v>
      </c>
      <c r="C4" s="1">
        <v>0.115</v>
      </c>
      <c r="D4" s="1">
        <v>0.249</v>
      </c>
      <c r="E4" s="1">
        <v>1.84</v>
      </c>
      <c r="F4" s="1">
        <v>4.59</v>
      </c>
      <c r="G4" s="1">
        <v>4.49</v>
      </c>
    </row>
    <row r="5" spans="1:11" x14ac:dyDescent="0.2">
      <c r="A5" s="16" t="s">
        <v>4</v>
      </c>
      <c r="B5" s="1">
        <v>8.5999999999999993E-2</v>
      </c>
      <c r="C5" s="1">
        <v>0.112</v>
      </c>
      <c r="D5" s="1">
        <v>0.253</v>
      </c>
      <c r="E5" s="1">
        <v>1.8660000000000001</v>
      </c>
      <c r="F5" s="1">
        <v>3.82</v>
      </c>
      <c r="G5" s="1">
        <v>4.4800000000000004</v>
      </c>
    </row>
    <row r="6" spans="1:11" x14ac:dyDescent="0.2">
      <c r="A6" s="17" t="s">
        <v>5</v>
      </c>
      <c r="B6" s="2">
        <v>9.1999999999999998E-2</v>
      </c>
      <c r="C6" s="2">
        <v>0.112</v>
      </c>
      <c r="D6" s="2">
        <v>0.246</v>
      </c>
      <c r="E6" s="2">
        <v>1.843</v>
      </c>
      <c r="F6" s="2">
        <v>4.47</v>
      </c>
      <c r="G6" s="2">
        <v>4.09</v>
      </c>
    </row>
    <row r="7" spans="1:11" x14ac:dyDescent="0.2">
      <c r="A7" s="16" t="s">
        <v>6</v>
      </c>
      <c r="B7" s="1">
        <v>2.8000000000000001E-2</v>
      </c>
      <c r="C7" s="1">
        <v>2.5999999999999999E-2</v>
      </c>
      <c r="D7" s="1">
        <v>2.4E-2</v>
      </c>
      <c r="E7" s="1">
        <v>1.9E-2</v>
      </c>
      <c r="F7" s="1">
        <v>0</v>
      </c>
      <c r="G7" s="1">
        <v>0</v>
      </c>
    </row>
    <row r="8" spans="1:11" x14ac:dyDescent="0.2">
      <c r="A8" s="16" t="s">
        <v>7</v>
      </c>
      <c r="B8" s="1">
        <v>0.127</v>
      </c>
      <c r="C8" s="1">
        <v>0.13</v>
      </c>
      <c r="D8" s="1">
        <v>0.16900000000000001</v>
      </c>
      <c r="E8" s="1">
        <v>1.46</v>
      </c>
      <c r="F8" s="1">
        <v>2.38</v>
      </c>
      <c r="G8" s="1">
        <v>3.28</v>
      </c>
    </row>
    <row r="9" spans="1:11" x14ac:dyDescent="0.2">
      <c r="A9" s="16" t="s">
        <v>8</v>
      </c>
      <c r="B9" s="1">
        <v>0.14199999999999999</v>
      </c>
      <c r="C9" s="1">
        <v>0.13600000000000001</v>
      </c>
      <c r="D9" s="1">
        <v>0.183</v>
      </c>
      <c r="E9" s="1">
        <v>1.4219999999999999</v>
      </c>
      <c r="F9" s="1">
        <v>1.96</v>
      </c>
      <c r="G9" s="1">
        <v>2.79</v>
      </c>
    </row>
    <row r="10" spans="1:11" x14ac:dyDescent="0.2">
      <c r="A10" s="17" t="s">
        <v>9</v>
      </c>
      <c r="B10" s="2">
        <v>0.122</v>
      </c>
      <c r="C10" s="2">
        <v>0.128</v>
      </c>
      <c r="D10" s="2">
        <v>0.16700000000000001</v>
      </c>
      <c r="E10" s="2">
        <v>1.391</v>
      </c>
      <c r="F10" s="2">
        <v>2.2400000000000002</v>
      </c>
      <c r="G10" s="2">
        <v>4.8099999999999996</v>
      </c>
    </row>
    <row r="11" spans="1:11" x14ac:dyDescent="0.2">
      <c r="C11" s="11"/>
      <c r="D11" s="11"/>
      <c r="E11" s="11"/>
      <c r="F11" s="11"/>
      <c r="G11" s="4"/>
    </row>
    <row r="12" spans="1:11" x14ac:dyDescent="0.2">
      <c r="A12" s="12" t="s">
        <v>10</v>
      </c>
      <c r="H12" s="4"/>
    </row>
    <row r="13" spans="1:11" x14ac:dyDescent="0.2">
      <c r="A13" s="15" t="s">
        <v>0</v>
      </c>
      <c r="B13" s="6">
        <v>0</v>
      </c>
      <c r="C13" s="6">
        <v>1.42</v>
      </c>
      <c r="D13" s="6">
        <v>4</v>
      </c>
      <c r="E13" s="6">
        <v>21.16</v>
      </c>
      <c r="F13" s="6">
        <v>23.75</v>
      </c>
      <c r="G13" s="6">
        <v>28.25</v>
      </c>
    </row>
    <row r="14" spans="1:11" x14ac:dyDescent="0.2">
      <c r="A14" s="18" t="s">
        <v>3</v>
      </c>
      <c r="B14" s="3">
        <f>B4-$B$7</f>
        <v>6.2E-2</v>
      </c>
      <c r="C14" s="1">
        <f>C4-C$3</f>
        <v>8.7000000000000008E-2</v>
      </c>
      <c r="D14" s="1">
        <f t="shared" ref="D14:F14" si="0">D4-D$3</f>
        <v>0.224</v>
      </c>
      <c r="E14" s="1">
        <f t="shared" si="0"/>
        <v>1.8180000000000001</v>
      </c>
      <c r="F14" s="1">
        <f t="shared" si="0"/>
        <v>4.59</v>
      </c>
      <c r="G14" s="1">
        <f>G4-G$3</f>
        <v>4.49</v>
      </c>
    </row>
    <row r="15" spans="1:11" x14ac:dyDescent="0.2">
      <c r="A15" s="18" t="s">
        <v>4</v>
      </c>
      <c r="B15" s="3">
        <f t="shared" ref="B15:B16" si="1">B5-$B$7</f>
        <v>5.7999999999999996E-2</v>
      </c>
      <c r="C15" s="1">
        <f t="shared" ref="C15:F16" si="2">C5-C$3</f>
        <v>8.4000000000000005E-2</v>
      </c>
      <c r="D15" s="1">
        <f t="shared" si="2"/>
        <v>0.22800000000000001</v>
      </c>
      <c r="E15" s="1">
        <f t="shared" si="2"/>
        <v>1.8440000000000001</v>
      </c>
      <c r="F15" s="1">
        <f t="shared" si="2"/>
        <v>3.82</v>
      </c>
      <c r="G15" s="1">
        <f t="shared" ref="G15" si="3">G5-G$3</f>
        <v>4.4800000000000004</v>
      </c>
      <c r="H15" s="7"/>
      <c r="I15" s="5"/>
      <c r="J15" s="5"/>
      <c r="K15" s="5"/>
    </row>
    <row r="16" spans="1:11" x14ac:dyDescent="0.2">
      <c r="A16" s="19" t="s">
        <v>5</v>
      </c>
      <c r="B16" s="13">
        <f t="shared" si="1"/>
        <v>6.4000000000000001E-2</v>
      </c>
      <c r="C16" s="2">
        <f t="shared" si="2"/>
        <v>8.4000000000000005E-2</v>
      </c>
      <c r="D16" s="2">
        <f t="shared" si="2"/>
        <v>0.221</v>
      </c>
      <c r="E16" s="2">
        <f t="shared" si="2"/>
        <v>1.821</v>
      </c>
      <c r="F16" s="2">
        <f t="shared" si="2"/>
        <v>4.47</v>
      </c>
      <c r="G16" s="2">
        <f t="shared" ref="G16" si="4">G6-G$3</f>
        <v>4.09</v>
      </c>
      <c r="H16" s="7"/>
    </row>
    <row r="17" spans="1:11" x14ac:dyDescent="0.2">
      <c r="A17" s="18" t="s">
        <v>7</v>
      </c>
      <c r="B17" s="3">
        <f>B8-$B$7</f>
        <v>9.9000000000000005E-2</v>
      </c>
      <c r="C17" s="1">
        <f>C8-C$7</f>
        <v>0.10400000000000001</v>
      </c>
      <c r="D17" s="1">
        <f t="shared" ref="D17:F17" si="5">D8-D$7</f>
        <v>0.14500000000000002</v>
      </c>
      <c r="E17" s="1">
        <f t="shared" si="5"/>
        <v>1.4410000000000001</v>
      </c>
      <c r="F17" s="1">
        <f t="shared" si="5"/>
        <v>2.38</v>
      </c>
      <c r="G17" s="1">
        <f>G8-G$7</f>
        <v>3.28</v>
      </c>
      <c r="H17" s="7"/>
    </row>
    <row r="18" spans="1:11" x14ac:dyDescent="0.2">
      <c r="A18" s="18" t="s">
        <v>8</v>
      </c>
      <c r="B18" s="3">
        <f t="shared" ref="B18:B19" si="6">B9-$B$7</f>
        <v>0.11399999999999999</v>
      </c>
      <c r="C18" s="1">
        <f t="shared" ref="C18:F19" si="7">C9-C$7</f>
        <v>0.11000000000000001</v>
      </c>
      <c r="D18" s="1">
        <f t="shared" si="7"/>
        <v>0.159</v>
      </c>
      <c r="E18" s="1">
        <f t="shared" si="7"/>
        <v>1.403</v>
      </c>
      <c r="F18" s="1">
        <f t="shared" si="7"/>
        <v>1.96</v>
      </c>
      <c r="G18" s="1">
        <f t="shared" ref="G18" si="8">G9-G$7</f>
        <v>2.79</v>
      </c>
      <c r="H18" s="7"/>
      <c r="I18" s="5"/>
      <c r="J18" s="5"/>
      <c r="K18" s="5"/>
    </row>
    <row r="19" spans="1:11" x14ac:dyDescent="0.2">
      <c r="A19" s="19" t="s">
        <v>9</v>
      </c>
      <c r="B19" s="14">
        <f t="shared" si="6"/>
        <v>9.4E-2</v>
      </c>
      <c r="C19" s="2">
        <f t="shared" si="7"/>
        <v>0.10200000000000001</v>
      </c>
      <c r="D19" s="2">
        <f t="shared" si="7"/>
        <v>0.14300000000000002</v>
      </c>
      <c r="E19" s="2">
        <f t="shared" si="7"/>
        <v>1.3720000000000001</v>
      </c>
      <c r="F19" s="2">
        <f t="shared" si="7"/>
        <v>2.2400000000000002</v>
      </c>
      <c r="G19" s="2">
        <f t="shared" ref="G19" si="9">G10-G$7</f>
        <v>4.8099999999999996</v>
      </c>
      <c r="H19" s="7"/>
    </row>
    <row r="20" spans="1:11" x14ac:dyDescent="0.2">
      <c r="H20" s="5"/>
    </row>
    <row r="21" spans="1:11" x14ac:dyDescent="0.2">
      <c r="A21" s="12" t="s">
        <v>11</v>
      </c>
      <c r="H21" s="5"/>
      <c r="I21" s="5"/>
      <c r="J21" s="5"/>
      <c r="K21" s="5"/>
    </row>
    <row r="22" spans="1:11" x14ac:dyDescent="0.2">
      <c r="A22" s="15" t="s">
        <v>0</v>
      </c>
      <c r="B22" s="6">
        <v>0</v>
      </c>
      <c r="C22" s="6">
        <v>1.42</v>
      </c>
      <c r="D22" s="6">
        <v>4</v>
      </c>
      <c r="E22" s="6">
        <v>21.16</v>
      </c>
      <c r="F22" s="6">
        <v>23.75</v>
      </c>
      <c r="G22" s="6">
        <v>28.25</v>
      </c>
      <c r="H22" s="5"/>
    </row>
    <row r="23" spans="1:11" x14ac:dyDescent="0.2">
      <c r="A23" s="18" t="s">
        <v>12</v>
      </c>
      <c r="B23" s="3">
        <f>AVERAGE(B14:B16)</f>
        <v>6.133333333333333E-2</v>
      </c>
      <c r="C23" s="3">
        <f t="shared" ref="C23:G23" si="10">AVERAGE(C14:C16)</f>
        <v>8.5000000000000006E-2</v>
      </c>
      <c r="D23" s="3">
        <f t="shared" si="10"/>
        <v>0.22433333333333336</v>
      </c>
      <c r="E23" s="3">
        <f t="shared" si="10"/>
        <v>1.8276666666666666</v>
      </c>
      <c r="F23" s="3">
        <f t="shared" si="10"/>
        <v>4.293333333333333</v>
      </c>
      <c r="G23" s="3">
        <f t="shared" si="10"/>
        <v>4.3533333333333335</v>
      </c>
      <c r="H23" s="5"/>
    </row>
    <row r="24" spans="1:11" x14ac:dyDescent="0.2">
      <c r="A24" s="18" t="s">
        <v>13</v>
      </c>
      <c r="B24" s="3">
        <f>AVERAGE(B17:B19)</f>
        <v>0.10233333333333333</v>
      </c>
      <c r="C24" s="3">
        <f t="shared" ref="C24:G24" si="11">AVERAGE(C17:C19)</f>
        <v>0.10533333333333335</v>
      </c>
      <c r="D24" s="3">
        <f t="shared" si="11"/>
        <v>0.14900000000000002</v>
      </c>
      <c r="E24" s="3">
        <f t="shared" si="11"/>
        <v>1.4053333333333333</v>
      </c>
      <c r="F24" s="3">
        <f t="shared" si="11"/>
        <v>2.1933333333333334</v>
      </c>
      <c r="G24" s="3">
        <f t="shared" si="11"/>
        <v>3.6266666666666665</v>
      </c>
      <c r="H24" s="8"/>
      <c r="I24" s="5"/>
      <c r="J24" s="5"/>
      <c r="K24" s="5"/>
    </row>
    <row r="25" spans="1:11" x14ac:dyDescent="0.2">
      <c r="H25" s="8"/>
    </row>
    <row r="26" spans="1:11" x14ac:dyDescent="0.2">
      <c r="A26" s="12" t="s">
        <v>14</v>
      </c>
      <c r="B26" s="3">
        <f>STDEV(B14:B16)</f>
        <v>3.0550504633038958E-3</v>
      </c>
      <c r="C26" s="3">
        <f t="shared" ref="C26:G26" si="12">STDEV(C14:C16)</f>
        <v>1.7320508075688791E-3</v>
      </c>
      <c r="D26" s="3">
        <f t="shared" si="12"/>
        <v>3.5118845842842497E-3</v>
      </c>
      <c r="E26" s="3">
        <f t="shared" si="12"/>
        <v>1.4224392195567951E-2</v>
      </c>
      <c r="F26" s="3">
        <f t="shared" si="12"/>
        <v>0.41428653530296311</v>
      </c>
      <c r="G26" s="3">
        <f t="shared" si="12"/>
        <v>0.22810816147900859</v>
      </c>
      <c r="H26" s="8"/>
    </row>
    <row r="27" spans="1:11" x14ac:dyDescent="0.2">
      <c r="A27" s="12" t="s">
        <v>15</v>
      </c>
      <c r="B27" s="3">
        <f>STDEV(B17:B19)</f>
        <v>1.0408329997330656E-2</v>
      </c>
      <c r="C27" s="3">
        <f t="shared" ref="C27:G27" si="13">STDEV(C17:C19)</f>
        <v>4.1633319989322695E-3</v>
      </c>
      <c r="D27" s="3">
        <f t="shared" si="13"/>
        <v>8.7177978870813383E-3</v>
      </c>
      <c r="E27" s="3">
        <f t="shared" si="13"/>
        <v>3.4559128075420706E-2</v>
      </c>
      <c r="F27" s="3">
        <f t="shared" si="13"/>
        <v>0.21385353243127253</v>
      </c>
      <c r="G27" s="3">
        <f t="shared" si="13"/>
        <v>1.0536761045659762</v>
      </c>
      <c r="H27" s="5"/>
      <c r="J27" s="10"/>
    </row>
    <row r="28" spans="1:11" x14ac:dyDescent="0.2">
      <c r="H28" s="5"/>
    </row>
    <row r="29" spans="1:11" x14ac:dyDescent="0.2">
      <c r="H29" s="9"/>
    </row>
    <row r="31" spans="1:11" x14ac:dyDescent="0.2">
      <c r="B31" s="1"/>
    </row>
    <row r="32" spans="1:11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growth_curve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Cynthia Darnell</cp:lastModifiedBy>
  <dcterms:created xsi:type="dcterms:W3CDTF">2017-02-22T15:07:00Z</dcterms:created>
  <dcterms:modified xsi:type="dcterms:W3CDTF">2018-07-02T13:23:51Z</dcterms:modified>
</cp:coreProperties>
</file>