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indyteo/Desktop/"/>
    </mc:Choice>
  </mc:AlternateContent>
  <xr:revisionPtr revIDLastSave="0" documentId="13_ncr:1_{EEB6176C-500B-764F-8D80-F66A0E326340}" xr6:coauthVersionLast="47" xr6:coauthVersionMax="47" xr10:uidLastSave="{00000000-0000-0000-0000-000000000000}"/>
  <bookViews>
    <workbookView xWindow="6940" yWindow="580" windowWidth="18660" windowHeight="14900" xr2:uid="{434ED5A5-87EA-EA4F-991F-DE471713B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6" i="1"/>
  <c r="G2" i="1"/>
  <c r="G6" i="1"/>
  <c r="G5" i="1"/>
  <c r="G4" i="1"/>
  <c r="G3" i="1"/>
  <c r="K5" i="1"/>
  <c r="K6" i="1"/>
  <c r="K4" i="1"/>
  <c r="K3" i="1"/>
  <c r="K2" i="1"/>
  <c r="J6" i="1"/>
  <c r="J5" i="1"/>
  <c r="J4" i="1"/>
  <c r="J3" i="1"/>
  <c r="J2" i="1"/>
  <c r="F2" i="1"/>
  <c r="F6" i="1"/>
  <c r="F5" i="1"/>
  <c r="F4" i="1"/>
  <c r="F3" i="1"/>
</calcChain>
</file>

<file path=xl/sharedStrings.xml><?xml version="1.0" encoding="utf-8"?>
<sst xmlns="http://schemas.openxmlformats.org/spreadsheetml/2006/main" count="71" uniqueCount="10">
  <si>
    <t>gender</t>
  </si>
  <si>
    <t>free time satisfcation</t>
  </si>
  <si>
    <t>stress level</t>
  </si>
  <si>
    <t>male</t>
  </si>
  <si>
    <t>female</t>
  </si>
  <si>
    <t>FTSS</t>
  </si>
  <si>
    <t>SSWL</t>
  </si>
  <si>
    <t>FFTS</t>
  </si>
  <si>
    <t>average free time satisfaction</t>
  </si>
  <si>
    <t>average stress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</si>
</sst>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Free</a:t>
            </a:r>
            <a:r>
              <a:rPr lang="en-US" sz="1200" baseline="0"/>
              <a:t> Time Satisfaction Scale (FTSS) dan Stress Scale in Working Life (SSWL)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of Female Wrestlers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SSWL</c:v>
          </c:tx>
          <c:invertIfNegative val="0"/>
          <c:val>
            <c:numRef>
              <c:f>Sheet1!$G$2:$G$6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1-7144-87AD-0BBE54BB812C}"/>
            </c:ext>
          </c:extLst>
        </c:ser>
        <c:ser>
          <c:idx val="1"/>
          <c:order val="1"/>
          <c:tx>
            <c:v>FTSS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17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1-7144-87AD-0BBE54BB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545296"/>
        <c:axId val="1287383600"/>
      </c:barChart>
      <c:catAx>
        <c:axId val="12535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83600"/>
        <c:crosses val="autoZero"/>
        <c:auto val="1"/>
        <c:lblAlgn val="ctr"/>
        <c:lblOffset val="100"/>
        <c:noMultiLvlLbl val="0"/>
      </c:catAx>
      <c:valAx>
        <c:axId val="12873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Wrestlers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4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Free Time Satisfaction Scale (FTSS) dan Stress Scale in Working Life (SSWL)</a:t>
            </a:r>
            <a:endParaRPr lang="en-ID" sz="12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of Male Wrestlers</a:t>
            </a:r>
            <a:endParaRPr lang="en-ID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SSWL</c:v>
          </c:tx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4-E242-B691-07AA6F177A40}"/>
            </c:ext>
          </c:extLst>
        </c:ser>
        <c:ser>
          <c:idx val="1"/>
          <c:order val="1"/>
          <c:tx>
            <c:v>FTSS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19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4-E242-B691-07AA6F17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545296"/>
        <c:axId val="1287383600"/>
      </c:barChart>
      <c:catAx>
        <c:axId val="12535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83600"/>
        <c:crosses val="autoZero"/>
        <c:auto val="1"/>
        <c:lblAlgn val="ctr"/>
        <c:lblOffset val="100"/>
        <c:noMultiLvlLbl val="0"/>
      </c:catAx>
      <c:valAx>
        <c:axId val="12873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Wrestlers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4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7</xdr:row>
      <xdr:rowOff>38100</xdr:rowOff>
    </xdr:from>
    <xdr:to>
      <xdr:col>9</xdr:col>
      <xdr:colOff>603250</xdr:colOff>
      <xdr:row>20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AAEB38-CA8E-9345-9212-0EC1E490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21345</xdr:rowOff>
    </xdr:from>
    <xdr:to>
      <xdr:col>15</xdr:col>
      <xdr:colOff>444500</xdr:colOff>
      <xdr:row>20</xdr:row>
      <xdr:rowOff>122945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B95416-9362-4142-8B83-61AD050EE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E0FB-3E3A-6A4F-8E27-F03A9E372BC4}">
  <dimension ref="A1:K61"/>
  <sheetViews>
    <sheetView tabSelected="1" workbookViewId="0">
      <selection activeCell="G7" sqref="G7"/>
    </sheetView>
  </sheetViews>
  <sheetFormatPr baseColWidth="10" defaultRowHeight="16" x14ac:dyDescent="0.2"/>
  <cols>
    <col min="2" max="2" width="19" bestFit="1" customWidth="1"/>
  </cols>
  <sheetData>
    <row r="1" spans="1:11" x14ac:dyDescent="0.2">
      <c r="A1" t="s">
        <v>0</v>
      </c>
      <c r="B1" s="1" t="s">
        <v>1</v>
      </c>
      <c r="C1" t="s">
        <v>2</v>
      </c>
      <c r="E1" t="s">
        <v>4</v>
      </c>
      <c r="F1" t="s">
        <v>5</v>
      </c>
      <c r="G1" t="s">
        <v>6</v>
      </c>
      <c r="I1" t="s">
        <v>3</v>
      </c>
      <c r="J1" t="s">
        <v>7</v>
      </c>
      <c r="K1" t="s">
        <v>6</v>
      </c>
    </row>
    <row r="2" spans="1:11" x14ac:dyDescent="0.2">
      <c r="A2" t="s">
        <v>4</v>
      </c>
      <c r="B2">
        <v>3</v>
      </c>
      <c r="C2">
        <v>3</v>
      </c>
      <c r="E2">
        <v>1</v>
      </c>
      <c r="F2">
        <f>COUNTIF(B2:B31,"1")</f>
        <v>0</v>
      </c>
      <c r="G2">
        <f>COUNTIF($C$2:$C$31,1)</f>
        <v>6</v>
      </c>
      <c r="I2">
        <v>1</v>
      </c>
      <c r="J2">
        <f>COUNTIF($B$32:$B$61,"1")</f>
        <v>0</v>
      </c>
      <c r="K2">
        <f>COUNTIF($C$32:$C$61,"1")</f>
        <v>0</v>
      </c>
    </row>
    <row r="3" spans="1:11" x14ac:dyDescent="0.2">
      <c r="A3" t="s">
        <v>4</v>
      </c>
      <c r="B3">
        <v>3</v>
      </c>
      <c r="C3">
        <v>2</v>
      </c>
      <c r="E3">
        <v>2</v>
      </c>
      <c r="F3">
        <f>COUNTIF(B2:B31,"2")</f>
        <v>5</v>
      </c>
      <c r="G3">
        <f>COUNTIF($C$2:$C$31,2)</f>
        <v>19</v>
      </c>
      <c r="I3">
        <v>2</v>
      </c>
      <c r="J3">
        <f>COUNTIF($B$32:$B$61,"2")</f>
        <v>8</v>
      </c>
      <c r="K3">
        <f>COUNTIF($C$32:$C$61,"2")</f>
        <v>15</v>
      </c>
    </row>
    <row r="4" spans="1:11" x14ac:dyDescent="0.2">
      <c r="A4" t="s">
        <v>4</v>
      </c>
      <c r="B4">
        <v>3</v>
      </c>
      <c r="C4">
        <v>2</v>
      </c>
      <c r="E4">
        <v>3</v>
      </c>
      <c r="F4">
        <f>COUNTIF(B2:B33,"3")</f>
        <v>17</v>
      </c>
      <c r="G4">
        <f>COUNTIF($C$2:$C$31,3)</f>
        <v>5</v>
      </c>
      <c r="I4">
        <v>3</v>
      </c>
      <c r="J4">
        <f>COUNTIF($B$32:$B$61,"3")</f>
        <v>19</v>
      </c>
      <c r="K4">
        <f>COUNTIF($C$32:$C$61,"3")</f>
        <v>13</v>
      </c>
    </row>
    <row r="5" spans="1:11" x14ac:dyDescent="0.2">
      <c r="A5" t="s">
        <v>4</v>
      </c>
      <c r="B5">
        <v>4</v>
      </c>
      <c r="C5">
        <v>2</v>
      </c>
      <c r="E5">
        <v>4</v>
      </c>
      <c r="F5">
        <f>COUNTIF(B2:B34,"4")</f>
        <v>9</v>
      </c>
      <c r="G5">
        <f>COUNTIF($C$2:$C$31,4)</f>
        <v>0</v>
      </c>
      <c r="I5">
        <v>4</v>
      </c>
      <c r="J5">
        <f>COUNTIF($B$32:$B$61,"4")</f>
        <v>3</v>
      </c>
      <c r="K5">
        <f>COUNTIF($C$32:$C$61,"4")</f>
        <v>2</v>
      </c>
    </row>
    <row r="6" spans="1:11" x14ac:dyDescent="0.2">
      <c r="A6" t="s">
        <v>4</v>
      </c>
      <c r="B6">
        <v>4</v>
      </c>
      <c r="C6">
        <v>2</v>
      </c>
      <c r="E6">
        <v>5</v>
      </c>
      <c r="F6">
        <f>COUNTIF(B2:B35,"5")</f>
        <v>0</v>
      </c>
      <c r="G6">
        <f>COUNTIF($C$2:$C$31,5)</f>
        <v>0</v>
      </c>
      <c r="I6">
        <v>5</v>
      </c>
      <c r="J6">
        <f>COUNTIF($B$32:$B$61,"5")</f>
        <v>0</v>
      </c>
      <c r="K6">
        <f>COUNTIF($C$32:$C$61,"5")</f>
        <v>0</v>
      </c>
    </row>
    <row r="7" spans="1:11" x14ac:dyDescent="0.2">
      <c r="A7" t="s">
        <v>4</v>
      </c>
      <c r="B7">
        <v>4</v>
      </c>
      <c r="C7">
        <v>2</v>
      </c>
    </row>
    <row r="8" spans="1:11" x14ac:dyDescent="0.2">
      <c r="A8" t="s">
        <v>4</v>
      </c>
      <c r="B8">
        <v>3</v>
      </c>
      <c r="C8">
        <v>2</v>
      </c>
    </row>
    <row r="9" spans="1:11" x14ac:dyDescent="0.2">
      <c r="A9" t="s">
        <v>4</v>
      </c>
      <c r="B9">
        <v>3</v>
      </c>
      <c r="C9">
        <v>2</v>
      </c>
    </row>
    <row r="10" spans="1:11" x14ac:dyDescent="0.2">
      <c r="A10" t="s">
        <v>4</v>
      </c>
      <c r="B10">
        <v>3</v>
      </c>
      <c r="C10">
        <v>3</v>
      </c>
    </row>
    <row r="11" spans="1:11" x14ac:dyDescent="0.2">
      <c r="A11" t="s">
        <v>4</v>
      </c>
      <c r="B11">
        <v>3</v>
      </c>
      <c r="C11">
        <v>2</v>
      </c>
    </row>
    <row r="12" spans="1:11" x14ac:dyDescent="0.2">
      <c r="A12" t="s">
        <v>4</v>
      </c>
      <c r="B12">
        <v>2</v>
      </c>
      <c r="C12">
        <v>2</v>
      </c>
    </row>
    <row r="13" spans="1:11" x14ac:dyDescent="0.2">
      <c r="A13" t="s">
        <v>4</v>
      </c>
      <c r="B13">
        <v>4</v>
      </c>
      <c r="C13">
        <v>1</v>
      </c>
    </row>
    <row r="14" spans="1:11" x14ac:dyDescent="0.2">
      <c r="A14" t="s">
        <v>4</v>
      </c>
      <c r="B14">
        <v>4</v>
      </c>
      <c r="C14">
        <v>2</v>
      </c>
    </row>
    <row r="15" spans="1:11" x14ac:dyDescent="0.2">
      <c r="A15" t="s">
        <v>4</v>
      </c>
      <c r="B15">
        <v>4</v>
      </c>
      <c r="C15">
        <v>1</v>
      </c>
    </row>
    <row r="16" spans="1:11" x14ac:dyDescent="0.2">
      <c r="A16" t="s">
        <v>4</v>
      </c>
      <c r="B16">
        <v>2</v>
      </c>
      <c r="C16">
        <v>1</v>
      </c>
    </row>
    <row r="17" spans="1:5" x14ac:dyDescent="0.2">
      <c r="A17" t="s">
        <v>4</v>
      </c>
      <c r="B17">
        <v>3</v>
      </c>
      <c r="C17">
        <v>2</v>
      </c>
    </row>
    <row r="18" spans="1:5" x14ac:dyDescent="0.2">
      <c r="A18" t="s">
        <v>4</v>
      </c>
      <c r="B18">
        <v>4</v>
      </c>
      <c r="C18">
        <v>3</v>
      </c>
    </row>
    <row r="19" spans="1:5" x14ac:dyDescent="0.2">
      <c r="A19" t="s">
        <v>4</v>
      </c>
      <c r="B19">
        <v>2</v>
      </c>
      <c r="C19">
        <v>3</v>
      </c>
    </row>
    <row r="20" spans="1:5" x14ac:dyDescent="0.2">
      <c r="A20" t="s">
        <v>4</v>
      </c>
      <c r="B20">
        <v>3</v>
      </c>
      <c r="C20">
        <v>2</v>
      </c>
    </row>
    <row r="21" spans="1:5" x14ac:dyDescent="0.2">
      <c r="A21" t="s">
        <v>4</v>
      </c>
      <c r="B21">
        <v>2</v>
      </c>
      <c r="C21">
        <v>2</v>
      </c>
    </row>
    <row r="22" spans="1:5" x14ac:dyDescent="0.2">
      <c r="A22" t="s">
        <v>4</v>
      </c>
      <c r="B22">
        <v>2</v>
      </c>
      <c r="C22">
        <v>2</v>
      </c>
    </row>
    <row r="23" spans="1:5" x14ac:dyDescent="0.2">
      <c r="A23" t="s">
        <v>4</v>
      </c>
      <c r="B23">
        <v>3</v>
      </c>
      <c r="C23">
        <v>2</v>
      </c>
    </row>
    <row r="24" spans="1:5" x14ac:dyDescent="0.2">
      <c r="A24" t="s">
        <v>4</v>
      </c>
      <c r="B24">
        <v>3</v>
      </c>
      <c r="C24">
        <v>1</v>
      </c>
    </row>
    <row r="25" spans="1:5" x14ac:dyDescent="0.2">
      <c r="A25" t="s">
        <v>4</v>
      </c>
      <c r="B25">
        <v>3</v>
      </c>
      <c r="C25">
        <v>3</v>
      </c>
      <c r="E25" t="s">
        <v>8</v>
      </c>
    </row>
    <row r="26" spans="1:5" x14ac:dyDescent="0.2">
      <c r="A26" t="s">
        <v>4</v>
      </c>
      <c r="B26">
        <v>3</v>
      </c>
      <c r="C26">
        <v>1</v>
      </c>
      <c r="E26">
        <f>AVERAGE(B2:B61)</f>
        <v>2.9833333333333334</v>
      </c>
    </row>
    <row r="27" spans="1:5" x14ac:dyDescent="0.2">
      <c r="A27" t="s">
        <v>4</v>
      </c>
      <c r="B27">
        <v>3</v>
      </c>
      <c r="C27">
        <v>2</v>
      </c>
    </row>
    <row r="28" spans="1:5" x14ac:dyDescent="0.2">
      <c r="A28" t="s">
        <v>4</v>
      </c>
      <c r="B28">
        <v>3</v>
      </c>
      <c r="C28">
        <v>2</v>
      </c>
      <c r="E28" t="s">
        <v>9</v>
      </c>
    </row>
    <row r="29" spans="1:5" x14ac:dyDescent="0.2">
      <c r="A29" t="s">
        <v>4</v>
      </c>
      <c r="B29">
        <v>4</v>
      </c>
      <c r="C29">
        <v>2</v>
      </c>
      <c r="E29">
        <f>AVERAGE(C2:C61)</f>
        <v>2.2666666666666666</v>
      </c>
    </row>
    <row r="30" spans="1:5" x14ac:dyDescent="0.2">
      <c r="A30" t="s">
        <v>4</v>
      </c>
      <c r="B30">
        <v>3</v>
      </c>
      <c r="C30">
        <v>1</v>
      </c>
    </row>
    <row r="31" spans="1:5" x14ac:dyDescent="0.2">
      <c r="A31" t="s">
        <v>4</v>
      </c>
      <c r="B31">
        <v>4</v>
      </c>
      <c r="C31">
        <v>2</v>
      </c>
    </row>
    <row r="32" spans="1:5" x14ac:dyDescent="0.2">
      <c r="A32" t="s">
        <v>3</v>
      </c>
      <c r="B32">
        <v>2</v>
      </c>
      <c r="C32">
        <v>3</v>
      </c>
    </row>
    <row r="33" spans="1:3" x14ac:dyDescent="0.2">
      <c r="A33" t="s">
        <v>3</v>
      </c>
      <c r="B33">
        <v>3</v>
      </c>
      <c r="C33">
        <v>2</v>
      </c>
    </row>
    <row r="34" spans="1:3" x14ac:dyDescent="0.2">
      <c r="A34" t="s">
        <v>3</v>
      </c>
      <c r="B34">
        <v>3</v>
      </c>
      <c r="C34">
        <v>3</v>
      </c>
    </row>
    <row r="35" spans="1:3" x14ac:dyDescent="0.2">
      <c r="A35" t="s">
        <v>3</v>
      </c>
      <c r="B35">
        <v>3</v>
      </c>
      <c r="C35">
        <v>2</v>
      </c>
    </row>
    <row r="36" spans="1:3" x14ac:dyDescent="0.2">
      <c r="A36" t="s">
        <v>3</v>
      </c>
      <c r="B36">
        <v>4</v>
      </c>
      <c r="C36">
        <v>3</v>
      </c>
    </row>
    <row r="37" spans="1:3" x14ac:dyDescent="0.2">
      <c r="A37" t="s">
        <v>3</v>
      </c>
      <c r="B37">
        <v>2</v>
      </c>
      <c r="C37">
        <v>3</v>
      </c>
    </row>
    <row r="38" spans="1:3" x14ac:dyDescent="0.2">
      <c r="A38" t="s">
        <v>3</v>
      </c>
      <c r="B38">
        <v>3</v>
      </c>
      <c r="C38">
        <v>3</v>
      </c>
    </row>
    <row r="39" spans="1:3" x14ac:dyDescent="0.2">
      <c r="A39" t="s">
        <v>3</v>
      </c>
      <c r="B39">
        <v>3</v>
      </c>
      <c r="C39">
        <v>3</v>
      </c>
    </row>
    <row r="40" spans="1:3" x14ac:dyDescent="0.2">
      <c r="A40" t="s">
        <v>3</v>
      </c>
      <c r="B40">
        <v>3</v>
      </c>
      <c r="C40">
        <v>2</v>
      </c>
    </row>
    <row r="41" spans="1:3" x14ac:dyDescent="0.2">
      <c r="A41" t="s">
        <v>3</v>
      </c>
      <c r="B41">
        <v>3</v>
      </c>
      <c r="C41">
        <v>2</v>
      </c>
    </row>
    <row r="42" spans="1:3" x14ac:dyDescent="0.2">
      <c r="A42" t="s">
        <v>3</v>
      </c>
      <c r="B42">
        <v>4</v>
      </c>
      <c r="C42">
        <v>2</v>
      </c>
    </row>
    <row r="43" spans="1:3" x14ac:dyDescent="0.2">
      <c r="A43" t="s">
        <v>3</v>
      </c>
      <c r="B43">
        <v>3</v>
      </c>
      <c r="C43">
        <v>2</v>
      </c>
    </row>
    <row r="44" spans="1:3" x14ac:dyDescent="0.2">
      <c r="A44" t="s">
        <v>3</v>
      </c>
      <c r="B44">
        <v>2</v>
      </c>
      <c r="C44">
        <v>2</v>
      </c>
    </row>
    <row r="45" spans="1:3" x14ac:dyDescent="0.2">
      <c r="A45" t="s">
        <v>3</v>
      </c>
      <c r="B45">
        <v>2</v>
      </c>
      <c r="C45">
        <v>4</v>
      </c>
    </row>
    <row r="46" spans="1:3" x14ac:dyDescent="0.2">
      <c r="A46" t="s">
        <v>3</v>
      </c>
      <c r="B46">
        <v>2</v>
      </c>
      <c r="C46">
        <v>2</v>
      </c>
    </row>
    <row r="47" spans="1:3" x14ac:dyDescent="0.2">
      <c r="A47" t="s">
        <v>3</v>
      </c>
      <c r="B47">
        <v>3</v>
      </c>
      <c r="C47">
        <v>3</v>
      </c>
    </row>
    <row r="48" spans="1:3" x14ac:dyDescent="0.2">
      <c r="A48" t="s">
        <v>3</v>
      </c>
      <c r="B48">
        <v>3</v>
      </c>
      <c r="C48">
        <v>3</v>
      </c>
    </row>
    <row r="49" spans="1:3" x14ac:dyDescent="0.2">
      <c r="A49" t="s">
        <v>3</v>
      </c>
      <c r="B49">
        <v>3</v>
      </c>
      <c r="C49">
        <v>2</v>
      </c>
    </row>
    <row r="50" spans="1:3" x14ac:dyDescent="0.2">
      <c r="A50" t="s">
        <v>3</v>
      </c>
      <c r="B50">
        <v>2</v>
      </c>
      <c r="C50">
        <v>3</v>
      </c>
    </row>
    <row r="51" spans="1:3" x14ac:dyDescent="0.2">
      <c r="A51" t="s">
        <v>3</v>
      </c>
      <c r="B51">
        <v>3</v>
      </c>
      <c r="C51">
        <v>3</v>
      </c>
    </row>
    <row r="52" spans="1:3" x14ac:dyDescent="0.2">
      <c r="A52" t="s">
        <v>3</v>
      </c>
      <c r="B52">
        <v>3</v>
      </c>
      <c r="C52">
        <v>2</v>
      </c>
    </row>
    <row r="53" spans="1:3" x14ac:dyDescent="0.2">
      <c r="A53" t="s">
        <v>3</v>
      </c>
      <c r="B53">
        <v>3</v>
      </c>
      <c r="C53">
        <v>3</v>
      </c>
    </row>
    <row r="54" spans="1:3" x14ac:dyDescent="0.2">
      <c r="A54" t="s">
        <v>3</v>
      </c>
      <c r="B54">
        <v>2</v>
      </c>
      <c r="C54">
        <v>2</v>
      </c>
    </row>
    <row r="55" spans="1:3" x14ac:dyDescent="0.2">
      <c r="A55" t="s">
        <v>3</v>
      </c>
      <c r="B55">
        <v>4</v>
      </c>
      <c r="C55">
        <v>4</v>
      </c>
    </row>
    <row r="56" spans="1:3" x14ac:dyDescent="0.2">
      <c r="A56" t="s">
        <v>3</v>
      </c>
      <c r="B56">
        <v>3</v>
      </c>
      <c r="C56">
        <v>3</v>
      </c>
    </row>
    <row r="57" spans="1:3" x14ac:dyDescent="0.2">
      <c r="A57" t="s">
        <v>3</v>
      </c>
      <c r="B57">
        <v>3</v>
      </c>
      <c r="C57">
        <v>3</v>
      </c>
    </row>
    <row r="58" spans="1:3" x14ac:dyDescent="0.2">
      <c r="A58" t="s">
        <v>3</v>
      </c>
      <c r="B58">
        <v>2</v>
      </c>
      <c r="C58">
        <v>2</v>
      </c>
    </row>
    <row r="59" spans="1:3" x14ac:dyDescent="0.2">
      <c r="A59" t="s">
        <v>3</v>
      </c>
      <c r="B59">
        <v>3</v>
      </c>
      <c r="C59">
        <v>2</v>
      </c>
    </row>
    <row r="60" spans="1:3" x14ac:dyDescent="0.2">
      <c r="A60" t="s">
        <v>3</v>
      </c>
      <c r="B60">
        <v>3</v>
      </c>
      <c r="C60">
        <v>2</v>
      </c>
    </row>
    <row r="61" spans="1:3" x14ac:dyDescent="0.2">
      <c r="A61" t="s">
        <v>3</v>
      </c>
      <c r="B61">
        <v>3</v>
      </c>
      <c r="C61">
        <v>2</v>
      </c>
    </row>
  </sheetData>
  <conditionalFormatting sqref="A1:A1048576">
    <cfRule type="containsText" dxfId="2" priority="3" operator="containsText" text="female">
      <formula>NOT(ISERROR(SEARCH("female",A1)))</formula>
    </cfRule>
  </conditionalFormatting>
  <conditionalFormatting sqref="B1:B1048576">
    <cfRule type="cellIs" dxfId="1" priority="2" operator="greaterThan">
      <formula>$E$26</formula>
    </cfRule>
  </conditionalFormatting>
  <conditionalFormatting sqref="C1:C1048576">
    <cfRule type="cellIs" dxfId="0" priority="1" operator="greaterThan">
      <formula>$E$29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2021-06-22T04:28:58Z</dcterms:created>
  <dcterms:modified xsi:type="dcterms:W3CDTF">2021-06-22T11:53:17Z</dcterms:modified>
</cp:coreProperties>
</file>