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n\Documents\MAD2502\"/>
    </mc:Choice>
  </mc:AlternateContent>
  <xr:revisionPtr revIDLastSave="0" documentId="13_ncr:1_{8EED7E03-19C7-4D81-8780-9ACB875C6B7B}" xr6:coauthVersionLast="47" xr6:coauthVersionMax="47" xr10:uidLastSave="{00000000-0000-0000-0000-000000000000}"/>
  <bookViews>
    <workbookView xWindow="2295" yWindow="2295" windowWidth="21990" windowHeight="11805" xr2:uid="{6665956D-0C54-4958-9AB5-129FAACF25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A30" i="1"/>
  <c r="A29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1" i="1"/>
  <c r="A28" i="1" l="1"/>
  <c r="A27" i="1" l="1"/>
  <c r="A26" i="1" l="1"/>
  <c r="A25" i="1" l="1"/>
  <c r="A24" i="1" l="1"/>
  <c r="A23" i="1" l="1"/>
  <c r="A22" i="1" l="1"/>
  <c r="A21" i="1" l="1"/>
  <c r="A20" i="1" l="1"/>
  <c r="A19" i="1" l="1"/>
  <c r="A18" i="1" l="1"/>
  <c r="A17" i="1" l="1"/>
  <c r="A16" i="1" l="1"/>
  <c r="A15" i="1" l="1"/>
  <c r="A14" i="1" l="1"/>
  <c r="A13" i="1" l="1"/>
  <c r="A12" i="1" l="1"/>
  <c r="A11" i="1" l="1"/>
  <c r="A10" i="1" l="1"/>
  <c r="A9" i="1" l="1"/>
  <c r="A8" i="1" l="1"/>
  <c r="A7" i="1" l="1"/>
  <c r="A6" i="1" l="1"/>
  <c r="A5" i="1" l="1"/>
  <c r="A4" i="1" l="1"/>
  <c r="A3" i="1" l="1"/>
  <c r="A2" i="1" l="1"/>
</calcChain>
</file>

<file path=xl/sharedStrings.xml><?xml version="1.0" encoding="utf-8"?>
<sst xmlns="http://schemas.openxmlformats.org/spreadsheetml/2006/main" count="13" uniqueCount="13">
  <si>
    <t>Total</t>
  </si>
  <si>
    <t>Date</t>
  </si>
  <si>
    <t>Fully_Remote</t>
  </si>
  <si>
    <t>Some_Remote</t>
  </si>
  <si>
    <t>Full_Time_Total</t>
  </si>
  <si>
    <t>FT_Fully_Remote</t>
  </si>
  <si>
    <t>Part_Time_Total</t>
  </si>
  <si>
    <t>PT_Fully_Remote</t>
  </si>
  <si>
    <t>FT_Some_Remote</t>
  </si>
  <si>
    <t>PT_Some_Remote</t>
  </si>
  <si>
    <t>Total_Adjusted</t>
  </si>
  <si>
    <t>FT_Total_Adjusted</t>
  </si>
  <si>
    <t>PT_Total_Adjusted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</si>
</sst>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1" fillId="0" borderId="0" xfId="1" applyNumberFormat="1" applyAlignment="1">
      <alignment horizontal="right"/>
    </xf>
    <xf numFmtId="164" fontId="0" fillId="0" borderId="0" xfId="0" applyNumberFormat="1"/>
  </cellXfs>
  <cellStyles count="2">
    <cellStyle name="Normal" xfId="0" builtinId="0"/>
    <cellStyle name="Normal 2" xfId="1" xr:uid="{7D8D871C-E985-41CE-89F5-04A73356F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0800-7C9E-4CEE-8999-990C217C994C}">
  <dimension ref="A1:Q55"/>
  <sheetViews>
    <sheetView tabSelected="1" workbookViewId="0">
      <selection activeCell="G1" sqref="G1"/>
    </sheetView>
  </sheetViews>
  <sheetFormatPr defaultRowHeight="15" x14ac:dyDescent="0.25"/>
  <cols>
    <col min="1" max="1" width="9.42578125" bestFit="1" customWidth="1"/>
    <col min="2" max="4" width="9.28515625" bestFit="1" customWidth="1"/>
    <col min="5" max="5" width="9.42578125" bestFit="1" customWidth="1"/>
    <col min="6" max="11" width="9.285156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8</v>
      </c>
      <c r="I1" t="s">
        <v>11</v>
      </c>
      <c r="J1" t="s">
        <v>6</v>
      </c>
      <c r="K1" t="s">
        <v>7</v>
      </c>
      <c r="L1" t="s">
        <v>9</v>
      </c>
      <c r="M1" t="s">
        <v>12</v>
      </c>
    </row>
    <row r="2" spans="1:17" x14ac:dyDescent="0.25">
      <c r="A2" s="1">
        <f t="shared" ref="A2:A29" si="0">DATE(YEAR(A3),MONTH(A3)-1,1)</f>
        <v>43952</v>
      </c>
      <c r="B2">
        <v>35.4</v>
      </c>
      <c r="E2">
        <f>B2+12.7</f>
        <v>48.099999999999994</v>
      </c>
      <c r="F2">
        <v>38</v>
      </c>
      <c r="I2" s="2">
        <f>F2+13.3</f>
        <v>51.3</v>
      </c>
      <c r="J2">
        <v>21</v>
      </c>
      <c r="M2">
        <f>J2+9.2</f>
        <v>30.2</v>
      </c>
      <c r="Q2" s="1"/>
    </row>
    <row r="3" spans="1:17" x14ac:dyDescent="0.25">
      <c r="A3" s="1">
        <f t="shared" si="0"/>
        <v>43983</v>
      </c>
      <c r="B3">
        <v>31.3</v>
      </c>
      <c r="E3">
        <f>B3+12.7</f>
        <v>44</v>
      </c>
      <c r="F3">
        <v>33.5</v>
      </c>
      <c r="I3" s="2">
        <f>F3+13.3</f>
        <v>46.8</v>
      </c>
      <c r="J3">
        <v>19.399999999999999</v>
      </c>
      <c r="M3">
        <f>J3+9.2</f>
        <v>28.599999999999998</v>
      </c>
      <c r="Q3" s="1"/>
    </row>
    <row r="4" spans="1:17" x14ac:dyDescent="0.25">
      <c r="A4" s="1">
        <f t="shared" si="0"/>
        <v>44013</v>
      </c>
      <c r="B4">
        <v>26.4</v>
      </c>
      <c r="E4">
        <f>B4+12.7</f>
        <v>39.099999999999994</v>
      </c>
      <c r="F4">
        <v>28.5</v>
      </c>
      <c r="I4" s="2">
        <f>F4+13.3</f>
        <v>41.8</v>
      </c>
      <c r="J4">
        <v>15.6</v>
      </c>
      <c r="M4">
        <f>J4+9.2</f>
        <v>24.799999999999997</v>
      </c>
      <c r="Q4" s="1"/>
    </row>
    <row r="5" spans="1:17" x14ac:dyDescent="0.25">
      <c r="A5" s="1">
        <f t="shared" si="0"/>
        <v>44044</v>
      </c>
      <c r="B5">
        <v>24.3</v>
      </c>
      <c r="E5">
        <f>B5+12.7</f>
        <v>37</v>
      </c>
      <c r="F5">
        <v>26.5</v>
      </c>
      <c r="I5" s="2">
        <f>F5+13.3</f>
        <v>39.799999999999997</v>
      </c>
      <c r="J5">
        <v>12.6</v>
      </c>
      <c r="M5">
        <f>J5+9.2</f>
        <v>21.799999999999997</v>
      </c>
      <c r="Q5" s="1"/>
    </row>
    <row r="6" spans="1:17" x14ac:dyDescent="0.25">
      <c r="A6" s="1">
        <f t="shared" si="0"/>
        <v>44075</v>
      </c>
      <c r="B6">
        <v>22.7</v>
      </c>
      <c r="E6">
        <f>B6+12.7</f>
        <v>35.4</v>
      </c>
      <c r="F6">
        <v>24.8</v>
      </c>
      <c r="I6" s="2">
        <f>F6+13.3</f>
        <v>38.1</v>
      </c>
      <c r="J6">
        <v>12</v>
      </c>
      <c r="M6">
        <f>J6+9.2</f>
        <v>21.2</v>
      </c>
      <c r="Q6" s="1"/>
    </row>
    <row r="7" spans="1:17" x14ac:dyDescent="0.25">
      <c r="A7" s="1">
        <f t="shared" si="0"/>
        <v>44105</v>
      </c>
      <c r="B7">
        <v>21.2</v>
      </c>
      <c r="E7">
        <f>B7+12.7</f>
        <v>33.9</v>
      </c>
      <c r="F7">
        <v>23.2</v>
      </c>
      <c r="I7" s="2">
        <f>F7+13.3</f>
        <v>36.5</v>
      </c>
      <c r="J7">
        <v>12.2</v>
      </c>
      <c r="M7">
        <f>J7+9.2</f>
        <v>21.4</v>
      </c>
      <c r="Q7" s="1"/>
    </row>
    <row r="8" spans="1:17" x14ac:dyDescent="0.25">
      <c r="A8" s="1">
        <f t="shared" si="0"/>
        <v>44136</v>
      </c>
      <c r="B8">
        <v>21.8</v>
      </c>
      <c r="E8">
        <f>B8+12.7</f>
        <v>34.5</v>
      </c>
      <c r="F8">
        <v>23.8</v>
      </c>
      <c r="I8" s="2">
        <f>F8+13.3</f>
        <v>37.1</v>
      </c>
      <c r="J8">
        <v>12.2</v>
      </c>
      <c r="M8">
        <f>J8+9.2</f>
        <v>21.4</v>
      </c>
      <c r="Q8" s="1"/>
    </row>
    <row r="9" spans="1:17" x14ac:dyDescent="0.25">
      <c r="A9" s="1">
        <f t="shared" si="0"/>
        <v>44166</v>
      </c>
      <c r="B9">
        <v>23.7</v>
      </c>
      <c r="E9">
        <f>B9+12.7</f>
        <v>36.4</v>
      </c>
      <c r="F9">
        <v>25.9</v>
      </c>
      <c r="I9" s="2">
        <f>F9+13.3</f>
        <v>39.200000000000003</v>
      </c>
      <c r="J9">
        <v>12.8</v>
      </c>
      <c r="M9">
        <f>J9+9.2</f>
        <v>22</v>
      </c>
      <c r="Q9" s="1"/>
    </row>
    <row r="10" spans="1:17" x14ac:dyDescent="0.25">
      <c r="A10" s="1">
        <f t="shared" si="0"/>
        <v>44197</v>
      </c>
      <c r="B10">
        <v>23.2</v>
      </c>
      <c r="E10">
        <f>B10+12.7</f>
        <v>35.9</v>
      </c>
      <c r="F10">
        <v>25.5</v>
      </c>
      <c r="I10" s="2">
        <f>F10+13.3</f>
        <v>38.799999999999997</v>
      </c>
      <c r="J10">
        <v>12</v>
      </c>
      <c r="M10">
        <f>J10+9.2</f>
        <v>21.2</v>
      </c>
      <c r="Q10" s="1"/>
    </row>
    <row r="11" spans="1:17" x14ac:dyDescent="0.25">
      <c r="A11" s="1">
        <f t="shared" si="0"/>
        <v>44228</v>
      </c>
      <c r="B11">
        <v>22.7</v>
      </c>
      <c r="E11">
        <f>B11+12.7</f>
        <v>35.4</v>
      </c>
      <c r="F11">
        <v>24.8</v>
      </c>
      <c r="I11" s="2">
        <f>F11+13.3</f>
        <v>38.1</v>
      </c>
      <c r="J11">
        <v>12.2</v>
      </c>
      <c r="M11">
        <f>J11+9.2</f>
        <v>21.4</v>
      </c>
      <c r="Q11" s="1"/>
    </row>
    <row r="12" spans="1:17" x14ac:dyDescent="0.25">
      <c r="A12" s="1">
        <f t="shared" si="0"/>
        <v>44256</v>
      </c>
      <c r="B12">
        <v>21</v>
      </c>
      <c r="E12">
        <f>B12+12.7</f>
        <v>33.700000000000003</v>
      </c>
      <c r="F12">
        <v>22.9</v>
      </c>
      <c r="I12" s="2">
        <f>F12+13.3</f>
        <v>36.200000000000003</v>
      </c>
      <c r="J12">
        <v>11.3</v>
      </c>
      <c r="M12">
        <f>J12+9.2</f>
        <v>20.5</v>
      </c>
      <c r="Q12" s="1"/>
    </row>
    <row r="13" spans="1:17" x14ac:dyDescent="0.25">
      <c r="A13" s="1">
        <f t="shared" si="0"/>
        <v>44287</v>
      </c>
      <c r="B13">
        <v>18.3</v>
      </c>
      <c r="E13">
        <f>B13+12.7</f>
        <v>31</v>
      </c>
      <c r="F13">
        <v>20</v>
      </c>
      <c r="I13" s="2">
        <f>F13+13.3</f>
        <v>33.299999999999997</v>
      </c>
      <c r="J13">
        <v>9.6999999999999993</v>
      </c>
      <c r="M13">
        <f>J13+9.2</f>
        <v>18.899999999999999</v>
      </c>
      <c r="Q13" s="1"/>
    </row>
    <row r="14" spans="1:17" x14ac:dyDescent="0.25">
      <c r="A14" s="1">
        <f t="shared" si="0"/>
        <v>44317</v>
      </c>
      <c r="B14">
        <v>16.600000000000001</v>
      </c>
      <c r="E14">
        <f>B14+12.7</f>
        <v>29.3</v>
      </c>
      <c r="F14">
        <v>18.2</v>
      </c>
      <c r="I14" s="2">
        <f>F14+13.3</f>
        <v>31.5</v>
      </c>
      <c r="J14">
        <v>8.4</v>
      </c>
      <c r="M14">
        <f>J14+9.2</f>
        <v>17.600000000000001</v>
      </c>
      <c r="Q14" s="1"/>
    </row>
    <row r="15" spans="1:17" x14ac:dyDescent="0.25">
      <c r="A15" s="1">
        <f t="shared" si="0"/>
        <v>44348</v>
      </c>
      <c r="B15">
        <v>14.4</v>
      </c>
      <c r="E15">
        <f>B15+12.7</f>
        <v>27.1</v>
      </c>
      <c r="F15">
        <v>16</v>
      </c>
      <c r="I15" s="2">
        <f>F15+13.3</f>
        <v>29.3</v>
      </c>
      <c r="J15">
        <v>6.8</v>
      </c>
      <c r="M15">
        <f>J15+9.2</f>
        <v>16</v>
      </c>
      <c r="Q15" s="1"/>
    </row>
    <row r="16" spans="1:17" x14ac:dyDescent="0.25">
      <c r="A16" s="1">
        <f t="shared" si="0"/>
        <v>44378</v>
      </c>
      <c r="B16">
        <v>13.2</v>
      </c>
      <c r="E16">
        <f>B16+12.7</f>
        <v>25.9</v>
      </c>
      <c r="F16">
        <v>14.6</v>
      </c>
      <c r="I16" s="2">
        <f>F16+13.3</f>
        <v>27.9</v>
      </c>
      <c r="J16">
        <v>6.1</v>
      </c>
      <c r="M16">
        <f>J16+9.2</f>
        <v>15.299999999999999</v>
      </c>
      <c r="Q16" s="1"/>
    </row>
    <row r="17" spans="1:17" x14ac:dyDescent="0.25">
      <c r="A17" s="1">
        <f t="shared" si="0"/>
        <v>44409</v>
      </c>
      <c r="B17">
        <v>13.4</v>
      </c>
      <c r="E17">
        <f>B17+12.7</f>
        <v>26.1</v>
      </c>
      <c r="F17">
        <v>14.7</v>
      </c>
      <c r="I17" s="2">
        <f>F17+13.3</f>
        <v>28</v>
      </c>
      <c r="J17">
        <v>6.4</v>
      </c>
      <c r="M17">
        <f>J17+9.2</f>
        <v>15.6</v>
      </c>
      <c r="Q17" s="1"/>
    </row>
    <row r="18" spans="1:17" x14ac:dyDescent="0.25">
      <c r="A18" s="1">
        <f t="shared" si="0"/>
        <v>44440</v>
      </c>
      <c r="B18">
        <v>13.2</v>
      </c>
      <c r="E18">
        <f>B18+12.7</f>
        <v>25.9</v>
      </c>
      <c r="F18">
        <v>14.5</v>
      </c>
      <c r="I18" s="2">
        <f>F18+13.3</f>
        <v>27.8</v>
      </c>
      <c r="J18">
        <v>6.8</v>
      </c>
      <c r="M18">
        <f>J18+9.2</f>
        <v>16</v>
      </c>
      <c r="Q18" s="1"/>
    </row>
    <row r="19" spans="1:17" x14ac:dyDescent="0.25">
      <c r="A19" s="1">
        <f t="shared" si="0"/>
        <v>44470</v>
      </c>
      <c r="B19">
        <v>11.6</v>
      </c>
      <c r="E19">
        <f>B19+12.7</f>
        <v>24.299999999999997</v>
      </c>
      <c r="F19">
        <v>12.9</v>
      </c>
      <c r="I19" s="2">
        <f>F19+13.3</f>
        <v>26.200000000000003</v>
      </c>
      <c r="J19">
        <v>5.6</v>
      </c>
      <c r="M19">
        <f>J19+9.2</f>
        <v>14.799999999999999</v>
      </c>
      <c r="Q19" s="1"/>
    </row>
    <row r="20" spans="1:17" x14ac:dyDescent="0.25">
      <c r="A20" s="1">
        <f t="shared" si="0"/>
        <v>44501</v>
      </c>
      <c r="B20">
        <v>11.3</v>
      </c>
      <c r="E20">
        <f>B20+12.7</f>
        <v>24</v>
      </c>
      <c r="F20">
        <v>12.5</v>
      </c>
      <c r="I20" s="2">
        <f>F20+13.3</f>
        <v>25.8</v>
      </c>
      <c r="J20">
        <v>5.2</v>
      </c>
      <c r="M20">
        <f>J20+9.2</f>
        <v>14.399999999999999</v>
      </c>
      <c r="Q20" s="1"/>
    </row>
    <row r="21" spans="1:17" x14ac:dyDescent="0.25">
      <c r="A21" s="1">
        <f t="shared" si="0"/>
        <v>44531</v>
      </c>
      <c r="B21">
        <v>11.1</v>
      </c>
      <c r="E21">
        <f>B21+12.7</f>
        <v>23.799999999999997</v>
      </c>
      <c r="F21">
        <v>12.4</v>
      </c>
      <c r="I21" s="2">
        <f>F21+13.3</f>
        <v>25.700000000000003</v>
      </c>
      <c r="J21">
        <v>5.0999999999999996</v>
      </c>
      <c r="M21">
        <f>J21+9.2</f>
        <v>14.299999999999999</v>
      </c>
      <c r="Q21" s="1"/>
    </row>
    <row r="22" spans="1:17" x14ac:dyDescent="0.25">
      <c r="A22" s="1">
        <f t="shared" si="0"/>
        <v>44562</v>
      </c>
      <c r="B22">
        <v>15.4</v>
      </c>
      <c r="E22">
        <f>B22+12.7</f>
        <v>28.1</v>
      </c>
      <c r="F22">
        <v>17.100000000000001</v>
      </c>
      <c r="I22" s="2">
        <f>F22+13.3</f>
        <v>30.400000000000002</v>
      </c>
      <c r="J22">
        <v>6.8</v>
      </c>
      <c r="M22">
        <f>J22+9.2</f>
        <v>16</v>
      </c>
      <c r="Q22" s="1"/>
    </row>
    <row r="23" spans="1:17" x14ac:dyDescent="0.25">
      <c r="A23" s="1">
        <f t="shared" si="0"/>
        <v>44593</v>
      </c>
      <c r="B23">
        <v>13</v>
      </c>
      <c r="E23">
        <f>B23+12.7</f>
        <v>25.7</v>
      </c>
      <c r="F23">
        <v>14.5</v>
      </c>
      <c r="I23" s="2">
        <f>F23+13.3</f>
        <v>27.8</v>
      </c>
      <c r="J23">
        <v>5.7</v>
      </c>
      <c r="M23">
        <f>J23+9.2</f>
        <v>14.899999999999999</v>
      </c>
      <c r="Q23" s="1"/>
    </row>
    <row r="24" spans="1:17" x14ac:dyDescent="0.25">
      <c r="A24" s="1">
        <f t="shared" si="0"/>
        <v>44621</v>
      </c>
      <c r="B24">
        <v>10</v>
      </c>
      <c r="E24">
        <f>B24+12.7</f>
        <v>22.7</v>
      </c>
      <c r="F24">
        <v>11.2</v>
      </c>
      <c r="I24" s="2">
        <f>F24+13.3</f>
        <v>24.5</v>
      </c>
      <c r="J24">
        <v>4.2</v>
      </c>
      <c r="M24">
        <f>J24+9.2</f>
        <v>13.399999999999999</v>
      </c>
      <c r="Q24" s="1"/>
    </row>
    <row r="25" spans="1:17" x14ac:dyDescent="0.25">
      <c r="A25" s="1">
        <f t="shared" si="0"/>
        <v>44652</v>
      </c>
      <c r="B25">
        <v>7.7</v>
      </c>
      <c r="E25">
        <f>B25+12.7</f>
        <v>20.399999999999999</v>
      </c>
      <c r="F25">
        <v>8.6999999999999993</v>
      </c>
      <c r="I25" s="2">
        <f>F25+13.3</f>
        <v>22</v>
      </c>
      <c r="J25">
        <v>3</v>
      </c>
      <c r="M25">
        <f>J25+9.2</f>
        <v>12.2</v>
      </c>
      <c r="Q25" s="1"/>
    </row>
    <row r="26" spans="1:17" x14ac:dyDescent="0.25">
      <c r="A26" s="1">
        <f t="shared" si="0"/>
        <v>44682</v>
      </c>
      <c r="B26">
        <v>7.4</v>
      </c>
      <c r="E26">
        <f>B26+12.7</f>
        <v>20.100000000000001</v>
      </c>
      <c r="F26">
        <v>8.1999999999999993</v>
      </c>
      <c r="I26" s="2">
        <f>F26+13.3</f>
        <v>21.5</v>
      </c>
      <c r="J26">
        <v>3.3</v>
      </c>
      <c r="M26">
        <f>J26+9.2</f>
        <v>12.5</v>
      </c>
      <c r="Q26" s="1"/>
    </row>
    <row r="27" spans="1:17" x14ac:dyDescent="0.25">
      <c r="A27" s="1">
        <f t="shared" si="0"/>
        <v>44713</v>
      </c>
      <c r="B27">
        <v>7.1</v>
      </c>
      <c r="E27">
        <f>B27+12.7</f>
        <v>19.799999999999997</v>
      </c>
      <c r="F27">
        <v>7.8</v>
      </c>
      <c r="I27" s="2">
        <f>F27+13.3</f>
        <v>21.1</v>
      </c>
      <c r="J27">
        <v>3.3</v>
      </c>
      <c r="M27">
        <f>J27+9.2</f>
        <v>12.5</v>
      </c>
      <c r="Q27" s="1"/>
    </row>
    <row r="28" spans="1:17" x14ac:dyDescent="0.25">
      <c r="A28" s="1">
        <f t="shared" si="0"/>
        <v>44743</v>
      </c>
      <c r="B28">
        <v>7.1</v>
      </c>
      <c r="E28">
        <f>B28+12.7</f>
        <v>19.799999999999997</v>
      </c>
      <c r="F28">
        <v>7.8</v>
      </c>
      <c r="I28" s="2">
        <f>F28+13.3</f>
        <v>21.1</v>
      </c>
      <c r="J28">
        <v>3.2</v>
      </c>
      <c r="M28">
        <f>J28+9.2</f>
        <v>12.399999999999999</v>
      </c>
      <c r="Q28" s="1"/>
    </row>
    <row r="29" spans="1:17" x14ac:dyDescent="0.25">
      <c r="A29" s="1">
        <f t="shared" si="0"/>
        <v>44774</v>
      </c>
      <c r="B29">
        <v>6.5</v>
      </c>
      <c r="E29">
        <f>B29+12.7</f>
        <v>19.2</v>
      </c>
      <c r="F29">
        <v>7.2</v>
      </c>
      <c r="I29" s="2">
        <f>F29+13.3</f>
        <v>20.5</v>
      </c>
      <c r="J29">
        <v>2.7</v>
      </c>
      <c r="M29">
        <f>J29+9.2</f>
        <v>11.899999999999999</v>
      </c>
      <c r="Q29" s="1"/>
    </row>
    <row r="30" spans="1:17" x14ac:dyDescent="0.25">
      <c r="A30" s="1">
        <f>DATE(YEAR(A31),MONTH(A31)-1,1)</f>
        <v>44805</v>
      </c>
      <c r="B30">
        <v>5.2</v>
      </c>
      <c r="E30">
        <f>B30+12.7</f>
        <v>17.899999999999999</v>
      </c>
      <c r="F30">
        <v>5.8</v>
      </c>
      <c r="I30" s="2">
        <f>F30+13.3</f>
        <v>19.100000000000001</v>
      </c>
      <c r="J30">
        <v>2.2999999999999998</v>
      </c>
      <c r="M30">
        <f>J30+9.2</f>
        <v>11.5</v>
      </c>
      <c r="Q30" s="1"/>
    </row>
    <row r="31" spans="1:17" x14ac:dyDescent="0.25">
      <c r="A31" s="1">
        <v>44835</v>
      </c>
      <c r="B31" s="3">
        <v>17.899999999999999</v>
      </c>
      <c r="C31" s="3">
        <v>9.6999999999999993</v>
      </c>
      <c r="D31" s="2">
        <f>B31-C31</f>
        <v>8.1999999999999993</v>
      </c>
      <c r="E31" s="4">
        <f>B31</f>
        <v>17.899999999999999</v>
      </c>
      <c r="F31" s="3">
        <v>19.100000000000001</v>
      </c>
      <c r="G31" s="3">
        <v>10.1</v>
      </c>
      <c r="H31" s="2">
        <f>F31-G31</f>
        <v>9.0000000000000018</v>
      </c>
      <c r="I31" s="2">
        <f>F31</f>
        <v>19.100000000000001</v>
      </c>
      <c r="J31" s="3">
        <v>11.5</v>
      </c>
      <c r="K31" s="3">
        <v>7.7</v>
      </c>
      <c r="L31" s="2">
        <f>J31-K31</f>
        <v>3.8</v>
      </c>
      <c r="M31" s="4">
        <f>J31</f>
        <v>11.5</v>
      </c>
      <c r="Q31" s="1"/>
    </row>
    <row r="32" spans="1:17" x14ac:dyDescent="0.25">
      <c r="A32" s="1">
        <f>DATE(YEAR(A31),MONTH(A31)+1,1)</f>
        <v>44866</v>
      </c>
      <c r="B32" s="3">
        <v>18.5</v>
      </c>
      <c r="C32" s="3">
        <v>10.1</v>
      </c>
      <c r="D32" s="2">
        <f>B32-C32</f>
        <v>8.4</v>
      </c>
      <c r="E32" s="4">
        <f>B32</f>
        <v>18.5</v>
      </c>
      <c r="F32" s="3">
        <v>20</v>
      </c>
      <c r="G32" s="3">
        <v>10.6</v>
      </c>
      <c r="H32" s="2">
        <f t="shared" ref="H32:H55" si="1">F32-G32</f>
        <v>9.4</v>
      </c>
      <c r="I32" s="2">
        <f>F32</f>
        <v>20</v>
      </c>
      <c r="J32" s="3">
        <v>11.1</v>
      </c>
      <c r="K32" s="3">
        <v>7.6</v>
      </c>
      <c r="L32" s="2">
        <f t="shared" ref="L32:L55" si="2">J32-K32</f>
        <v>3.5</v>
      </c>
      <c r="M32" s="4">
        <f>J32</f>
        <v>11.1</v>
      </c>
      <c r="Q32" s="1"/>
    </row>
    <row r="33" spans="1:17" x14ac:dyDescent="0.25">
      <c r="A33" s="1">
        <f>DATE(YEAR(A32),MONTH(A32)+1,1)</f>
        <v>44896</v>
      </c>
      <c r="B33" s="3">
        <v>19</v>
      </c>
      <c r="C33" s="3">
        <v>10.3</v>
      </c>
      <c r="D33" s="2">
        <f>B33-C33</f>
        <v>8.6999999999999993</v>
      </c>
      <c r="E33" s="4">
        <f>B33</f>
        <v>19</v>
      </c>
      <c r="F33" s="3">
        <v>20.3</v>
      </c>
      <c r="G33" s="3">
        <v>10.7</v>
      </c>
      <c r="H33" s="2">
        <f t="shared" si="1"/>
        <v>9.6000000000000014</v>
      </c>
      <c r="I33" s="2">
        <f>F33</f>
        <v>20.3</v>
      </c>
      <c r="J33" s="3">
        <v>12.1</v>
      </c>
      <c r="K33" s="3">
        <v>8.5</v>
      </c>
      <c r="L33" s="2">
        <f t="shared" si="2"/>
        <v>3.5999999999999996</v>
      </c>
      <c r="M33" s="4">
        <f>J33</f>
        <v>12.1</v>
      </c>
      <c r="Q33" s="1"/>
    </row>
    <row r="34" spans="1:17" x14ac:dyDescent="0.25">
      <c r="A34" s="1">
        <f t="shared" ref="A34:A54" si="3">DATE(YEAR(A33),MONTH(A33)+1,1)</f>
        <v>44927</v>
      </c>
      <c r="B34" s="3">
        <v>19.399999999999999</v>
      </c>
      <c r="C34" s="3">
        <v>10.7</v>
      </c>
      <c r="D34" s="2">
        <f>B34-C34</f>
        <v>8.6999999999999993</v>
      </c>
      <c r="E34" s="4">
        <f>B34</f>
        <v>19.399999999999999</v>
      </c>
      <c r="F34" s="3">
        <v>20.8</v>
      </c>
      <c r="G34" s="3">
        <v>11.1</v>
      </c>
      <c r="H34" s="2">
        <f t="shared" si="1"/>
        <v>9.7000000000000011</v>
      </c>
      <c r="I34" s="2">
        <f>F34</f>
        <v>20.8</v>
      </c>
      <c r="J34" s="3">
        <v>12.2</v>
      </c>
      <c r="K34" s="3">
        <v>8.5</v>
      </c>
      <c r="L34" s="2">
        <f t="shared" si="2"/>
        <v>3.6999999999999993</v>
      </c>
      <c r="M34" s="4">
        <f>J34</f>
        <v>12.2</v>
      </c>
      <c r="Q34" s="1"/>
    </row>
    <row r="35" spans="1:17" x14ac:dyDescent="0.25">
      <c r="A35" s="1">
        <f t="shared" si="3"/>
        <v>44958</v>
      </c>
      <c r="B35" s="3">
        <v>20</v>
      </c>
      <c r="C35" s="3">
        <v>10.6</v>
      </c>
      <c r="D35" s="2">
        <f>B35-C35</f>
        <v>9.4</v>
      </c>
      <c r="E35" s="4">
        <f>B35</f>
        <v>20</v>
      </c>
      <c r="F35" s="3">
        <v>21.5</v>
      </c>
      <c r="G35" s="3">
        <v>10.9</v>
      </c>
      <c r="H35" s="2">
        <f t="shared" si="1"/>
        <v>10.6</v>
      </c>
      <c r="I35" s="2">
        <f>F35</f>
        <v>21.5</v>
      </c>
      <c r="J35" s="3">
        <v>12.5</v>
      </c>
      <c r="K35" s="3">
        <v>8.8000000000000007</v>
      </c>
      <c r="L35" s="2">
        <f t="shared" si="2"/>
        <v>3.6999999999999993</v>
      </c>
      <c r="M35" s="4">
        <f>J35</f>
        <v>12.5</v>
      </c>
      <c r="Q35" s="1"/>
    </row>
    <row r="36" spans="1:17" x14ac:dyDescent="0.25">
      <c r="A36" s="1">
        <f t="shared" si="3"/>
        <v>44986</v>
      </c>
      <c r="B36" s="3">
        <v>19.5</v>
      </c>
      <c r="C36" s="3">
        <v>10.6</v>
      </c>
      <c r="D36" s="2">
        <f>B36-C36</f>
        <v>8.9</v>
      </c>
      <c r="E36" s="4">
        <f>B36</f>
        <v>19.5</v>
      </c>
      <c r="F36" s="3">
        <v>20.9</v>
      </c>
      <c r="G36" s="3">
        <v>10.9</v>
      </c>
      <c r="H36" s="2">
        <f t="shared" si="1"/>
        <v>9.9999999999999982</v>
      </c>
      <c r="I36" s="2">
        <f>F36</f>
        <v>20.9</v>
      </c>
      <c r="J36" s="3">
        <v>12.4</v>
      </c>
      <c r="K36" s="3">
        <v>9</v>
      </c>
      <c r="L36" s="2">
        <f t="shared" si="2"/>
        <v>3.4000000000000004</v>
      </c>
      <c r="M36" s="4">
        <f>J36</f>
        <v>12.4</v>
      </c>
      <c r="Q36" s="1"/>
    </row>
    <row r="37" spans="1:17" x14ac:dyDescent="0.25">
      <c r="A37" s="1">
        <f t="shared" si="3"/>
        <v>45017</v>
      </c>
      <c r="B37" s="3">
        <v>18.5</v>
      </c>
      <c r="C37" s="3">
        <v>10.1</v>
      </c>
      <c r="D37" s="2">
        <f>B37-C37</f>
        <v>8.4</v>
      </c>
      <c r="E37" s="4">
        <f>B37</f>
        <v>18.5</v>
      </c>
      <c r="F37" s="3">
        <v>19.899999999999999</v>
      </c>
      <c r="G37" s="3">
        <v>10.5</v>
      </c>
      <c r="H37" s="2">
        <f t="shared" si="1"/>
        <v>9.3999999999999986</v>
      </c>
      <c r="I37" s="2">
        <f>F37</f>
        <v>19.899999999999999</v>
      </c>
      <c r="J37" s="3">
        <v>11.6</v>
      </c>
      <c r="K37" s="3">
        <v>8</v>
      </c>
      <c r="L37" s="2">
        <f t="shared" si="2"/>
        <v>3.5999999999999996</v>
      </c>
      <c r="M37" s="4">
        <f>J37</f>
        <v>11.6</v>
      </c>
      <c r="Q37" s="1"/>
    </row>
    <row r="38" spans="1:17" x14ac:dyDescent="0.25">
      <c r="A38" s="1">
        <f t="shared" si="3"/>
        <v>45047</v>
      </c>
      <c r="B38" s="3">
        <v>18.899999999999999</v>
      </c>
      <c r="C38" s="3">
        <v>10</v>
      </c>
      <c r="D38" s="2">
        <f>B38-C38</f>
        <v>8.8999999999999986</v>
      </c>
      <c r="E38" s="4">
        <f>B38</f>
        <v>18.899999999999999</v>
      </c>
      <c r="F38" s="3">
        <v>20.399999999999999</v>
      </c>
      <c r="G38" s="3">
        <v>10.4</v>
      </c>
      <c r="H38" s="2">
        <f t="shared" si="1"/>
        <v>9.9999999999999982</v>
      </c>
      <c r="I38" s="2">
        <f>F38</f>
        <v>20.399999999999999</v>
      </c>
      <c r="J38" s="3">
        <v>11.6</v>
      </c>
      <c r="K38" s="3">
        <v>8.3000000000000007</v>
      </c>
      <c r="L38" s="2">
        <f t="shared" si="2"/>
        <v>3.2999999999999989</v>
      </c>
      <c r="M38" s="4">
        <f>J38</f>
        <v>11.6</v>
      </c>
      <c r="Q38" s="1"/>
    </row>
    <row r="39" spans="1:17" x14ac:dyDescent="0.25">
      <c r="A39" s="1">
        <f t="shared" si="3"/>
        <v>45078</v>
      </c>
      <c r="B39" s="3">
        <v>19</v>
      </c>
      <c r="C39" s="3">
        <v>10.1</v>
      </c>
      <c r="D39" s="2">
        <f>B39-C39</f>
        <v>8.9</v>
      </c>
      <c r="E39" s="4">
        <f>B39</f>
        <v>19</v>
      </c>
      <c r="F39" s="3">
        <v>20.100000000000001</v>
      </c>
      <c r="G39" s="3">
        <v>10.3</v>
      </c>
      <c r="H39" s="2">
        <f t="shared" si="1"/>
        <v>9.8000000000000007</v>
      </c>
      <c r="I39" s="2">
        <f>F39</f>
        <v>20.100000000000001</v>
      </c>
      <c r="J39" s="3">
        <v>12.7</v>
      </c>
      <c r="K39" s="3">
        <v>8.8000000000000007</v>
      </c>
      <c r="L39" s="2">
        <f t="shared" si="2"/>
        <v>3.8999999999999986</v>
      </c>
      <c r="M39" s="4">
        <f>J39</f>
        <v>12.7</v>
      </c>
      <c r="Q39" s="1"/>
    </row>
    <row r="40" spans="1:17" x14ac:dyDescent="0.25">
      <c r="A40" s="1">
        <f t="shared" si="3"/>
        <v>45108</v>
      </c>
      <c r="B40" s="3">
        <v>19.899999999999999</v>
      </c>
      <c r="C40" s="3">
        <v>10.6</v>
      </c>
      <c r="D40" s="2">
        <f>B40-C40</f>
        <v>9.2999999999999989</v>
      </c>
      <c r="E40" s="4">
        <f>B40</f>
        <v>19.899999999999999</v>
      </c>
      <c r="F40" s="3">
        <v>21.2</v>
      </c>
      <c r="G40" s="3">
        <v>10.8</v>
      </c>
      <c r="H40" s="2">
        <f t="shared" si="1"/>
        <v>10.399999999999999</v>
      </c>
      <c r="I40" s="2">
        <f>F40</f>
        <v>21.2</v>
      </c>
      <c r="J40" s="3">
        <v>13.4</v>
      </c>
      <c r="K40" s="3">
        <v>9.3000000000000007</v>
      </c>
      <c r="L40" s="2">
        <f t="shared" si="2"/>
        <v>4.0999999999999996</v>
      </c>
      <c r="M40" s="4">
        <f>J40</f>
        <v>13.4</v>
      </c>
      <c r="Q40" s="1"/>
    </row>
    <row r="41" spans="1:17" x14ac:dyDescent="0.25">
      <c r="A41" s="1">
        <f t="shared" si="3"/>
        <v>45139</v>
      </c>
      <c r="B41" s="3">
        <v>19.5</v>
      </c>
      <c r="C41" s="3">
        <v>10.3</v>
      </c>
      <c r="D41" s="2">
        <f>B41-C41</f>
        <v>9.1999999999999993</v>
      </c>
      <c r="E41" s="4">
        <f>B41</f>
        <v>19.5</v>
      </c>
      <c r="F41" s="3">
        <v>20.7</v>
      </c>
      <c r="G41" s="3">
        <v>10.5</v>
      </c>
      <c r="H41" s="2">
        <f t="shared" si="1"/>
        <v>10.199999999999999</v>
      </c>
      <c r="I41" s="2">
        <f>F41</f>
        <v>20.7</v>
      </c>
      <c r="J41" s="3">
        <v>13.1</v>
      </c>
      <c r="K41" s="3">
        <v>9.1</v>
      </c>
      <c r="L41" s="2">
        <f t="shared" si="2"/>
        <v>4</v>
      </c>
      <c r="M41" s="4">
        <f>J41</f>
        <v>13.1</v>
      </c>
      <c r="Q41" s="1"/>
    </row>
    <row r="42" spans="1:17" x14ac:dyDescent="0.25">
      <c r="A42" s="1">
        <f t="shared" si="3"/>
        <v>45170</v>
      </c>
      <c r="B42" s="3">
        <v>19.8</v>
      </c>
      <c r="C42" s="3">
        <v>10</v>
      </c>
      <c r="D42" s="2">
        <f>B42-C42</f>
        <v>9.8000000000000007</v>
      </c>
      <c r="E42" s="4">
        <f>B42</f>
        <v>19.8</v>
      </c>
      <c r="F42" s="3">
        <v>21.1</v>
      </c>
      <c r="G42" s="3">
        <v>10.3</v>
      </c>
      <c r="H42" s="2">
        <f t="shared" si="1"/>
        <v>10.8</v>
      </c>
      <c r="I42" s="2">
        <f>F42</f>
        <v>21.1</v>
      </c>
      <c r="J42" s="3">
        <v>12.7</v>
      </c>
      <c r="K42" s="3">
        <v>8.6999999999999993</v>
      </c>
      <c r="L42" s="2">
        <f t="shared" si="2"/>
        <v>4</v>
      </c>
      <c r="M42" s="4">
        <f>J42</f>
        <v>12.7</v>
      </c>
      <c r="Q42" s="1"/>
    </row>
    <row r="43" spans="1:17" x14ac:dyDescent="0.25">
      <c r="A43" s="1">
        <f t="shared" si="3"/>
        <v>45200</v>
      </c>
      <c r="B43" s="3">
        <v>19.8</v>
      </c>
      <c r="C43" s="3">
        <v>10.1</v>
      </c>
      <c r="D43" s="2">
        <f>B43-C43</f>
        <v>9.7000000000000011</v>
      </c>
      <c r="E43" s="4">
        <f>B43</f>
        <v>19.8</v>
      </c>
      <c r="F43" s="3">
        <v>21.1</v>
      </c>
      <c r="G43" s="3">
        <v>10.4</v>
      </c>
      <c r="H43" s="2">
        <f t="shared" si="1"/>
        <v>10.700000000000001</v>
      </c>
      <c r="I43" s="2">
        <f>F43</f>
        <v>21.1</v>
      </c>
      <c r="J43" s="3">
        <v>12.7</v>
      </c>
      <c r="K43" s="3">
        <v>8.6</v>
      </c>
      <c r="L43" s="2">
        <f t="shared" si="2"/>
        <v>4.0999999999999996</v>
      </c>
      <c r="M43" s="4">
        <f>J43</f>
        <v>12.7</v>
      </c>
      <c r="Q43" s="1"/>
    </row>
    <row r="44" spans="1:17" x14ac:dyDescent="0.25">
      <c r="A44" s="1">
        <f t="shared" si="3"/>
        <v>45231</v>
      </c>
      <c r="B44" s="3">
        <v>20.5</v>
      </c>
      <c r="C44" s="3">
        <v>10</v>
      </c>
      <c r="D44" s="2">
        <f>B44-C44</f>
        <v>10.5</v>
      </c>
      <c r="E44" s="4">
        <f>B44</f>
        <v>20.5</v>
      </c>
      <c r="F44" s="3">
        <v>21.9</v>
      </c>
      <c r="G44" s="3">
        <v>10.199999999999999</v>
      </c>
      <c r="H44" s="2">
        <f t="shared" si="1"/>
        <v>11.7</v>
      </c>
      <c r="I44" s="2">
        <f>F44</f>
        <v>21.9</v>
      </c>
      <c r="J44" s="3">
        <v>13.6</v>
      </c>
      <c r="K44" s="3">
        <v>9.1999999999999993</v>
      </c>
      <c r="L44" s="2">
        <f t="shared" si="2"/>
        <v>4.4000000000000004</v>
      </c>
      <c r="M44" s="4">
        <f>J44</f>
        <v>13.6</v>
      </c>
      <c r="Q44" s="1"/>
    </row>
    <row r="45" spans="1:17" x14ac:dyDescent="0.25">
      <c r="A45" s="1">
        <f t="shared" si="3"/>
        <v>45261</v>
      </c>
      <c r="B45" s="3">
        <v>21.9</v>
      </c>
      <c r="C45" s="3">
        <v>10.5</v>
      </c>
      <c r="D45" s="2">
        <f>B45-C45</f>
        <v>11.399999999999999</v>
      </c>
      <c r="E45" s="4">
        <f>B45</f>
        <v>21.9</v>
      </c>
      <c r="F45" s="3">
        <v>23.3</v>
      </c>
      <c r="G45" s="3">
        <v>10.6</v>
      </c>
      <c r="H45" s="2">
        <f t="shared" si="1"/>
        <v>12.700000000000001</v>
      </c>
      <c r="I45" s="2">
        <f>F45</f>
        <v>23.3</v>
      </c>
      <c r="J45" s="3">
        <v>15.2</v>
      </c>
      <c r="K45" s="3">
        <v>9.8000000000000007</v>
      </c>
      <c r="L45" s="2">
        <f t="shared" si="2"/>
        <v>5.3999999999999986</v>
      </c>
      <c r="M45" s="4">
        <f>J45</f>
        <v>15.2</v>
      </c>
      <c r="Q45" s="1"/>
    </row>
    <row r="46" spans="1:17" x14ac:dyDescent="0.25">
      <c r="A46" s="1">
        <f t="shared" si="3"/>
        <v>45292</v>
      </c>
      <c r="B46" s="3">
        <v>22.9</v>
      </c>
      <c r="C46" s="3">
        <v>11.1</v>
      </c>
      <c r="D46" s="2">
        <f>B46-C46</f>
        <v>11.799999999999999</v>
      </c>
      <c r="E46" s="4">
        <f>B46</f>
        <v>22.9</v>
      </c>
      <c r="F46" s="3">
        <v>24.6</v>
      </c>
      <c r="G46" s="3">
        <v>11.3</v>
      </c>
      <c r="H46" s="2">
        <f t="shared" si="1"/>
        <v>13.3</v>
      </c>
      <c r="I46" s="2">
        <f>F46</f>
        <v>24.6</v>
      </c>
      <c r="J46" s="3">
        <v>14.9</v>
      </c>
      <c r="K46" s="3">
        <v>10.1</v>
      </c>
      <c r="L46" s="2">
        <f t="shared" si="2"/>
        <v>4.8000000000000007</v>
      </c>
      <c r="M46" s="4">
        <f>J46</f>
        <v>14.9</v>
      </c>
      <c r="Q46" s="1"/>
    </row>
    <row r="47" spans="1:17" x14ac:dyDescent="0.25">
      <c r="A47" s="1">
        <f t="shared" si="3"/>
        <v>45323</v>
      </c>
      <c r="B47" s="3">
        <v>22.7</v>
      </c>
      <c r="C47" s="3">
        <v>10.9</v>
      </c>
      <c r="D47" s="2">
        <f>B47-C47</f>
        <v>11.799999999999999</v>
      </c>
      <c r="E47" s="4">
        <f>B47</f>
        <v>22.7</v>
      </c>
      <c r="F47" s="3">
        <v>24.3</v>
      </c>
      <c r="G47" s="3">
        <v>11</v>
      </c>
      <c r="H47" s="2">
        <f t="shared" si="1"/>
        <v>13.3</v>
      </c>
      <c r="I47" s="2">
        <f>F47</f>
        <v>24.3</v>
      </c>
      <c r="J47" s="3">
        <v>14.9</v>
      </c>
      <c r="K47" s="3">
        <v>10.1</v>
      </c>
      <c r="L47" s="2">
        <f t="shared" si="2"/>
        <v>4.8000000000000007</v>
      </c>
      <c r="M47" s="4">
        <f>J47</f>
        <v>14.9</v>
      </c>
      <c r="Q47" s="1"/>
    </row>
    <row r="48" spans="1:17" x14ac:dyDescent="0.25">
      <c r="A48" s="1">
        <f t="shared" si="3"/>
        <v>45352</v>
      </c>
      <c r="B48" s="3">
        <v>23</v>
      </c>
      <c r="C48" s="3">
        <v>10.9</v>
      </c>
      <c r="D48" s="2">
        <f>B48-C48</f>
        <v>12.1</v>
      </c>
      <c r="E48" s="4">
        <f>B48</f>
        <v>23</v>
      </c>
      <c r="F48" s="3">
        <v>24.6</v>
      </c>
      <c r="G48" s="3">
        <v>11.1</v>
      </c>
      <c r="H48" s="2">
        <f t="shared" si="1"/>
        <v>13.500000000000002</v>
      </c>
      <c r="I48" s="2">
        <f>F48</f>
        <v>24.6</v>
      </c>
      <c r="J48" s="3">
        <v>15.5</v>
      </c>
      <c r="K48" s="3">
        <v>9.9</v>
      </c>
      <c r="L48" s="2">
        <f t="shared" si="2"/>
        <v>5.6</v>
      </c>
      <c r="M48" s="4">
        <f>J48</f>
        <v>15.5</v>
      </c>
      <c r="Q48" s="1"/>
    </row>
    <row r="49" spans="1:17" x14ac:dyDescent="0.25">
      <c r="A49" s="1">
        <f t="shared" si="3"/>
        <v>45383</v>
      </c>
      <c r="B49" s="3">
        <v>21.5</v>
      </c>
      <c r="C49" s="3">
        <v>10.199999999999999</v>
      </c>
      <c r="D49" s="2">
        <f>B49-C49</f>
        <v>11.3</v>
      </c>
      <c r="E49" s="4">
        <f>B49</f>
        <v>21.5</v>
      </c>
      <c r="F49" s="3">
        <v>22.9</v>
      </c>
      <c r="G49" s="3">
        <v>10.4</v>
      </c>
      <c r="H49" s="2">
        <f t="shared" si="1"/>
        <v>12.499999999999998</v>
      </c>
      <c r="I49" s="2">
        <f>F49</f>
        <v>22.9</v>
      </c>
      <c r="J49" s="3">
        <v>14.9</v>
      </c>
      <c r="K49" s="3">
        <v>9.5</v>
      </c>
      <c r="L49" s="2">
        <f t="shared" si="2"/>
        <v>5.4</v>
      </c>
      <c r="M49" s="4">
        <f>J49</f>
        <v>14.9</v>
      </c>
      <c r="Q49" s="1"/>
    </row>
    <row r="50" spans="1:17" x14ac:dyDescent="0.25">
      <c r="A50" s="1">
        <f t="shared" si="3"/>
        <v>45413</v>
      </c>
      <c r="B50" s="3">
        <v>21.7</v>
      </c>
      <c r="C50" s="3">
        <v>10.3</v>
      </c>
      <c r="D50" s="2">
        <f>B50-C50</f>
        <v>11.399999999999999</v>
      </c>
      <c r="E50" s="4">
        <f>B50</f>
        <v>21.7</v>
      </c>
      <c r="F50" s="3">
        <v>23</v>
      </c>
      <c r="G50" s="3">
        <v>10.3</v>
      </c>
      <c r="H50" s="2">
        <f t="shared" si="1"/>
        <v>12.7</v>
      </c>
      <c r="I50" s="2">
        <f>F50</f>
        <v>23</v>
      </c>
      <c r="J50" s="3">
        <v>15.5</v>
      </c>
      <c r="K50" s="3">
        <v>10.4</v>
      </c>
      <c r="L50" s="2">
        <f t="shared" si="2"/>
        <v>5.0999999999999996</v>
      </c>
      <c r="M50" s="4">
        <f>J50</f>
        <v>15.5</v>
      </c>
      <c r="Q50" s="1"/>
    </row>
    <row r="51" spans="1:17" x14ac:dyDescent="0.25">
      <c r="A51" s="1">
        <f t="shared" si="3"/>
        <v>45444</v>
      </c>
      <c r="B51" s="3">
        <v>22.3</v>
      </c>
      <c r="C51" s="3">
        <v>10.8</v>
      </c>
      <c r="D51" s="2">
        <f>B51-C51</f>
        <v>11.5</v>
      </c>
      <c r="E51" s="4">
        <f>B51</f>
        <v>22.3</v>
      </c>
      <c r="F51" s="3">
        <v>23.6</v>
      </c>
      <c r="G51" s="3">
        <v>10.8</v>
      </c>
      <c r="H51" s="2">
        <f t="shared" si="1"/>
        <v>12.8</v>
      </c>
      <c r="I51" s="2">
        <f>F51</f>
        <v>23.6</v>
      </c>
      <c r="J51" s="3">
        <v>16.100000000000001</v>
      </c>
      <c r="K51" s="3">
        <v>10.8</v>
      </c>
      <c r="L51" s="2">
        <f t="shared" si="2"/>
        <v>5.3000000000000007</v>
      </c>
      <c r="M51" s="4">
        <f>J51</f>
        <v>16.100000000000001</v>
      </c>
      <c r="Q51" s="1"/>
    </row>
    <row r="52" spans="1:17" x14ac:dyDescent="0.25">
      <c r="A52" s="1">
        <f t="shared" si="3"/>
        <v>45474</v>
      </c>
      <c r="B52" s="3">
        <v>23</v>
      </c>
      <c r="C52" s="3">
        <v>11.4</v>
      </c>
      <c r="D52" s="2">
        <f>B52-C52</f>
        <v>11.6</v>
      </c>
      <c r="E52" s="4">
        <f>B52</f>
        <v>23</v>
      </c>
      <c r="F52" s="3">
        <v>24.2</v>
      </c>
      <c r="G52" s="3">
        <v>11.5</v>
      </c>
      <c r="H52" s="2">
        <f t="shared" si="1"/>
        <v>12.7</v>
      </c>
      <c r="I52" s="2">
        <f>F52</f>
        <v>24.2</v>
      </c>
      <c r="J52" s="3">
        <v>16.600000000000001</v>
      </c>
      <c r="K52" s="3">
        <v>10.9</v>
      </c>
      <c r="L52" s="2">
        <f t="shared" si="2"/>
        <v>5.7000000000000011</v>
      </c>
      <c r="M52" s="4">
        <f>J52</f>
        <v>16.600000000000001</v>
      </c>
      <c r="Q52" s="1"/>
    </row>
    <row r="53" spans="1:17" x14ac:dyDescent="0.25">
      <c r="A53" s="1">
        <f t="shared" si="3"/>
        <v>45505</v>
      </c>
      <c r="B53" s="3">
        <v>22.8</v>
      </c>
      <c r="C53" s="3">
        <v>11.1</v>
      </c>
      <c r="D53" s="2">
        <f>B53-C53</f>
        <v>11.700000000000001</v>
      </c>
      <c r="E53" s="4">
        <f>B53</f>
        <v>22.8</v>
      </c>
      <c r="F53" s="3">
        <v>24.2</v>
      </c>
      <c r="G53" s="3">
        <v>11.3</v>
      </c>
      <c r="H53" s="2">
        <f t="shared" si="1"/>
        <v>12.899999999999999</v>
      </c>
      <c r="I53" s="2">
        <f>F53</f>
        <v>24.2</v>
      </c>
      <c r="J53" s="3">
        <v>15.7</v>
      </c>
      <c r="K53" s="3">
        <v>10.199999999999999</v>
      </c>
      <c r="L53" s="2">
        <f t="shared" si="2"/>
        <v>5.5</v>
      </c>
      <c r="M53" s="4">
        <f>J53</f>
        <v>15.7</v>
      </c>
      <c r="Q53" s="1"/>
    </row>
    <row r="54" spans="1:17" x14ac:dyDescent="0.25">
      <c r="A54" s="1">
        <f t="shared" si="3"/>
        <v>45536</v>
      </c>
      <c r="B54" s="3">
        <v>23.7</v>
      </c>
      <c r="C54" s="3">
        <v>11.1</v>
      </c>
      <c r="D54" s="2">
        <f>B54-C54</f>
        <v>12.6</v>
      </c>
      <c r="E54" s="4">
        <f>B54</f>
        <v>23.7</v>
      </c>
      <c r="F54" s="3">
        <v>25.1</v>
      </c>
      <c r="G54" s="3">
        <v>11.2</v>
      </c>
      <c r="H54" s="2">
        <f t="shared" si="1"/>
        <v>13.900000000000002</v>
      </c>
      <c r="I54" s="2">
        <f>F54</f>
        <v>25.1</v>
      </c>
      <c r="J54" s="3">
        <v>17</v>
      </c>
      <c r="K54" s="3">
        <v>10.8</v>
      </c>
      <c r="L54" s="2">
        <f t="shared" si="2"/>
        <v>6.1999999999999993</v>
      </c>
      <c r="M54" s="4">
        <f>J54</f>
        <v>17</v>
      </c>
      <c r="Q54" s="1"/>
    </row>
    <row r="55" spans="1:17" x14ac:dyDescent="0.25">
      <c r="A55" s="1">
        <f>DATE(YEAR(A54),MONTH(A54)+1,1)</f>
        <v>45566</v>
      </c>
      <c r="B55" s="3">
        <v>23.8</v>
      </c>
      <c r="C55" s="3">
        <v>11.1</v>
      </c>
      <c r="D55" s="2">
        <f>B55-C55</f>
        <v>12.700000000000001</v>
      </c>
      <c r="E55" s="4">
        <f>B55</f>
        <v>23.8</v>
      </c>
      <c r="F55" s="3">
        <v>25.3</v>
      </c>
      <c r="G55" s="3">
        <v>11.1</v>
      </c>
      <c r="H55" s="2">
        <f t="shared" si="1"/>
        <v>14.200000000000001</v>
      </c>
      <c r="I55" s="2">
        <f>F55</f>
        <v>25.3</v>
      </c>
      <c r="J55" s="3">
        <v>16.399999999999999</v>
      </c>
      <c r="K55" s="3">
        <v>10.7</v>
      </c>
      <c r="L55" s="2">
        <f t="shared" si="2"/>
        <v>5.6999999999999993</v>
      </c>
      <c r="M55" s="4">
        <f>J55</f>
        <v>16.399999999999999</v>
      </c>
      <c r="Q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Miltenberger, Steven R.</dc:creator>
  <cp:lastModifiedBy>Miltenberger, Steven R.</cp:lastModifiedBy>
  <dcterms:created xsi:type="dcterms:W3CDTF">2024-12-02T06:09:05Z</dcterms:created>
  <dcterms:modified xsi:type="dcterms:W3CDTF">2024-12-09T08:14:20Z</dcterms:modified>
</cp:coreProperties>
</file>