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901AD50A-D68E-4739-BE09-8D2520A3A0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wn" sheetId="2" r:id="rId1"/>
    <sheet name="All" sheetId="3" r:id="rId2"/>
    <sheet name="Result" sheetId="4" r:id="rId3"/>
  </sheets>
  <definedNames>
    <definedName name="_xlnm._FilterDatabase" localSheetId="1" hidden="1">All!$A$1:$L$52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2" i="3"/>
</calcChain>
</file>

<file path=xl/sharedStrings.xml><?xml version="1.0" encoding="utf-8"?>
<sst xmlns="http://schemas.openxmlformats.org/spreadsheetml/2006/main" count="553" uniqueCount="57">
  <si>
    <t>已结算</t>
  </si>
  <si>
    <t>胡哲(15084940167)</t>
  </si>
  <si>
    <t>昆明办</t>
  </si>
  <si>
    <t>DOM（FT- ICR- MS）数据分析</t>
  </si>
  <si>
    <t>杨喻(19899496571)</t>
  </si>
  <si>
    <t>广州办</t>
  </si>
  <si>
    <t>水质NOM(LC-OCD-OND)</t>
  </si>
  <si>
    <t>刘娜（环境）(13391876691)</t>
  </si>
  <si>
    <t>北京办</t>
  </si>
  <si>
    <t>黄子晏(18226426780)</t>
  </si>
  <si>
    <t>大连办</t>
  </si>
  <si>
    <t>郭山(13619263420)</t>
  </si>
  <si>
    <t>西安办</t>
  </si>
  <si>
    <t>安佳欢(13814041174)</t>
  </si>
  <si>
    <t>南京办</t>
  </si>
  <si>
    <t>济南办</t>
  </si>
  <si>
    <t>非标理化-其它</t>
  </si>
  <si>
    <t>221027412101</t>
  </si>
  <si>
    <t>上海办</t>
  </si>
  <si>
    <t>沈雷(18006245868)</t>
  </si>
  <si>
    <t>武汉办</t>
  </si>
  <si>
    <t>南昌办</t>
  </si>
  <si>
    <t>合肥办</t>
  </si>
  <si>
    <t>李亚平-广州(15526339889)</t>
  </si>
  <si>
    <t>同步辐射吸收谱测试</t>
  </si>
  <si>
    <t>仲崇凤(17521318793)</t>
  </si>
  <si>
    <t>帅斌斌(13545887959)</t>
  </si>
  <si>
    <t>刘虹(18245006613)</t>
  </si>
  <si>
    <t>哈尔滨办</t>
  </si>
  <si>
    <t>张倩1(17512502130)</t>
  </si>
  <si>
    <t>天津办</t>
  </si>
  <si>
    <t>稳定同位素</t>
  </si>
  <si>
    <t>付茜(18581896290)</t>
  </si>
  <si>
    <t>成都办</t>
  </si>
  <si>
    <t>DOM相对分子量（排阻色谱）</t>
  </si>
  <si>
    <t>胡翼然(18788563669)</t>
  </si>
  <si>
    <t>已完成</t>
  </si>
  <si>
    <t>否</t>
  </si>
  <si>
    <t>DOM（FT- ICR- MS）数据分析 [型号:1]</t>
  </si>
  <si>
    <t>220920322501</t>
  </si>
  <si>
    <t>水质NOM(LC-OCD-OND) [型号:1]</t>
  </si>
  <si>
    <t>非标理化-其它 [型号:1]</t>
  </si>
  <si>
    <t>详情</t>
  </si>
  <si>
    <t>同步辐射吸收谱测试 [型号:北京光源]</t>
  </si>
  <si>
    <t>--</t>
  </si>
  <si>
    <t>已寄送</t>
  </si>
  <si>
    <t>稳定同位素 [型号:1]</t>
  </si>
  <si>
    <t>DOM相对分子量（排阻色谱） [型号:1]</t>
  </si>
  <si>
    <t>王文倩(15822395535)</t>
  </si>
  <si>
    <t>待寄送</t>
  </si>
  <si>
    <t>230712642801</t>
  </si>
  <si>
    <t>杨云飞(17326063258)</t>
  </si>
  <si>
    <t>杭州办</t>
  </si>
  <si>
    <t>DOM（FT- ICR- MS） [型号:1]</t>
  </si>
  <si>
    <t>虞骏(15805179233)</t>
  </si>
  <si>
    <t>订单号</t>
    <phoneticPr fontId="2" type="noConversion"/>
  </si>
  <si>
    <t>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</si>
</sst>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14" fontId="1" fillId="0" borderId="0" xfId="1" applyNumberFormat="1" applyAlignment="1">
      <alignment horizontal="right"/>
    </xf>
    <xf numFmtId="0" fontId="3" fillId="0" borderId="0" xfId="2" applyAlignment="1">
      <alignment horizontal="right" vertical="center" wrapText="1"/>
    </xf>
    <xf numFmtId="0" fontId="4" fillId="0" borderId="0" xfId="2" applyFont="1" applyAlignment="1">
      <alignment horizontal="right" vertical="center" wrapText="1"/>
    </xf>
  </cellXfs>
  <cellStyles count="3">
    <cellStyle name="常规" xfId="0" builtinId="0"/>
    <cellStyle name="常规 2" xfId="1" xr:uid="{C08D2BFC-652C-4429-8AC4-13397B16CA68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shiyanjia.com/" TargetMode="External"/><Relationship Id="rId18" Type="http://schemas.openxmlformats.org/officeDocument/2006/relationships/hyperlink" Target="https://s.shiyanjia.com/" TargetMode="External"/><Relationship Id="rId26" Type="http://schemas.openxmlformats.org/officeDocument/2006/relationships/hyperlink" Target="https://s.shiyanjia.com/" TargetMode="External"/><Relationship Id="rId39" Type="http://schemas.openxmlformats.org/officeDocument/2006/relationships/hyperlink" Target="https://s.shiyanjia.com/" TargetMode="External"/><Relationship Id="rId21" Type="http://schemas.openxmlformats.org/officeDocument/2006/relationships/hyperlink" Target="https://s.shiyanjia.com/" TargetMode="External"/><Relationship Id="rId34" Type="http://schemas.openxmlformats.org/officeDocument/2006/relationships/hyperlink" Target="https://s.shiyanjia.com/" TargetMode="External"/><Relationship Id="rId42" Type="http://schemas.openxmlformats.org/officeDocument/2006/relationships/hyperlink" Target="https://s.shiyanjia.com/" TargetMode="External"/><Relationship Id="rId47" Type="http://schemas.openxmlformats.org/officeDocument/2006/relationships/hyperlink" Target="https://s.shiyanjia.com/" TargetMode="External"/><Relationship Id="rId50" Type="http://schemas.openxmlformats.org/officeDocument/2006/relationships/hyperlink" Target="https://s.shiyanjia.com/" TargetMode="External"/><Relationship Id="rId7" Type="http://schemas.openxmlformats.org/officeDocument/2006/relationships/hyperlink" Target="https://s.shiyanjia.com/" TargetMode="External"/><Relationship Id="rId2" Type="http://schemas.openxmlformats.org/officeDocument/2006/relationships/hyperlink" Target="https://s.shiyanjia.com/" TargetMode="External"/><Relationship Id="rId16" Type="http://schemas.openxmlformats.org/officeDocument/2006/relationships/hyperlink" Target="https://s.shiyanjia.com/" TargetMode="External"/><Relationship Id="rId29" Type="http://schemas.openxmlformats.org/officeDocument/2006/relationships/hyperlink" Target="https://s.shiyanjia.com/" TargetMode="External"/><Relationship Id="rId11" Type="http://schemas.openxmlformats.org/officeDocument/2006/relationships/hyperlink" Target="https://s.shiyanjia.com/" TargetMode="External"/><Relationship Id="rId24" Type="http://schemas.openxmlformats.org/officeDocument/2006/relationships/hyperlink" Target="https://s.shiyanjia.com/" TargetMode="External"/><Relationship Id="rId32" Type="http://schemas.openxmlformats.org/officeDocument/2006/relationships/hyperlink" Target="https://s.shiyanjia.com/" TargetMode="External"/><Relationship Id="rId37" Type="http://schemas.openxmlformats.org/officeDocument/2006/relationships/hyperlink" Target="https://s.shiyanjia.com/" TargetMode="External"/><Relationship Id="rId40" Type="http://schemas.openxmlformats.org/officeDocument/2006/relationships/hyperlink" Target="https://s.shiyanjia.com/" TargetMode="External"/><Relationship Id="rId45" Type="http://schemas.openxmlformats.org/officeDocument/2006/relationships/hyperlink" Target="https://s.shiyanjia.com/" TargetMode="External"/><Relationship Id="rId5" Type="http://schemas.openxmlformats.org/officeDocument/2006/relationships/hyperlink" Target="https://s.shiyanjia.com/" TargetMode="External"/><Relationship Id="rId15" Type="http://schemas.openxmlformats.org/officeDocument/2006/relationships/hyperlink" Target="https://s.shiyanjia.com/" TargetMode="External"/><Relationship Id="rId23" Type="http://schemas.openxmlformats.org/officeDocument/2006/relationships/hyperlink" Target="https://s.shiyanjia.com/" TargetMode="External"/><Relationship Id="rId28" Type="http://schemas.openxmlformats.org/officeDocument/2006/relationships/hyperlink" Target="https://s.shiyanjia.com/" TargetMode="External"/><Relationship Id="rId36" Type="http://schemas.openxmlformats.org/officeDocument/2006/relationships/hyperlink" Target="https://s.shiyanjia.com/" TargetMode="External"/><Relationship Id="rId49" Type="http://schemas.openxmlformats.org/officeDocument/2006/relationships/hyperlink" Target="https://s.shiyanjia.com/" TargetMode="External"/><Relationship Id="rId10" Type="http://schemas.openxmlformats.org/officeDocument/2006/relationships/hyperlink" Target="https://s.shiyanjia.com/" TargetMode="External"/><Relationship Id="rId19" Type="http://schemas.openxmlformats.org/officeDocument/2006/relationships/hyperlink" Target="https://s.shiyanjia.com/" TargetMode="External"/><Relationship Id="rId31" Type="http://schemas.openxmlformats.org/officeDocument/2006/relationships/hyperlink" Target="https://s.shiyanjia.com/" TargetMode="External"/><Relationship Id="rId44" Type="http://schemas.openxmlformats.org/officeDocument/2006/relationships/hyperlink" Target="https://s.shiyanjia.com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s.shiyanjia.com/" TargetMode="External"/><Relationship Id="rId9" Type="http://schemas.openxmlformats.org/officeDocument/2006/relationships/hyperlink" Target="https://s.shiyanjia.com/" TargetMode="External"/><Relationship Id="rId14" Type="http://schemas.openxmlformats.org/officeDocument/2006/relationships/hyperlink" Target="https://s.shiyanjia.com/" TargetMode="External"/><Relationship Id="rId22" Type="http://schemas.openxmlformats.org/officeDocument/2006/relationships/hyperlink" Target="https://s.shiyanjia.com/" TargetMode="External"/><Relationship Id="rId27" Type="http://schemas.openxmlformats.org/officeDocument/2006/relationships/hyperlink" Target="https://s.shiyanjia.com/" TargetMode="External"/><Relationship Id="rId30" Type="http://schemas.openxmlformats.org/officeDocument/2006/relationships/hyperlink" Target="https://s.shiyanjia.com/" TargetMode="External"/><Relationship Id="rId35" Type="http://schemas.openxmlformats.org/officeDocument/2006/relationships/hyperlink" Target="https://s.shiyanjia.com/" TargetMode="External"/><Relationship Id="rId43" Type="http://schemas.openxmlformats.org/officeDocument/2006/relationships/hyperlink" Target="https://s.shiyanjia.com/" TargetMode="External"/><Relationship Id="rId48" Type="http://schemas.openxmlformats.org/officeDocument/2006/relationships/hyperlink" Target="https://s.shiyanjia.com/" TargetMode="External"/><Relationship Id="rId8" Type="http://schemas.openxmlformats.org/officeDocument/2006/relationships/hyperlink" Target="https://s.shiyanjia.com/" TargetMode="External"/><Relationship Id="rId51" Type="http://schemas.openxmlformats.org/officeDocument/2006/relationships/hyperlink" Target="https://s.shiyanjia.com/" TargetMode="External"/><Relationship Id="rId3" Type="http://schemas.openxmlformats.org/officeDocument/2006/relationships/hyperlink" Target="https://s.shiyanjia.com/" TargetMode="External"/><Relationship Id="rId12" Type="http://schemas.openxmlformats.org/officeDocument/2006/relationships/hyperlink" Target="https://s.shiyanjia.com/" TargetMode="External"/><Relationship Id="rId17" Type="http://schemas.openxmlformats.org/officeDocument/2006/relationships/hyperlink" Target="https://s.shiyanjia.com/" TargetMode="External"/><Relationship Id="rId25" Type="http://schemas.openxmlformats.org/officeDocument/2006/relationships/hyperlink" Target="https://s.shiyanjia.com/" TargetMode="External"/><Relationship Id="rId33" Type="http://schemas.openxmlformats.org/officeDocument/2006/relationships/hyperlink" Target="https://s.shiyanjia.com/" TargetMode="External"/><Relationship Id="rId38" Type="http://schemas.openxmlformats.org/officeDocument/2006/relationships/hyperlink" Target="https://s.shiyanjia.com/" TargetMode="External"/><Relationship Id="rId46" Type="http://schemas.openxmlformats.org/officeDocument/2006/relationships/hyperlink" Target="https://s.shiyanjia.com/" TargetMode="External"/><Relationship Id="rId20" Type="http://schemas.openxmlformats.org/officeDocument/2006/relationships/hyperlink" Target="https://s.shiyanjia.com/" TargetMode="External"/><Relationship Id="rId41" Type="http://schemas.openxmlformats.org/officeDocument/2006/relationships/hyperlink" Target="https://s.shiyanjia.com/" TargetMode="External"/><Relationship Id="rId1" Type="http://schemas.openxmlformats.org/officeDocument/2006/relationships/hyperlink" Target="https://s.shiyanjia.com/" TargetMode="External"/><Relationship Id="rId6" Type="http://schemas.openxmlformats.org/officeDocument/2006/relationships/hyperlink" Target="https://s.shiyanjia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.shiyanjia.com/" TargetMode="External"/><Relationship Id="rId3" Type="http://schemas.openxmlformats.org/officeDocument/2006/relationships/hyperlink" Target="https://s.shiyanjia.com/" TargetMode="External"/><Relationship Id="rId7" Type="http://schemas.openxmlformats.org/officeDocument/2006/relationships/hyperlink" Target="https://s.shiyanjia.com/" TargetMode="External"/><Relationship Id="rId2" Type="http://schemas.openxmlformats.org/officeDocument/2006/relationships/hyperlink" Target="https://s.shiyanjia.com/" TargetMode="External"/><Relationship Id="rId1" Type="http://schemas.openxmlformats.org/officeDocument/2006/relationships/hyperlink" Target="https://s.shiyanjia.com/" TargetMode="External"/><Relationship Id="rId6" Type="http://schemas.openxmlformats.org/officeDocument/2006/relationships/hyperlink" Target="https://s.shiyanjia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.shiyanjia.com/" TargetMode="External"/><Relationship Id="rId10" Type="http://schemas.openxmlformats.org/officeDocument/2006/relationships/hyperlink" Target="https://s.shiyanjia.com/" TargetMode="External"/><Relationship Id="rId4" Type="http://schemas.openxmlformats.org/officeDocument/2006/relationships/hyperlink" Target="https://s.shiyanjia.com/" TargetMode="External"/><Relationship Id="rId9" Type="http://schemas.openxmlformats.org/officeDocument/2006/relationships/hyperlink" Target="https://s.shiyanj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9A7C-3C2A-48C0-9EEF-5903C94429BC}">
  <dimension ref="A1:I43"/>
  <sheetViews>
    <sheetView tabSelected="1" workbookViewId="0">
      <selection activeCell="D48" sqref="D48"/>
    </sheetView>
  </sheetViews>
  <sheetFormatPr defaultRowHeight="14.25" x14ac:dyDescent="0.2"/>
  <cols>
    <col min="1" max="1" width="17.375" style="1" customWidth="1"/>
    <col min="2" max="2" width="34.25" style="1" customWidth="1"/>
    <col min="3" max="4" width="9" style="1"/>
    <col min="5" max="5" width="31.125" style="1" customWidth="1"/>
    <col min="6" max="7" width="9" style="1"/>
    <col min="8" max="8" width="18" style="1" customWidth="1"/>
    <col min="9" max="9" width="16.75" style="1" customWidth="1"/>
    <col min="10" max="16384" width="9" style="1"/>
  </cols>
  <sheetData>
    <row r="1" spans="1:9" x14ac:dyDescent="0.2">
      <c r="A1" s="1" t="s">
        <v>55</v>
      </c>
    </row>
    <row r="2" spans="1:9" x14ac:dyDescent="0.2">
      <c r="A2" s="2">
        <v>2307173005</v>
      </c>
      <c r="B2" s="2" t="s">
        <v>3</v>
      </c>
      <c r="C2" s="2">
        <v>2</v>
      </c>
      <c r="D2" s="2" t="s">
        <v>18</v>
      </c>
      <c r="E2" s="2" t="s">
        <v>9</v>
      </c>
      <c r="F2" s="2">
        <v>100</v>
      </c>
      <c r="G2" s="2" t="s">
        <v>0</v>
      </c>
      <c r="H2" s="3">
        <v>45132</v>
      </c>
      <c r="I2" s="3">
        <v>45197</v>
      </c>
    </row>
    <row r="3" spans="1:9" x14ac:dyDescent="0.2">
      <c r="A3" s="2">
        <v>230608417001</v>
      </c>
      <c r="B3" s="2" t="s">
        <v>3</v>
      </c>
      <c r="C3" s="2">
        <v>11</v>
      </c>
      <c r="D3" s="2" t="s">
        <v>18</v>
      </c>
      <c r="E3" s="2" t="s">
        <v>9</v>
      </c>
      <c r="F3" s="2">
        <v>600</v>
      </c>
      <c r="G3" s="2" t="s">
        <v>0</v>
      </c>
      <c r="H3" s="3">
        <v>45128</v>
      </c>
      <c r="I3" s="3">
        <v>45197</v>
      </c>
    </row>
    <row r="4" spans="1:9" x14ac:dyDescent="0.2">
      <c r="A4" s="2">
        <v>230612673402</v>
      </c>
      <c r="B4" s="2" t="s">
        <v>16</v>
      </c>
      <c r="C4" s="2">
        <v>1</v>
      </c>
      <c r="D4" s="2" t="s">
        <v>5</v>
      </c>
      <c r="E4" s="2" t="s">
        <v>35</v>
      </c>
      <c r="F4" s="2">
        <v>10000</v>
      </c>
      <c r="G4" s="2" t="s">
        <v>0</v>
      </c>
      <c r="H4" s="3">
        <v>45139</v>
      </c>
      <c r="I4" s="3">
        <v>45197</v>
      </c>
    </row>
    <row r="5" spans="1:9" x14ac:dyDescent="0.2">
      <c r="A5" s="2">
        <v>2305267986</v>
      </c>
      <c r="B5" s="2" t="s">
        <v>34</v>
      </c>
      <c r="C5" s="2">
        <v>3</v>
      </c>
      <c r="D5" s="2" t="s">
        <v>8</v>
      </c>
      <c r="E5" s="2" t="s">
        <v>7</v>
      </c>
      <c r="F5" s="2">
        <v>0</v>
      </c>
      <c r="G5" s="2" t="s">
        <v>0</v>
      </c>
      <c r="H5" s="3">
        <v>45084</v>
      </c>
      <c r="I5" s="3">
        <v>45159</v>
      </c>
    </row>
    <row r="6" spans="1:9" x14ac:dyDescent="0.2">
      <c r="A6" s="2">
        <v>2305258145</v>
      </c>
      <c r="B6" s="2" t="s">
        <v>34</v>
      </c>
      <c r="C6" s="2">
        <v>5</v>
      </c>
      <c r="D6" s="2" t="s">
        <v>18</v>
      </c>
      <c r="E6" s="2" t="s">
        <v>9</v>
      </c>
      <c r="F6" s="2">
        <v>0</v>
      </c>
      <c r="G6" s="2" t="s">
        <v>0</v>
      </c>
      <c r="H6" s="3">
        <v>45084</v>
      </c>
      <c r="I6" s="3">
        <v>45159</v>
      </c>
    </row>
    <row r="7" spans="1:9" x14ac:dyDescent="0.2">
      <c r="A7" s="2">
        <v>2305243683</v>
      </c>
      <c r="B7" s="2" t="s">
        <v>34</v>
      </c>
      <c r="C7" s="2">
        <v>2</v>
      </c>
      <c r="D7" s="2" t="s">
        <v>8</v>
      </c>
      <c r="E7" s="2" t="s">
        <v>7</v>
      </c>
      <c r="F7" s="2">
        <v>0</v>
      </c>
      <c r="G7" s="2" t="s">
        <v>0</v>
      </c>
      <c r="H7" s="3">
        <v>45084</v>
      </c>
      <c r="I7" s="3">
        <v>45159</v>
      </c>
    </row>
    <row r="8" spans="1:9" x14ac:dyDescent="0.2">
      <c r="A8" s="2">
        <v>2305166353</v>
      </c>
      <c r="B8" s="2" t="s">
        <v>24</v>
      </c>
      <c r="C8" s="2">
        <v>1</v>
      </c>
      <c r="D8" s="2" t="s">
        <v>33</v>
      </c>
      <c r="E8" s="2" t="s">
        <v>32</v>
      </c>
      <c r="F8" s="2">
        <v>0</v>
      </c>
      <c r="G8" s="2" t="s">
        <v>0</v>
      </c>
      <c r="H8" s="3">
        <v>45089</v>
      </c>
      <c r="I8" s="3">
        <v>45159</v>
      </c>
    </row>
    <row r="9" spans="1:9" x14ac:dyDescent="0.2">
      <c r="A9" s="2">
        <v>2305159808</v>
      </c>
      <c r="B9" s="2" t="s">
        <v>3</v>
      </c>
      <c r="C9" s="2">
        <v>2</v>
      </c>
      <c r="D9" s="2" t="s">
        <v>18</v>
      </c>
      <c r="E9" s="2" t="s">
        <v>9</v>
      </c>
      <c r="F9" s="2">
        <v>100</v>
      </c>
      <c r="G9" s="2" t="s">
        <v>0</v>
      </c>
      <c r="H9" s="3">
        <v>45075</v>
      </c>
      <c r="I9" s="3">
        <v>45159</v>
      </c>
    </row>
    <row r="10" spans="1:9" x14ac:dyDescent="0.2">
      <c r="A10" s="2">
        <v>2305128400</v>
      </c>
      <c r="B10" s="2" t="s">
        <v>31</v>
      </c>
      <c r="C10" s="2">
        <v>3</v>
      </c>
      <c r="D10" s="2" t="s">
        <v>8</v>
      </c>
      <c r="E10" s="2" t="s">
        <v>4</v>
      </c>
      <c r="F10" s="2">
        <v>900</v>
      </c>
      <c r="G10" s="2" t="s">
        <v>0</v>
      </c>
      <c r="H10" s="3">
        <v>45075</v>
      </c>
      <c r="I10" s="3">
        <v>45159</v>
      </c>
    </row>
    <row r="11" spans="1:9" x14ac:dyDescent="0.2">
      <c r="A11" s="2">
        <v>2305092755</v>
      </c>
      <c r="B11" s="2" t="s">
        <v>24</v>
      </c>
      <c r="C11" s="2">
        <v>1</v>
      </c>
      <c r="D11" s="2" t="s">
        <v>30</v>
      </c>
      <c r="E11" s="2" t="s">
        <v>29</v>
      </c>
      <c r="F11" s="2">
        <v>2800</v>
      </c>
      <c r="G11" s="2" t="s">
        <v>0</v>
      </c>
      <c r="H11" s="3">
        <v>45090</v>
      </c>
      <c r="I11" s="3">
        <v>45159</v>
      </c>
    </row>
    <row r="12" spans="1:9" x14ac:dyDescent="0.2">
      <c r="A12" s="2">
        <v>2305066001</v>
      </c>
      <c r="B12" s="2" t="s">
        <v>24</v>
      </c>
      <c r="C12" s="2">
        <v>1</v>
      </c>
      <c r="D12" s="2" t="s">
        <v>20</v>
      </c>
      <c r="E12" s="2" t="s">
        <v>26</v>
      </c>
      <c r="F12" s="2">
        <v>2800</v>
      </c>
      <c r="G12" s="2" t="s">
        <v>0</v>
      </c>
      <c r="H12" s="3">
        <v>45085</v>
      </c>
      <c r="I12" s="3">
        <v>45159</v>
      </c>
    </row>
    <row r="13" spans="1:9" x14ac:dyDescent="0.2">
      <c r="A13" s="2">
        <v>2305055849</v>
      </c>
      <c r="B13" s="2" t="s">
        <v>24</v>
      </c>
      <c r="C13" s="2">
        <v>2</v>
      </c>
      <c r="D13" s="2" t="s">
        <v>28</v>
      </c>
      <c r="E13" s="2" t="s">
        <v>27</v>
      </c>
      <c r="F13" s="2">
        <v>5600</v>
      </c>
      <c r="G13" s="2" t="s">
        <v>0</v>
      </c>
      <c r="H13" s="3">
        <v>45089</v>
      </c>
      <c r="I13" s="3">
        <v>45159</v>
      </c>
    </row>
    <row r="14" spans="1:9" x14ac:dyDescent="0.2">
      <c r="A14" s="2">
        <v>2305054146</v>
      </c>
      <c r="B14" s="2" t="s">
        <v>24</v>
      </c>
      <c r="C14" s="2">
        <v>2</v>
      </c>
      <c r="D14" s="2" t="s">
        <v>20</v>
      </c>
      <c r="E14" s="2" t="s">
        <v>26</v>
      </c>
      <c r="F14" s="2">
        <v>5600</v>
      </c>
      <c r="G14" s="2" t="s">
        <v>0</v>
      </c>
      <c r="H14" s="3">
        <v>45089</v>
      </c>
      <c r="I14" s="3">
        <v>45159</v>
      </c>
    </row>
    <row r="15" spans="1:9" x14ac:dyDescent="0.2">
      <c r="A15" s="2">
        <v>2304282038</v>
      </c>
      <c r="B15" s="2" t="s">
        <v>24</v>
      </c>
      <c r="C15" s="2">
        <v>1</v>
      </c>
      <c r="D15" s="2" t="s">
        <v>18</v>
      </c>
      <c r="E15" s="2" t="s">
        <v>25</v>
      </c>
      <c r="F15" s="2">
        <v>2800</v>
      </c>
      <c r="G15" s="2" t="s">
        <v>0</v>
      </c>
      <c r="H15" s="3">
        <v>45085</v>
      </c>
      <c r="I15" s="3">
        <v>45159</v>
      </c>
    </row>
    <row r="16" spans="1:9" x14ac:dyDescent="0.2">
      <c r="A16" s="2">
        <v>2304277861</v>
      </c>
      <c r="B16" s="2" t="s">
        <v>24</v>
      </c>
      <c r="C16" s="2">
        <v>1</v>
      </c>
      <c r="D16" s="2" t="s">
        <v>5</v>
      </c>
      <c r="E16" s="2" t="s">
        <v>23</v>
      </c>
      <c r="F16" s="2">
        <v>2800</v>
      </c>
      <c r="G16" s="2" t="s">
        <v>0</v>
      </c>
      <c r="H16" s="3">
        <v>45089</v>
      </c>
      <c r="I16" s="3">
        <v>45159</v>
      </c>
    </row>
    <row r="17" spans="1:9" x14ac:dyDescent="0.2">
      <c r="A17" s="2">
        <v>2304255371</v>
      </c>
      <c r="B17" s="2" t="s">
        <v>24</v>
      </c>
      <c r="C17" s="2">
        <v>2</v>
      </c>
      <c r="D17" s="2" t="s">
        <v>5</v>
      </c>
      <c r="E17" s="2" t="s">
        <v>23</v>
      </c>
      <c r="F17" s="2">
        <v>5600</v>
      </c>
      <c r="G17" s="2" t="s">
        <v>0</v>
      </c>
      <c r="H17" s="3">
        <v>45083</v>
      </c>
      <c r="I17" s="3">
        <v>45159</v>
      </c>
    </row>
    <row r="18" spans="1:9" x14ac:dyDescent="0.2">
      <c r="A18" s="2">
        <v>2304243123</v>
      </c>
      <c r="B18" s="2" t="s">
        <v>3</v>
      </c>
      <c r="C18" s="2">
        <v>2</v>
      </c>
      <c r="D18" s="2" t="s">
        <v>18</v>
      </c>
      <c r="E18" s="2" t="s">
        <v>9</v>
      </c>
      <c r="F18" s="2">
        <v>300</v>
      </c>
      <c r="G18" s="2" t="s">
        <v>0</v>
      </c>
      <c r="H18" s="3">
        <v>45057</v>
      </c>
      <c r="I18" s="3">
        <v>45159</v>
      </c>
    </row>
    <row r="19" spans="1:9" x14ac:dyDescent="0.2">
      <c r="A19" s="2">
        <v>2304217657</v>
      </c>
      <c r="B19" s="2" t="s">
        <v>3</v>
      </c>
      <c r="C19" s="2">
        <v>16</v>
      </c>
      <c r="D19" s="2" t="s">
        <v>8</v>
      </c>
      <c r="E19" s="2" t="s">
        <v>4</v>
      </c>
      <c r="F19" s="2">
        <v>1300</v>
      </c>
      <c r="G19" s="2" t="s">
        <v>0</v>
      </c>
      <c r="H19" s="3">
        <v>45054</v>
      </c>
      <c r="I19" s="3">
        <v>45159</v>
      </c>
    </row>
    <row r="20" spans="1:9" x14ac:dyDescent="0.2">
      <c r="A20" s="2">
        <v>2304030891</v>
      </c>
      <c r="B20" s="2" t="s">
        <v>6</v>
      </c>
      <c r="C20" s="2">
        <v>1</v>
      </c>
      <c r="D20" s="2" t="s">
        <v>8</v>
      </c>
      <c r="E20" s="2" t="s">
        <v>7</v>
      </c>
      <c r="F20" s="2">
        <v>0</v>
      </c>
      <c r="G20" s="2" t="s">
        <v>0</v>
      </c>
      <c r="H20" s="3">
        <v>45056</v>
      </c>
      <c r="I20" s="3">
        <v>45159</v>
      </c>
    </row>
    <row r="21" spans="1:9" x14ac:dyDescent="0.2">
      <c r="A21" s="2">
        <v>2303275563</v>
      </c>
      <c r="B21" s="2" t="s">
        <v>6</v>
      </c>
      <c r="C21" s="2">
        <v>4</v>
      </c>
      <c r="D21" s="2" t="s">
        <v>8</v>
      </c>
      <c r="E21" s="2" t="s">
        <v>7</v>
      </c>
      <c r="F21" s="2">
        <v>0</v>
      </c>
      <c r="G21" s="2" t="s">
        <v>0</v>
      </c>
      <c r="H21" s="3">
        <v>45056</v>
      </c>
      <c r="I21" s="3">
        <v>45159</v>
      </c>
    </row>
    <row r="22" spans="1:9" x14ac:dyDescent="0.2">
      <c r="A22" s="2">
        <v>2303071191</v>
      </c>
      <c r="B22" s="2" t="s">
        <v>6</v>
      </c>
      <c r="C22" s="2">
        <v>1</v>
      </c>
      <c r="D22" s="2" t="s">
        <v>18</v>
      </c>
      <c r="E22" s="2" t="s">
        <v>9</v>
      </c>
      <c r="F22" s="2">
        <v>650</v>
      </c>
      <c r="G22" s="2" t="s">
        <v>0</v>
      </c>
      <c r="H22" s="3">
        <v>45076</v>
      </c>
      <c r="I22" s="3">
        <v>45159</v>
      </c>
    </row>
    <row r="23" spans="1:9" x14ac:dyDescent="0.2">
      <c r="A23" s="2">
        <v>2303199114</v>
      </c>
      <c r="B23" s="2" t="s">
        <v>6</v>
      </c>
      <c r="C23" s="2">
        <v>4</v>
      </c>
      <c r="D23" s="2" t="s">
        <v>22</v>
      </c>
      <c r="E23" s="2" t="s">
        <v>13</v>
      </c>
      <c r="F23" s="2">
        <v>2600</v>
      </c>
      <c r="G23" s="2" t="s">
        <v>0</v>
      </c>
      <c r="H23" s="3">
        <v>45026</v>
      </c>
      <c r="I23" s="3">
        <v>45105</v>
      </c>
    </row>
    <row r="24" spans="1:9" x14ac:dyDescent="0.2">
      <c r="A24" s="2">
        <v>2303156056</v>
      </c>
      <c r="B24" s="2" t="s">
        <v>6</v>
      </c>
      <c r="C24" s="2">
        <v>2</v>
      </c>
      <c r="D24" s="2" t="s">
        <v>14</v>
      </c>
      <c r="E24" s="2" t="s">
        <v>13</v>
      </c>
      <c r="F24" s="2">
        <v>1300</v>
      </c>
      <c r="G24" s="2" t="s">
        <v>0</v>
      </c>
      <c r="H24" s="3">
        <v>45026</v>
      </c>
      <c r="I24" s="3">
        <v>45105</v>
      </c>
    </row>
    <row r="25" spans="1:9" x14ac:dyDescent="0.2">
      <c r="A25" s="2">
        <v>2302070158</v>
      </c>
      <c r="B25" s="2" t="s">
        <v>6</v>
      </c>
      <c r="C25" s="2">
        <v>3</v>
      </c>
      <c r="D25" s="2" t="s">
        <v>14</v>
      </c>
      <c r="E25" s="2" t="s">
        <v>13</v>
      </c>
      <c r="F25" s="2">
        <v>1950</v>
      </c>
      <c r="G25" s="2" t="s">
        <v>0</v>
      </c>
      <c r="H25" s="3">
        <v>45026</v>
      </c>
      <c r="I25" s="3">
        <v>45105</v>
      </c>
    </row>
    <row r="26" spans="1:9" x14ac:dyDescent="0.2">
      <c r="A26" s="2">
        <v>2302075726</v>
      </c>
      <c r="B26" s="2" t="s">
        <v>6</v>
      </c>
      <c r="C26" s="2">
        <v>3</v>
      </c>
      <c r="D26" s="2" t="s">
        <v>14</v>
      </c>
      <c r="E26" s="2" t="s">
        <v>13</v>
      </c>
      <c r="F26" s="2">
        <v>1950</v>
      </c>
      <c r="G26" s="2" t="s">
        <v>0</v>
      </c>
      <c r="H26" s="3">
        <v>45026</v>
      </c>
      <c r="I26" s="3">
        <v>45105</v>
      </c>
    </row>
    <row r="27" spans="1:9" x14ac:dyDescent="0.2">
      <c r="A27" s="2">
        <v>2303100689</v>
      </c>
      <c r="B27" s="2" t="s">
        <v>6</v>
      </c>
      <c r="C27" s="2">
        <v>3</v>
      </c>
      <c r="D27" s="2" t="s">
        <v>5</v>
      </c>
      <c r="E27" s="2" t="s">
        <v>4</v>
      </c>
      <c r="F27" s="2">
        <v>1950</v>
      </c>
      <c r="G27" s="2" t="s">
        <v>0</v>
      </c>
      <c r="H27" s="3">
        <v>45016</v>
      </c>
      <c r="I27" s="3">
        <v>45075</v>
      </c>
    </row>
    <row r="28" spans="1:9" x14ac:dyDescent="0.2">
      <c r="A28" s="2">
        <v>2302144206</v>
      </c>
      <c r="B28" s="2" t="s">
        <v>3</v>
      </c>
      <c r="C28" s="2">
        <v>3</v>
      </c>
      <c r="D28" s="2" t="s">
        <v>21</v>
      </c>
      <c r="E28" s="2" t="s">
        <v>19</v>
      </c>
      <c r="F28" s="2">
        <v>1350</v>
      </c>
      <c r="G28" s="2" t="s">
        <v>0</v>
      </c>
      <c r="H28" s="3">
        <v>44993</v>
      </c>
      <c r="I28" s="3">
        <v>45075</v>
      </c>
    </row>
    <row r="29" spans="1:9" x14ac:dyDescent="0.2">
      <c r="A29" s="2">
        <v>2302089840</v>
      </c>
      <c r="B29" s="2" t="s">
        <v>6</v>
      </c>
      <c r="C29" s="2">
        <v>5</v>
      </c>
      <c r="D29" s="2" t="s">
        <v>8</v>
      </c>
      <c r="E29" s="2" t="s">
        <v>4</v>
      </c>
      <c r="F29" s="2">
        <v>3000</v>
      </c>
      <c r="G29" s="2" t="s">
        <v>0</v>
      </c>
      <c r="H29" s="3">
        <v>45016</v>
      </c>
      <c r="I29" s="3">
        <v>45075</v>
      </c>
    </row>
    <row r="30" spans="1:9" x14ac:dyDescent="0.2">
      <c r="A30" s="2">
        <v>2302028041</v>
      </c>
      <c r="B30" s="2" t="s">
        <v>6</v>
      </c>
      <c r="C30" s="2">
        <v>7</v>
      </c>
      <c r="D30" s="2" t="s">
        <v>21</v>
      </c>
      <c r="E30" s="2" t="s">
        <v>19</v>
      </c>
      <c r="F30" s="2">
        <v>4550</v>
      </c>
      <c r="G30" s="2" t="s">
        <v>0</v>
      </c>
      <c r="H30" s="3">
        <v>44995</v>
      </c>
      <c r="I30" s="3">
        <v>45075</v>
      </c>
    </row>
    <row r="31" spans="1:9" x14ac:dyDescent="0.2">
      <c r="A31" s="2">
        <v>2212128961</v>
      </c>
      <c r="B31" s="2" t="s">
        <v>6</v>
      </c>
      <c r="C31" s="2">
        <v>3</v>
      </c>
      <c r="D31" s="2" t="s">
        <v>20</v>
      </c>
      <c r="E31" s="2" t="s">
        <v>19</v>
      </c>
      <c r="F31" s="2">
        <v>1950</v>
      </c>
      <c r="G31" s="2" t="s">
        <v>0</v>
      </c>
      <c r="H31" s="3">
        <v>44993</v>
      </c>
      <c r="I31" s="3">
        <v>45075</v>
      </c>
    </row>
    <row r="32" spans="1:9" x14ac:dyDescent="0.2">
      <c r="A32" s="2">
        <v>2212051552</v>
      </c>
      <c r="B32" s="2" t="s">
        <v>6</v>
      </c>
      <c r="C32" s="2">
        <v>1</v>
      </c>
      <c r="D32" s="2" t="s">
        <v>18</v>
      </c>
      <c r="E32" s="2" t="s">
        <v>9</v>
      </c>
      <c r="F32" s="2">
        <v>18200</v>
      </c>
      <c r="G32" s="2" t="s">
        <v>0</v>
      </c>
      <c r="H32" s="3">
        <v>45001</v>
      </c>
      <c r="I32" s="3">
        <v>45075</v>
      </c>
    </row>
    <row r="33" spans="1:9" x14ac:dyDescent="0.2">
      <c r="A33" s="2">
        <v>2212015026</v>
      </c>
      <c r="B33" s="2" t="s">
        <v>6</v>
      </c>
      <c r="C33" s="2">
        <v>4</v>
      </c>
      <c r="D33" s="2" t="s">
        <v>5</v>
      </c>
      <c r="E33" s="2" t="s">
        <v>4</v>
      </c>
      <c r="F33" s="2">
        <v>2600</v>
      </c>
      <c r="G33" s="2" t="s">
        <v>0</v>
      </c>
      <c r="H33" s="3">
        <v>45007</v>
      </c>
      <c r="I33" s="3">
        <v>45075</v>
      </c>
    </row>
    <row r="34" spans="1:9" x14ac:dyDescent="0.2">
      <c r="A34" s="2">
        <v>2211286266</v>
      </c>
      <c r="B34" s="2" t="s">
        <v>6</v>
      </c>
      <c r="C34" s="2">
        <v>1</v>
      </c>
      <c r="D34" s="2" t="s">
        <v>18</v>
      </c>
      <c r="E34" s="2" t="s">
        <v>9</v>
      </c>
      <c r="F34" s="2">
        <v>1300</v>
      </c>
      <c r="G34" s="2" t="s">
        <v>0</v>
      </c>
      <c r="H34" s="3">
        <v>45007</v>
      </c>
      <c r="I34" s="3">
        <v>45075</v>
      </c>
    </row>
    <row r="35" spans="1:9" x14ac:dyDescent="0.2">
      <c r="A35" s="2">
        <v>2211236759</v>
      </c>
      <c r="B35" s="2" t="s">
        <v>6</v>
      </c>
      <c r="C35" s="2">
        <v>1</v>
      </c>
      <c r="D35" s="2" t="s">
        <v>14</v>
      </c>
      <c r="E35" s="2" t="s">
        <v>13</v>
      </c>
      <c r="F35" s="2">
        <v>6000</v>
      </c>
      <c r="G35" s="2" t="s">
        <v>0</v>
      </c>
      <c r="H35" s="3">
        <v>45016</v>
      </c>
      <c r="I35" s="3">
        <v>45075</v>
      </c>
    </row>
    <row r="36" spans="1:9" x14ac:dyDescent="0.2">
      <c r="A36" s="2" t="s">
        <v>17</v>
      </c>
      <c r="B36" s="2" t="s">
        <v>16</v>
      </c>
      <c r="C36" s="2">
        <v>5</v>
      </c>
      <c r="D36" s="2" t="s">
        <v>15</v>
      </c>
      <c r="E36" s="2" t="s">
        <v>7</v>
      </c>
      <c r="F36" s="2">
        <v>3250</v>
      </c>
      <c r="G36" s="2" t="s">
        <v>0</v>
      </c>
      <c r="H36" s="3">
        <v>44995</v>
      </c>
      <c r="I36" s="3">
        <v>45075</v>
      </c>
    </row>
    <row r="37" spans="1:9" x14ac:dyDescent="0.2">
      <c r="A37" s="2">
        <v>2211181459</v>
      </c>
      <c r="B37" s="2" t="s">
        <v>6</v>
      </c>
      <c r="C37" s="2">
        <v>1</v>
      </c>
      <c r="D37" s="2" t="s">
        <v>12</v>
      </c>
      <c r="E37" s="2" t="s">
        <v>11</v>
      </c>
      <c r="F37" s="2">
        <v>1950</v>
      </c>
      <c r="G37" s="2" t="s">
        <v>0</v>
      </c>
      <c r="H37" s="3">
        <v>45006</v>
      </c>
      <c r="I37" s="3">
        <v>45075</v>
      </c>
    </row>
    <row r="38" spans="1:9" x14ac:dyDescent="0.2">
      <c r="A38" s="2">
        <v>2211159868</v>
      </c>
      <c r="B38" s="2" t="s">
        <v>6</v>
      </c>
      <c r="C38" s="2">
        <v>1</v>
      </c>
      <c r="D38" s="2" t="s">
        <v>14</v>
      </c>
      <c r="E38" s="2" t="s">
        <v>13</v>
      </c>
      <c r="F38" s="2">
        <v>3900</v>
      </c>
      <c r="G38" s="2" t="s">
        <v>0</v>
      </c>
      <c r="H38" s="3">
        <v>44993</v>
      </c>
      <c r="I38" s="3">
        <v>45075</v>
      </c>
    </row>
    <row r="39" spans="1:9" x14ac:dyDescent="0.2">
      <c r="A39" s="2">
        <v>2302176280</v>
      </c>
      <c r="B39" s="2" t="s">
        <v>3</v>
      </c>
      <c r="C39" s="2">
        <v>1</v>
      </c>
      <c r="D39" s="2" t="s">
        <v>12</v>
      </c>
      <c r="E39" s="2" t="s">
        <v>11</v>
      </c>
      <c r="F39" s="2">
        <v>450</v>
      </c>
      <c r="G39" s="2" t="s">
        <v>0</v>
      </c>
      <c r="H39" s="3">
        <v>44977</v>
      </c>
      <c r="I39" s="3">
        <v>45044</v>
      </c>
    </row>
    <row r="40" spans="1:9" x14ac:dyDescent="0.2">
      <c r="A40" s="2">
        <v>2212267360</v>
      </c>
      <c r="B40" s="2" t="s">
        <v>3</v>
      </c>
      <c r="C40" s="2">
        <v>1</v>
      </c>
      <c r="D40" s="2" t="s">
        <v>10</v>
      </c>
      <c r="E40" s="2" t="s">
        <v>9</v>
      </c>
      <c r="F40" s="2">
        <v>900</v>
      </c>
      <c r="G40" s="2" t="s">
        <v>0</v>
      </c>
      <c r="H40" s="3">
        <v>44926</v>
      </c>
      <c r="I40" s="3">
        <v>45013</v>
      </c>
    </row>
    <row r="41" spans="1:9" x14ac:dyDescent="0.2">
      <c r="A41" s="2">
        <v>2211179521</v>
      </c>
      <c r="B41" s="2" t="s">
        <v>6</v>
      </c>
      <c r="C41" s="2">
        <v>1</v>
      </c>
      <c r="D41" s="2" t="s">
        <v>8</v>
      </c>
      <c r="E41" s="2" t="s">
        <v>7</v>
      </c>
      <c r="F41" s="2">
        <v>12000</v>
      </c>
      <c r="G41" s="2" t="s">
        <v>0</v>
      </c>
      <c r="H41" s="3">
        <v>44912</v>
      </c>
      <c r="I41" s="3">
        <v>45013</v>
      </c>
    </row>
    <row r="42" spans="1:9" x14ac:dyDescent="0.2">
      <c r="A42" s="2">
        <v>2210177846</v>
      </c>
      <c r="B42" s="2" t="s">
        <v>6</v>
      </c>
      <c r="C42" s="2">
        <v>7</v>
      </c>
      <c r="D42" s="2" t="s">
        <v>5</v>
      </c>
      <c r="E42" s="2" t="s">
        <v>4</v>
      </c>
      <c r="F42" s="2">
        <v>4200</v>
      </c>
      <c r="G42" s="2" t="s">
        <v>0</v>
      </c>
      <c r="H42" s="3">
        <v>44865</v>
      </c>
      <c r="I42" s="3">
        <v>45013</v>
      </c>
    </row>
    <row r="43" spans="1:9" x14ac:dyDescent="0.2">
      <c r="A43" s="2">
        <v>220920322501</v>
      </c>
      <c r="B43" s="2" t="s">
        <v>3</v>
      </c>
      <c r="C43" s="2">
        <v>12</v>
      </c>
      <c r="D43" s="2" t="s">
        <v>2</v>
      </c>
      <c r="E43" s="2" t="s">
        <v>1</v>
      </c>
      <c r="F43" s="2">
        <v>910</v>
      </c>
      <c r="G43" s="2" t="s">
        <v>0</v>
      </c>
      <c r="H43" s="3">
        <v>44827</v>
      </c>
      <c r="I43" s="3">
        <v>45013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0D99-7CC0-4E65-BC31-9118361C9000}">
  <dimension ref="A1:L52"/>
  <sheetViews>
    <sheetView workbookViewId="0">
      <selection activeCell="B2" sqref="B2"/>
    </sheetView>
  </sheetViews>
  <sheetFormatPr defaultRowHeight="14.25" x14ac:dyDescent="0.2"/>
  <cols>
    <col min="1" max="1" width="27.625" style="1" customWidth="1"/>
    <col min="2" max="2" width="39.25" style="1" customWidth="1"/>
    <col min="3" max="4" width="9" style="1"/>
    <col min="5" max="5" width="29.625" style="1" customWidth="1"/>
    <col min="6" max="7" width="9" style="1"/>
    <col min="8" max="8" width="18.875" style="1" customWidth="1"/>
    <col min="9" max="9" width="15.375" style="1" customWidth="1"/>
    <col min="10" max="11" width="9" style="1"/>
    <col min="12" max="12" width="30" style="1" customWidth="1"/>
    <col min="13" max="16384" width="9" style="1"/>
  </cols>
  <sheetData>
    <row r="1" spans="1:12" x14ac:dyDescent="0.2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56</v>
      </c>
    </row>
    <row r="2" spans="1:12" x14ac:dyDescent="0.2">
      <c r="A2" s="2">
        <v>2309282517</v>
      </c>
      <c r="B2" s="2" t="s">
        <v>38</v>
      </c>
      <c r="C2" s="2">
        <v>1</v>
      </c>
      <c r="D2" s="2" t="s">
        <v>2</v>
      </c>
      <c r="E2" s="2" t="s">
        <v>1</v>
      </c>
      <c r="F2" s="2" t="s">
        <v>37</v>
      </c>
      <c r="G2" s="2" t="s">
        <v>36</v>
      </c>
      <c r="H2" s="3">
        <v>45197</v>
      </c>
      <c r="I2" s="3">
        <v>45207</v>
      </c>
      <c r="J2" s="4" t="s">
        <v>42</v>
      </c>
      <c r="K2" s="2"/>
      <c r="L2" s="2" t="e">
        <f>VLOOKUP(A:A,Down!A:A,1,FALSE)</f>
        <v>#N/A</v>
      </c>
    </row>
    <row r="3" spans="1:12" x14ac:dyDescent="0.2">
      <c r="A3" s="2">
        <v>2309255879</v>
      </c>
      <c r="B3" s="2" t="s">
        <v>53</v>
      </c>
      <c r="C3" s="2">
        <v>15</v>
      </c>
      <c r="D3" s="2" t="s">
        <v>52</v>
      </c>
      <c r="E3" s="2" t="s">
        <v>51</v>
      </c>
      <c r="F3" s="2" t="s">
        <v>37</v>
      </c>
      <c r="G3" s="2" t="s">
        <v>45</v>
      </c>
      <c r="H3" s="3">
        <v>45196</v>
      </c>
      <c r="I3" s="3" t="s">
        <v>44</v>
      </c>
      <c r="J3" s="4" t="s">
        <v>42</v>
      </c>
      <c r="K3" s="2"/>
      <c r="L3" s="2" t="e">
        <f>VLOOKUP(A:A,Down!A:A,1,FALSE)</f>
        <v>#N/A</v>
      </c>
    </row>
    <row r="4" spans="1:12" x14ac:dyDescent="0.2">
      <c r="A4" s="2">
        <v>2309229691</v>
      </c>
      <c r="B4" s="2" t="s">
        <v>40</v>
      </c>
      <c r="C4" s="2">
        <v>5</v>
      </c>
      <c r="D4" s="2" t="s">
        <v>14</v>
      </c>
      <c r="E4" s="2" t="s">
        <v>54</v>
      </c>
      <c r="F4" s="2" t="s">
        <v>37</v>
      </c>
      <c r="G4" s="2" t="s">
        <v>36</v>
      </c>
      <c r="H4" s="3">
        <v>45196</v>
      </c>
      <c r="I4" s="3">
        <v>45197</v>
      </c>
      <c r="J4" s="4" t="s">
        <v>42</v>
      </c>
      <c r="K4" s="2"/>
      <c r="L4" s="2" t="e">
        <f>VLOOKUP(A:A,Down!A:A,1,FALSE)</f>
        <v>#N/A</v>
      </c>
    </row>
    <row r="5" spans="1:12" x14ac:dyDescent="0.2">
      <c r="A5" s="2">
        <v>2308309442</v>
      </c>
      <c r="B5" s="2" t="s">
        <v>53</v>
      </c>
      <c r="C5" s="2">
        <v>1</v>
      </c>
      <c r="D5" s="2" t="s">
        <v>52</v>
      </c>
      <c r="E5" s="2" t="s">
        <v>51</v>
      </c>
      <c r="F5" s="2" t="s">
        <v>37</v>
      </c>
      <c r="G5" s="2" t="s">
        <v>36</v>
      </c>
      <c r="H5" s="3">
        <v>45170</v>
      </c>
      <c r="I5" s="3">
        <v>45186</v>
      </c>
      <c r="J5" s="4" t="s">
        <v>42</v>
      </c>
      <c r="K5" s="2"/>
      <c r="L5" s="2" t="e">
        <f>VLOOKUP(A:A,Down!A:A,1,FALSE)</f>
        <v>#N/A</v>
      </c>
    </row>
    <row r="6" spans="1:12" x14ac:dyDescent="0.2">
      <c r="A6" s="2" t="s">
        <v>50</v>
      </c>
      <c r="B6" s="2" t="s">
        <v>38</v>
      </c>
      <c r="C6" s="2">
        <v>12</v>
      </c>
      <c r="D6" s="2" t="s">
        <v>18</v>
      </c>
      <c r="E6" s="2" t="s">
        <v>9</v>
      </c>
      <c r="F6" s="2" t="s">
        <v>37</v>
      </c>
      <c r="G6" s="2" t="s">
        <v>36</v>
      </c>
      <c r="H6" s="3">
        <v>45187</v>
      </c>
      <c r="I6" s="3">
        <v>45196</v>
      </c>
      <c r="J6" s="4" t="s">
        <v>42</v>
      </c>
      <c r="K6" s="2"/>
      <c r="L6" s="2" t="e">
        <f>VLOOKUP(A:A,Down!A:A,1,FALSE)</f>
        <v>#N/A</v>
      </c>
    </row>
    <row r="7" spans="1:12" x14ac:dyDescent="0.2">
      <c r="A7" s="2">
        <v>230426795601</v>
      </c>
      <c r="B7" s="2" t="s">
        <v>41</v>
      </c>
      <c r="C7" s="2">
        <v>26</v>
      </c>
      <c r="D7" s="2" t="s">
        <v>18</v>
      </c>
      <c r="E7" s="2" t="s">
        <v>9</v>
      </c>
      <c r="F7" s="2" t="s">
        <v>37</v>
      </c>
      <c r="G7" s="2" t="s">
        <v>49</v>
      </c>
      <c r="H7" s="3" t="s">
        <v>44</v>
      </c>
      <c r="I7" s="3" t="s">
        <v>44</v>
      </c>
      <c r="J7" s="4" t="s">
        <v>42</v>
      </c>
      <c r="K7" s="2"/>
      <c r="L7" s="2" t="e">
        <f>VLOOKUP(A:A,Down!A:A,1,FALSE)</f>
        <v>#N/A</v>
      </c>
    </row>
    <row r="8" spans="1:12" x14ac:dyDescent="0.2">
      <c r="A8" s="2">
        <v>2211289296</v>
      </c>
      <c r="B8" s="2" t="s">
        <v>43</v>
      </c>
      <c r="C8" s="2">
        <v>1</v>
      </c>
      <c r="D8" s="2" t="s">
        <v>12</v>
      </c>
      <c r="E8" s="2" t="s">
        <v>48</v>
      </c>
      <c r="F8" s="2" t="s">
        <v>37</v>
      </c>
      <c r="G8" s="2" t="s">
        <v>36</v>
      </c>
      <c r="H8" s="3">
        <v>45142</v>
      </c>
      <c r="I8" s="3">
        <v>45142</v>
      </c>
      <c r="J8" s="4" t="s">
        <v>42</v>
      </c>
      <c r="K8" s="2"/>
      <c r="L8" s="2" t="e">
        <f>VLOOKUP(A:A,Down!A:A,1,FALSE)</f>
        <v>#N/A</v>
      </c>
    </row>
    <row r="9" spans="1:12" x14ac:dyDescent="0.2">
      <c r="A9" s="2">
        <v>2307173005</v>
      </c>
      <c r="B9" s="2" t="s">
        <v>38</v>
      </c>
      <c r="C9" s="2">
        <v>2</v>
      </c>
      <c r="D9" s="2" t="s">
        <v>18</v>
      </c>
      <c r="E9" s="2" t="s">
        <v>9</v>
      </c>
      <c r="F9" s="2" t="s">
        <v>37</v>
      </c>
      <c r="G9" s="2" t="s">
        <v>36</v>
      </c>
      <c r="H9" s="3">
        <v>45131</v>
      </c>
      <c r="I9" s="3">
        <v>45132</v>
      </c>
      <c r="J9" s="4" t="s">
        <v>42</v>
      </c>
      <c r="K9" s="2"/>
      <c r="L9" s="2">
        <f>VLOOKUP(A:A,Down!A:A,1,FALSE)</f>
        <v>2307173005</v>
      </c>
    </row>
    <row r="10" spans="1:12" x14ac:dyDescent="0.2">
      <c r="A10" s="2">
        <v>230608417001</v>
      </c>
      <c r="B10" s="2" t="s">
        <v>38</v>
      </c>
      <c r="C10" s="2">
        <v>11</v>
      </c>
      <c r="D10" s="2" t="s">
        <v>18</v>
      </c>
      <c r="E10" s="2" t="s">
        <v>9</v>
      </c>
      <c r="F10" s="2" t="s">
        <v>37</v>
      </c>
      <c r="G10" s="2" t="s">
        <v>36</v>
      </c>
      <c r="H10" s="3">
        <v>45125</v>
      </c>
      <c r="I10" s="3">
        <v>45128</v>
      </c>
      <c r="J10" s="4" t="s">
        <v>42</v>
      </c>
      <c r="K10" s="2"/>
      <c r="L10" s="2">
        <f>VLOOKUP(A:A,Down!A:A,1,FALSE)</f>
        <v>230608417001</v>
      </c>
    </row>
    <row r="11" spans="1:12" x14ac:dyDescent="0.2">
      <c r="A11" s="2">
        <v>230612673402</v>
      </c>
      <c r="B11" s="2" t="s">
        <v>41</v>
      </c>
      <c r="C11" s="2">
        <v>1</v>
      </c>
      <c r="D11" s="2" t="s">
        <v>5</v>
      </c>
      <c r="E11" s="2" t="s">
        <v>35</v>
      </c>
      <c r="F11" s="2" t="s">
        <v>37</v>
      </c>
      <c r="G11" s="2" t="s">
        <v>36</v>
      </c>
      <c r="H11" s="3">
        <v>45111</v>
      </c>
      <c r="I11" s="3">
        <v>45139</v>
      </c>
      <c r="J11" s="4" t="s">
        <v>42</v>
      </c>
      <c r="K11" s="2"/>
      <c r="L11" s="2">
        <f>VLOOKUP(A:A,Down!A:A,1,FALSE)</f>
        <v>230612673402</v>
      </c>
    </row>
    <row r="12" spans="1:12" x14ac:dyDescent="0.2">
      <c r="A12" s="2">
        <v>2306251001</v>
      </c>
      <c r="B12" s="2" t="s">
        <v>41</v>
      </c>
      <c r="C12" s="2">
        <v>1</v>
      </c>
      <c r="D12" s="2" t="s">
        <v>5</v>
      </c>
      <c r="E12" s="2" t="s">
        <v>4</v>
      </c>
      <c r="F12" s="2" t="s">
        <v>37</v>
      </c>
      <c r="G12" s="2" t="s">
        <v>36</v>
      </c>
      <c r="H12" s="3">
        <v>45140</v>
      </c>
      <c r="I12" s="3">
        <v>45140</v>
      </c>
      <c r="J12" s="4" t="s">
        <v>42</v>
      </c>
      <c r="K12" s="2"/>
      <c r="L12" s="2" t="e">
        <f>VLOOKUP(A:A,Down!A:A,1,FALSE)</f>
        <v>#N/A</v>
      </c>
    </row>
    <row r="13" spans="1:12" x14ac:dyDescent="0.2">
      <c r="A13" s="2">
        <v>2305267986</v>
      </c>
      <c r="B13" s="2" t="s">
        <v>47</v>
      </c>
      <c r="C13" s="2">
        <v>3</v>
      </c>
      <c r="D13" s="2" t="s">
        <v>8</v>
      </c>
      <c r="E13" s="2" t="s">
        <v>7</v>
      </c>
      <c r="F13" s="2" t="s">
        <v>37</v>
      </c>
      <c r="G13" s="2" t="s">
        <v>36</v>
      </c>
      <c r="H13" s="3">
        <v>45072</v>
      </c>
      <c r="I13" s="3">
        <v>45084</v>
      </c>
      <c r="J13" s="4" t="s">
        <v>42</v>
      </c>
      <c r="K13" s="2"/>
      <c r="L13" s="2">
        <f>VLOOKUP(A:A,Down!A:A,1,FALSE)</f>
        <v>2305267986</v>
      </c>
    </row>
    <row r="14" spans="1:12" x14ac:dyDescent="0.2">
      <c r="A14" s="2">
        <v>2305258145</v>
      </c>
      <c r="B14" s="2" t="s">
        <v>47</v>
      </c>
      <c r="C14" s="2">
        <v>5</v>
      </c>
      <c r="D14" s="2" t="s">
        <v>18</v>
      </c>
      <c r="E14" s="2" t="s">
        <v>9</v>
      </c>
      <c r="F14" s="2" t="s">
        <v>37</v>
      </c>
      <c r="G14" s="2" t="s">
        <v>36</v>
      </c>
      <c r="H14" s="3">
        <v>45072</v>
      </c>
      <c r="I14" s="3">
        <v>45084</v>
      </c>
      <c r="J14" s="4" t="s">
        <v>42</v>
      </c>
      <c r="K14" s="2"/>
      <c r="L14" s="2">
        <f>VLOOKUP(A:A,Down!A:A,1,FALSE)</f>
        <v>2305258145</v>
      </c>
    </row>
    <row r="15" spans="1:12" x14ac:dyDescent="0.2">
      <c r="A15" s="2">
        <v>2305243683</v>
      </c>
      <c r="B15" s="2" t="s">
        <v>47</v>
      </c>
      <c r="C15" s="2">
        <v>2</v>
      </c>
      <c r="D15" s="2" t="s">
        <v>8</v>
      </c>
      <c r="E15" s="2" t="s">
        <v>7</v>
      </c>
      <c r="F15" s="2" t="s">
        <v>37</v>
      </c>
      <c r="G15" s="2" t="s">
        <v>36</v>
      </c>
      <c r="H15" s="3">
        <v>45072</v>
      </c>
      <c r="I15" s="3">
        <v>45084</v>
      </c>
      <c r="J15" s="4" t="s">
        <v>42</v>
      </c>
      <c r="K15" s="2"/>
      <c r="L15" s="2">
        <f>VLOOKUP(A:A,Down!A:A,1,FALSE)</f>
        <v>2305243683</v>
      </c>
    </row>
    <row r="16" spans="1:12" x14ac:dyDescent="0.2">
      <c r="A16" s="2">
        <v>2305166353</v>
      </c>
      <c r="B16" s="2" t="s">
        <v>43</v>
      </c>
      <c r="C16" s="2">
        <v>1</v>
      </c>
      <c r="D16" s="2" t="s">
        <v>33</v>
      </c>
      <c r="E16" s="2" t="s">
        <v>32</v>
      </c>
      <c r="F16" s="2" t="s">
        <v>37</v>
      </c>
      <c r="G16" s="2" t="s">
        <v>36</v>
      </c>
      <c r="H16" s="3">
        <v>45089</v>
      </c>
      <c r="I16" s="3">
        <v>45089</v>
      </c>
      <c r="J16" s="4" t="s">
        <v>42</v>
      </c>
      <c r="K16" s="2"/>
      <c r="L16" s="2">
        <f>VLOOKUP(A:A,Down!A:A,1,FALSE)</f>
        <v>2305166353</v>
      </c>
    </row>
    <row r="17" spans="1:12" x14ac:dyDescent="0.2">
      <c r="A17" s="2">
        <v>2305159808</v>
      </c>
      <c r="B17" s="2" t="s">
        <v>38</v>
      </c>
      <c r="C17" s="2">
        <v>2</v>
      </c>
      <c r="D17" s="2" t="s">
        <v>18</v>
      </c>
      <c r="E17" s="2" t="s">
        <v>9</v>
      </c>
      <c r="F17" s="2" t="s">
        <v>37</v>
      </c>
      <c r="G17" s="2" t="s">
        <v>36</v>
      </c>
      <c r="H17" s="3">
        <v>45075</v>
      </c>
      <c r="I17" s="3">
        <v>45075</v>
      </c>
      <c r="J17" s="4" t="s">
        <v>42</v>
      </c>
      <c r="K17" s="2"/>
      <c r="L17" s="2">
        <f>VLOOKUP(A:A,Down!A:A,1,FALSE)</f>
        <v>2305159808</v>
      </c>
    </row>
    <row r="18" spans="1:12" x14ac:dyDescent="0.2">
      <c r="A18" s="2">
        <v>2305128400</v>
      </c>
      <c r="B18" s="2" t="s">
        <v>46</v>
      </c>
      <c r="C18" s="2">
        <v>3</v>
      </c>
      <c r="D18" s="2" t="s">
        <v>8</v>
      </c>
      <c r="E18" s="2" t="s">
        <v>4</v>
      </c>
      <c r="F18" s="2" t="s">
        <v>37</v>
      </c>
      <c r="G18" s="2" t="s">
        <v>36</v>
      </c>
      <c r="H18" s="3">
        <v>45075</v>
      </c>
      <c r="I18" s="3">
        <v>45075</v>
      </c>
      <c r="J18" s="4" t="s">
        <v>42</v>
      </c>
      <c r="K18" s="2"/>
      <c r="L18" s="2">
        <f>VLOOKUP(A:A,Down!A:A,1,FALSE)</f>
        <v>2305128400</v>
      </c>
    </row>
    <row r="19" spans="1:12" x14ac:dyDescent="0.2">
      <c r="A19" s="2">
        <v>2305092755</v>
      </c>
      <c r="B19" s="2" t="s">
        <v>43</v>
      </c>
      <c r="C19" s="2">
        <v>1</v>
      </c>
      <c r="D19" s="2" t="s">
        <v>30</v>
      </c>
      <c r="E19" s="2" t="s">
        <v>29</v>
      </c>
      <c r="F19" s="2" t="s">
        <v>37</v>
      </c>
      <c r="G19" s="2" t="s">
        <v>36</v>
      </c>
      <c r="H19" s="3">
        <v>45058</v>
      </c>
      <c r="I19" s="3">
        <v>45090</v>
      </c>
      <c r="J19" s="4" t="s">
        <v>42</v>
      </c>
      <c r="K19" s="2"/>
      <c r="L19" s="2">
        <f>VLOOKUP(A:A,Down!A:A,1,FALSE)</f>
        <v>2305092755</v>
      </c>
    </row>
    <row r="20" spans="1:12" x14ac:dyDescent="0.2">
      <c r="A20" s="2">
        <v>2305066001</v>
      </c>
      <c r="B20" s="2" t="s">
        <v>43</v>
      </c>
      <c r="C20" s="2">
        <v>1</v>
      </c>
      <c r="D20" s="2" t="s">
        <v>20</v>
      </c>
      <c r="E20" s="2" t="s">
        <v>26</v>
      </c>
      <c r="F20" s="2" t="s">
        <v>37</v>
      </c>
      <c r="G20" s="2" t="s">
        <v>36</v>
      </c>
      <c r="H20" s="3">
        <v>45058</v>
      </c>
      <c r="I20" s="3">
        <v>45085</v>
      </c>
      <c r="J20" s="4" t="s">
        <v>42</v>
      </c>
      <c r="K20" s="2"/>
      <c r="L20" s="2">
        <f>VLOOKUP(A:A,Down!A:A,1,FALSE)</f>
        <v>2305066001</v>
      </c>
    </row>
    <row r="21" spans="1:12" x14ac:dyDescent="0.2">
      <c r="A21" s="2">
        <v>2305055849</v>
      </c>
      <c r="B21" s="2" t="s">
        <v>43</v>
      </c>
      <c r="C21" s="2">
        <v>2</v>
      </c>
      <c r="D21" s="2" t="s">
        <v>28</v>
      </c>
      <c r="E21" s="2" t="s">
        <v>27</v>
      </c>
      <c r="F21" s="2" t="s">
        <v>37</v>
      </c>
      <c r="G21" s="2" t="s">
        <v>36</v>
      </c>
      <c r="H21" s="3">
        <v>45058</v>
      </c>
      <c r="I21" s="3">
        <v>45089</v>
      </c>
      <c r="J21" s="4" t="s">
        <v>42</v>
      </c>
      <c r="K21" s="2"/>
      <c r="L21" s="2">
        <f>VLOOKUP(A:A,Down!A:A,1,FALSE)</f>
        <v>2305055849</v>
      </c>
    </row>
    <row r="22" spans="1:12" x14ac:dyDescent="0.2">
      <c r="A22" s="2">
        <v>2305054146</v>
      </c>
      <c r="B22" s="2" t="s">
        <v>43</v>
      </c>
      <c r="C22" s="2">
        <v>2</v>
      </c>
      <c r="D22" s="2" t="s">
        <v>20</v>
      </c>
      <c r="E22" s="2" t="s">
        <v>26</v>
      </c>
      <c r="F22" s="2" t="s">
        <v>37</v>
      </c>
      <c r="G22" s="2" t="s">
        <v>36</v>
      </c>
      <c r="H22" s="3">
        <v>45058</v>
      </c>
      <c r="I22" s="3">
        <v>45089</v>
      </c>
      <c r="J22" s="4" t="s">
        <v>42</v>
      </c>
      <c r="K22" s="2"/>
      <c r="L22" s="2">
        <f>VLOOKUP(A:A,Down!A:A,1,FALSE)</f>
        <v>2305054146</v>
      </c>
    </row>
    <row r="23" spans="1:12" x14ac:dyDescent="0.2">
      <c r="A23" s="2">
        <v>2304282038</v>
      </c>
      <c r="B23" s="2" t="s">
        <v>43</v>
      </c>
      <c r="C23" s="2">
        <v>1</v>
      </c>
      <c r="D23" s="2" t="s">
        <v>18</v>
      </c>
      <c r="E23" s="2" t="s">
        <v>25</v>
      </c>
      <c r="F23" s="2" t="s">
        <v>37</v>
      </c>
      <c r="G23" s="2" t="s">
        <v>36</v>
      </c>
      <c r="H23" s="3">
        <v>45058</v>
      </c>
      <c r="I23" s="3">
        <v>45085</v>
      </c>
      <c r="J23" s="4" t="s">
        <v>42</v>
      </c>
      <c r="K23" s="2"/>
      <c r="L23" s="2">
        <f>VLOOKUP(A:A,Down!A:A,1,FALSE)</f>
        <v>2304282038</v>
      </c>
    </row>
    <row r="24" spans="1:12" x14ac:dyDescent="0.2">
      <c r="A24" s="2">
        <v>2304277861</v>
      </c>
      <c r="B24" s="2" t="s">
        <v>43</v>
      </c>
      <c r="C24" s="2">
        <v>1</v>
      </c>
      <c r="D24" s="2" t="s">
        <v>5</v>
      </c>
      <c r="E24" s="2" t="s">
        <v>23</v>
      </c>
      <c r="F24" s="2" t="s">
        <v>37</v>
      </c>
      <c r="G24" s="2" t="s">
        <v>36</v>
      </c>
      <c r="H24" s="3">
        <v>45058</v>
      </c>
      <c r="I24" s="3">
        <v>45089</v>
      </c>
      <c r="J24" s="4" t="s">
        <v>42</v>
      </c>
      <c r="K24" s="2"/>
      <c r="L24" s="2">
        <f>VLOOKUP(A:A,Down!A:A,1,FALSE)</f>
        <v>2304277861</v>
      </c>
    </row>
    <row r="25" spans="1:12" x14ac:dyDescent="0.2">
      <c r="A25" s="2">
        <v>2304267956</v>
      </c>
      <c r="B25" s="2" t="s">
        <v>41</v>
      </c>
      <c r="C25" s="2">
        <v>320</v>
      </c>
      <c r="D25" s="2" t="s">
        <v>18</v>
      </c>
      <c r="E25" s="2" t="s">
        <v>9</v>
      </c>
      <c r="F25" s="2" t="s">
        <v>37</v>
      </c>
      <c r="G25" s="2" t="s">
        <v>45</v>
      </c>
      <c r="H25" s="3">
        <v>45149</v>
      </c>
      <c r="I25" s="3" t="s">
        <v>44</v>
      </c>
      <c r="J25" s="4" t="s">
        <v>42</v>
      </c>
      <c r="K25" s="2"/>
      <c r="L25" s="2" t="e">
        <f>VLOOKUP(A:A,Down!A:A,1,FALSE)</f>
        <v>#N/A</v>
      </c>
    </row>
    <row r="26" spans="1:12" x14ac:dyDescent="0.2">
      <c r="A26" s="2">
        <v>2304255371</v>
      </c>
      <c r="B26" s="2" t="s">
        <v>43</v>
      </c>
      <c r="C26" s="2">
        <v>2</v>
      </c>
      <c r="D26" s="2" t="s">
        <v>5</v>
      </c>
      <c r="E26" s="2" t="s">
        <v>23</v>
      </c>
      <c r="F26" s="2" t="s">
        <v>37</v>
      </c>
      <c r="G26" s="2" t="s">
        <v>36</v>
      </c>
      <c r="H26" s="3">
        <v>45058</v>
      </c>
      <c r="I26" s="3">
        <v>45083</v>
      </c>
      <c r="J26" s="4" t="s">
        <v>42</v>
      </c>
      <c r="K26" s="2"/>
      <c r="L26" s="2">
        <f>VLOOKUP(A:A,Down!A:A,1,FALSE)</f>
        <v>2304255371</v>
      </c>
    </row>
    <row r="27" spans="1:12" x14ac:dyDescent="0.2">
      <c r="A27" s="2">
        <v>2304243123</v>
      </c>
      <c r="B27" s="2" t="s">
        <v>38</v>
      </c>
      <c r="C27" s="2">
        <v>2</v>
      </c>
      <c r="D27" s="2" t="s">
        <v>18</v>
      </c>
      <c r="E27" s="2" t="s">
        <v>9</v>
      </c>
      <c r="F27" s="2" t="s">
        <v>37</v>
      </c>
      <c r="G27" s="2" t="s">
        <v>36</v>
      </c>
      <c r="H27" s="3">
        <v>45057</v>
      </c>
      <c r="I27" s="3">
        <v>45057</v>
      </c>
      <c r="J27" s="4" t="s">
        <v>42</v>
      </c>
      <c r="K27" s="2"/>
      <c r="L27" s="2">
        <f>VLOOKUP(A:A,Down!A:A,1,FALSE)</f>
        <v>2304243123</v>
      </c>
    </row>
    <row r="28" spans="1:12" x14ac:dyDescent="0.2">
      <c r="A28" s="2">
        <v>2304217657</v>
      </c>
      <c r="B28" s="2" t="s">
        <v>38</v>
      </c>
      <c r="C28" s="2">
        <v>16</v>
      </c>
      <c r="D28" s="2" t="s">
        <v>8</v>
      </c>
      <c r="E28" s="2" t="s">
        <v>4</v>
      </c>
      <c r="F28" s="2" t="s">
        <v>37</v>
      </c>
      <c r="G28" s="2" t="s">
        <v>36</v>
      </c>
      <c r="H28" s="3">
        <v>45037</v>
      </c>
      <c r="I28" s="3">
        <v>45054</v>
      </c>
      <c r="J28" s="4" t="s">
        <v>42</v>
      </c>
      <c r="K28" s="2"/>
      <c r="L28" s="2">
        <f>VLOOKUP(A:A,Down!A:A,1,FALSE)</f>
        <v>2304217657</v>
      </c>
    </row>
    <row r="29" spans="1:12" x14ac:dyDescent="0.2">
      <c r="A29" s="2">
        <v>2304030891</v>
      </c>
      <c r="B29" s="2" t="s">
        <v>40</v>
      </c>
      <c r="C29" s="2">
        <v>1</v>
      </c>
      <c r="D29" s="2" t="s">
        <v>8</v>
      </c>
      <c r="E29" s="2" t="s">
        <v>7</v>
      </c>
      <c r="F29" s="2" t="s">
        <v>37</v>
      </c>
      <c r="G29" s="2" t="s">
        <v>36</v>
      </c>
      <c r="H29" s="3">
        <v>45020</v>
      </c>
      <c r="I29" s="3">
        <v>45056</v>
      </c>
      <c r="J29" s="4" t="s">
        <v>42</v>
      </c>
      <c r="K29" s="2"/>
      <c r="L29" s="2">
        <f>VLOOKUP(A:A,Down!A:A,1,FALSE)</f>
        <v>2304030891</v>
      </c>
    </row>
    <row r="30" spans="1:12" x14ac:dyDescent="0.2">
      <c r="A30" s="2">
        <v>2303275563</v>
      </c>
      <c r="B30" s="2" t="s">
        <v>40</v>
      </c>
      <c r="C30" s="2">
        <v>4</v>
      </c>
      <c r="D30" s="2" t="s">
        <v>8</v>
      </c>
      <c r="E30" s="2" t="s">
        <v>7</v>
      </c>
      <c r="F30" s="2" t="s">
        <v>37</v>
      </c>
      <c r="G30" s="2" t="s">
        <v>36</v>
      </c>
      <c r="H30" s="3">
        <v>45014</v>
      </c>
      <c r="I30" s="3">
        <v>45056</v>
      </c>
      <c r="J30" s="4" t="s">
        <v>42</v>
      </c>
      <c r="K30" s="2"/>
      <c r="L30" s="2">
        <f>VLOOKUP(A:A,Down!A:A,1,FALSE)</f>
        <v>2303275563</v>
      </c>
    </row>
    <row r="31" spans="1:12" x14ac:dyDescent="0.2">
      <c r="A31" s="2">
        <v>2303199114</v>
      </c>
      <c r="B31" s="2" t="s">
        <v>40</v>
      </c>
      <c r="C31" s="2">
        <v>4</v>
      </c>
      <c r="D31" s="2" t="s">
        <v>22</v>
      </c>
      <c r="E31" s="2" t="s">
        <v>13</v>
      </c>
      <c r="F31" s="2" t="s">
        <v>37</v>
      </c>
      <c r="G31" s="2" t="s">
        <v>36</v>
      </c>
      <c r="H31" s="3">
        <v>45012</v>
      </c>
      <c r="I31" s="3">
        <v>45026</v>
      </c>
      <c r="J31" s="4" t="s">
        <v>42</v>
      </c>
      <c r="K31" s="2"/>
      <c r="L31" s="2">
        <f>VLOOKUP(A:A,Down!A:A,1,FALSE)</f>
        <v>2303199114</v>
      </c>
    </row>
    <row r="32" spans="1:12" x14ac:dyDescent="0.2">
      <c r="A32" s="2">
        <v>2303156056</v>
      </c>
      <c r="B32" s="2" t="s">
        <v>40</v>
      </c>
      <c r="C32" s="2">
        <v>2</v>
      </c>
      <c r="D32" s="2" t="s">
        <v>14</v>
      </c>
      <c r="E32" s="2" t="s">
        <v>13</v>
      </c>
      <c r="F32" s="2" t="s">
        <v>37</v>
      </c>
      <c r="G32" s="2" t="s">
        <v>36</v>
      </c>
      <c r="H32" s="3">
        <v>45001</v>
      </c>
      <c r="I32" s="3">
        <v>45026</v>
      </c>
      <c r="J32" s="4" t="s">
        <v>42</v>
      </c>
      <c r="K32" s="2"/>
      <c r="L32" s="2">
        <f>VLOOKUP(A:A,Down!A:A,1,FALSE)</f>
        <v>2303156056</v>
      </c>
    </row>
    <row r="33" spans="1:12" x14ac:dyDescent="0.2">
      <c r="A33" s="2">
        <v>2303100689</v>
      </c>
      <c r="B33" s="2" t="s">
        <v>40</v>
      </c>
      <c r="C33" s="2">
        <v>3</v>
      </c>
      <c r="D33" s="2" t="s">
        <v>5</v>
      </c>
      <c r="E33" s="2" t="s">
        <v>4</v>
      </c>
      <c r="F33" s="2" t="s">
        <v>37</v>
      </c>
      <c r="G33" s="2" t="s">
        <v>36</v>
      </c>
      <c r="H33" s="3">
        <v>44999</v>
      </c>
      <c r="I33" s="3">
        <v>45016</v>
      </c>
      <c r="J33" s="4" t="s">
        <v>42</v>
      </c>
      <c r="K33" s="2"/>
      <c r="L33" s="2">
        <f>VLOOKUP(A:A,Down!A:A,1,FALSE)</f>
        <v>2303100689</v>
      </c>
    </row>
    <row r="34" spans="1:12" x14ac:dyDescent="0.2">
      <c r="A34" s="2">
        <v>2303071191</v>
      </c>
      <c r="B34" s="2" t="s">
        <v>40</v>
      </c>
      <c r="C34" s="2">
        <v>1</v>
      </c>
      <c r="D34" s="2" t="s">
        <v>18</v>
      </c>
      <c r="E34" s="2" t="s">
        <v>9</v>
      </c>
      <c r="F34" s="2" t="s">
        <v>37</v>
      </c>
      <c r="G34" s="2" t="s">
        <v>36</v>
      </c>
      <c r="H34" s="3">
        <v>44994</v>
      </c>
      <c r="I34" s="3">
        <v>45076</v>
      </c>
      <c r="J34" s="4" t="s">
        <v>42</v>
      </c>
      <c r="K34" s="2"/>
      <c r="L34" s="2">
        <f>VLOOKUP(A:A,Down!A:A,1,FALSE)</f>
        <v>2303071191</v>
      </c>
    </row>
    <row r="35" spans="1:12" x14ac:dyDescent="0.2">
      <c r="A35" s="2">
        <v>2302176280</v>
      </c>
      <c r="B35" s="2" t="s">
        <v>38</v>
      </c>
      <c r="C35" s="2">
        <v>1</v>
      </c>
      <c r="D35" s="2" t="s">
        <v>12</v>
      </c>
      <c r="E35" s="2" t="s">
        <v>11</v>
      </c>
      <c r="F35" s="2" t="s">
        <v>37</v>
      </c>
      <c r="G35" s="2" t="s">
        <v>36</v>
      </c>
      <c r="H35" s="3">
        <v>44974</v>
      </c>
      <c r="I35" s="3">
        <v>44977</v>
      </c>
      <c r="J35" s="4" t="s">
        <v>42</v>
      </c>
      <c r="K35" s="2"/>
      <c r="L35" s="2">
        <f>VLOOKUP(A:A,Down!A:A,1,FALSE)</f>
        <v>2302176280</v>
      </c>
    </row>
    <row r="36" spans="1:12" x14ac:dyDescent="0.2">
      <c r="A36" s="2">
        <v>2302144206</v>
      </c>
      <c r="B36" s="2" t="s">
        <v>38</v>
      </c>
      <c r="C36" s="2">
        <v>3</v>
      </c>
      <c r="D36" s="2" t="s">
        <v>21</v>
      </c>
      <c r="E36" s="2" t="s">
        <v>19</v>
      </c>
      <c r="F36" s="2" t="s">
        <v>37</v>
      </c>
      <c r="G36" s="2" t="s">
        <v>36</v>
      </c>
      <c r="H36" s="3">
        <v>44973</v>
      </c>
      <c r="I36" s="3">
        <v>44993</v>
      </c>
      <c r="J36" s="4" t="s">
        <v>42</v>
      </c>
      <c r="K36" s="2"/>
      <c r="L36" s="2">
        <f>VLOOKUP(A:A,Down!A:A,1,FALSE)</f>
        <v>2302144206</v>
      </c>
    </row>
    <row r="37" spans="1:12" x14ac:dyDescent="0.2">
      <c r="A37" s="2">
        <v>2302089840</v>
      </c>
      <c r="B37" s="2" t="s">
        <v>40</v>
      </c>
      <c r="C37" s="2">
        <v>5</v>
      </c>
      <c r="D37" s="2" t="s">
        <v>8</v>
      </c>
      <c r="E37" s="2" t="s">
        <v>4</v>
      </c>
      <c r="F37" s="2" t="s">
        <v>37</v>
      </c>
      <c r="G37" s="2" t="s">
        <v>36</v>
      </c>
      <c r="H37" s="3">
        <v>44979</v>
      </c>
      <c r="I37" s="3">
        <v>45016</v>
      </c>
      <c r="J37" s="4" t="s">
        <v>42</v>
      </c>
      <c r="K37" s="2"/>
      <c r="L37" s="2">
        <f>VLOOKUP(A:A,Down!A:A,1,FALSE)</f>
        <v>2302089840</v>
      </c>
    </row>
    <row r="38" spans="1:12" x14ac:dyDescent="0.2">
      <c r="A38" s="2">
        <v>2302070158</v>
      </c>
      <c r="B38" s="2" t="s">
        <v>40</v>
      </c>
      <c r="C38" s="2">
        <v>3</v>
      </c>
      <c r="D38" s="2" t="s">
        <v>14</v>
      </c>
      <c r="E38" s="2" t="s">
        <v>13</v>
      </c>
      <c r="F38" s="2" t="s">
        <v>37</v>
      </c>
      <c r="G38" s="2" t="s">
        <v>36</v>
      </c>
      <c r="H38" s="3">
        <v>45026</v>
      </c>
      <c r="I38" s="3">
        <v>45026</v>
      </c>
      <c r="J38" s="4" t="s">
        <v>42</v>
      </c>
      <c r="K38" s="2"/>
      <c r="L38" s="2">
        <f>VLOOKUP(A:A,Down!A:A,1,FALSE)</f>
        <v>2302070158</v>
      </c>
    </row>
    <row r="39" spans="1:12" x14ac:dyDescent="0.2">
      <c r="A39" s="2">
        <v>2302075726</v>
      </c>
      <c r="B39" s="2" t="s">
        <v>40</v>
      </c>
      <c r="C39" s="2">
        <v>3</v>
      </c>
      <c r="D39" s="2" t="s">
        <v>14</v>
      </c>
      <c r="E39" s="2" t="s">
        <v>13</v>
      </c>
      <c r="F39" s="2" t="s">
        <v>37</v>
      </c>
      <c r="G39" s="2" t="s">
        <v>36</v>
      </c>
      <c r="H39" s="3">
        <v>45001</v>
      </c>
      <c r="I39" s="3">
        <v>45026</v>
      </c>
      <c r="J39" s="4" t="s">
        <v>42</v>
      </c>
      <c r="K39" s="2"/>
      <c r="L39" s="2">
        <f>VLOOKUP(A:A,Down!A:A,1,FALSE)</f>
        <v>2302075726</v>
      </c>
    </row>
    <row r="40" spans="1:12" x14ac:dyDescent="0.2">
      <c r="A40" s="2">
        <v>2302028041</v>
      </c>
      <c r="B40" s="2" t="s">
        <v>40</v>
      </c>
      <c r="C40" s="2">
        <v>7</v>
      </c>
      <c r="D40" s="2" t="s">
        <v>21</v>
      </c>
      <c r="E40" s="2" t="s">
        <v>19</v>
      </c>
      <c r="F40" s="2" t="s">
        <v>37</v>
      </c>
      <c r="G40" s="2" t="s">
        <v>36</v>
      </c>
      <c r="H40" s="3">
        <v>44965</v>
      </c>
      <c r="I40" s="3">
        <v>44995</v>
      </c>
      <c r="J40" s="4" t="s">
        <v>42</v>
      </c>
      <c r="K40" s="2"/>
      <c r="L40" s="2">
        <f>VLOOKUP(A:A,Down!A:A,1,FALSE)</f>
        <v>2302028041</v>
      </c>
    </row>
    <row r="41" spans="1:12" x14ac:dyDescent="0.2">
      <c r="A41" s="2">
        <v>2212267360</v>
      </c>
      <c r="B41" s="2" t="s">
        <v>38</v>
      </c>
      <c r="C41" s="2">
        <v>1</v>
      </c>
      <c r="D41" s="2" t="s">
        <v>10</v>
      </c>
      <c r="E41" s="2" t="s">
        <v>9</v>
      </c>
      <c r="F41" s="2" t="s">
        <v>37</v>
      </c>
      <c r="G41" s="2" t="s">
        <v>36</v>
      </c>
      <c r="H41" s="3">
        <v>44922</v>
      </c>
      <c r="I41" s="3">
        <v>44926</v>
      </c>
      <c r="J41" s="4" t="s">
        <v>42</v>
      </c>
      <c r="K41" s="2"/>
      <c r="L41" s="2">
        <f>VLOOKUP(A:A,Down!A:A,1,FALSE)</f>
        <v>2212267360</v>
      </c>
    </row>
    <row r="42" spans="1:12" x14ac:dyDescent="0.2">
      <c r="A42" s="2">
        <v>2212128961</v>
      </c>
      <c r="B42" s="2" t="s">
        <v>40</v>
      </c>
      <c r="C42" s="2">
        <v>3</v>
      </c>
      <c r="D42" s="2" t="s">
        <v>20</v>
      </c>
      <c r="E42" s="2" t="s">
        <v>19</v>
      </c>
      <c r="F42" s="2" t="s">
        <v>37</v>
      </c>
      <c r="G42" s="2" t="s">
        <v>36</v>
      </c>
      <c r="H42" s="3">
        <v>44909</v>
      </c>
      <c r="I42" s="3">
        <v>44993</v>
      </c>
      <c r="J42" s="5" t="s">
        <v>42</v>
      </c>
      <c r="K42" s="2"/>
      <c r="L42" s="2">
        <f>VLOOKUP(A:A,Down!A:A,1,FALSE)</f>
        <v>2212128961</v>
      </c>
    </row>
    <row r="43" spans="1:12" x14ac:dyDescent="0.2">
      <c r="A43" s="2">
        <v>2212051552</v>
      </c>
      <c r="B43" s="2" t="s">
        <v>40</v>
      </c>
      <c r="C43" s="2">
        <v>1</v>
      </c>
      <c r="D43" s="2" t="s">
        <v>18</v>
      </c>
      <c r="E43" s="2" t="s">
        <v>9</v>
      </c>
      <c r="F43" s="2" t="s">
        <v>37</v>
      </c>
      <c r="G43" s="2" t="s">
        <v>36</v>
      </c>
      <c r="H43" s="3">
        <v>44967</v>
      </c>
      <c r="I43" s="3">
        <v>45001</v>
      </c>
      <c r="J43" s="4" t="s">
        <v>42</v>
      </c>
      <c r="K43" s="2"/>
      <c r="L43" s="2">
        <f>VLOOKUP(A:A,Down!A:A,1,FALSE)</f>
        <v>2212051552</v>
      </c>
    </row>
    <row r="44" spans="1:12" x14ac:dyDescent="0.2">
      <c r="A44" s="2">
        <v>2212015026</v>
      </c>
      <c r="B44" s="2" t="s">
        <v>40</v>
      </c>
      <c r="C44" s="2">
        <v>4</v>
      </c>
      <c r="D44" s="2" t="s">
        <v>5</v>
      </c>
      <c r="E44" s="2" t="s">
        <v>4</v>
      </c>
      <c r="F44" s="2" t="s">
        <v>37</v>
      </c>
      <c r="G44" s="2" t="s">
        <v>36</v>
      </c>
      <c r="H44" s="3">
        <v>44897</v>
      </c>
      <c r="I44" s="3">
        <v>45007</v>
      </c>
      <c r="J44" s="4" t="s">
        <v>42</v>
      </c>
      <c r="K44" s="2"/>
      <c r="L44" s="2">
        <f>VLOOKUP(A:A,Down!A:A,1,FALSE)</f>
        <v>2212015026</v>
      </c>
    </row>
    <row r="45" spans="1:12" x14ac:dyDescent="0.2">
      <c r="A45" s="2">
        <v>2211286266</v>
      </c>
      <c r="B45" s="2" t="s">
        <v>40</v>
      </c>
      <c r="C45" s="2">
        <v>1</v>
      </c>
      <c r="D45" s="2" t="s">
        <v>18</v>
      </c>
      <c r="E45" s="2" t="s">
        <v>9</v>
      </c>
      <c r="F45" s="2" t="s">
        <v>37</v>
      </c>
      <c r="G45" s="2" t="s">
        <v>36</v>
      </c>
      <c r="H45" s="3">
        <v>44904</v>
      </c>
      <c r="I45" s="3">
        <v>45007</v>
      </c>
      <c r="J45" s="4" t="s">
        <v>42</v>
      </c>
      <c r="K45" s="2"/>
      <c r="L45" s="2">
        <f>VLOOKUP(A:A,Down!A:A,1,FALSE)</f>
        <v>2211286266</v>
      </c>
    </row>
    <row r="46" spans="1:12" x14ac:dyDescent="0.2">
      <c r="A46" s="2">
        <v>2211236759</v>
      </c>
      <c r="B46" s="2" t="s">
        <v>40</v>
      </c>
      <c r="C46" s="2">
        <v>1</v>
      </c>
      <c r="D46" s="2" t="s">
        <v>14</v>
      </c>
      <c r="E46" s="2" t="s">
        <v>13</v>
      </c>
      <c r="F46" s="2" t="s">
        <v>37</v>
      </c>
      <c r="G46" s="2" t="s">
        <v>36</v>
      </c>
      <c r="H46" s="3">
        <v>44977</v>
      </c>
      <c r="I46" s="3">
        <v>45016</v>
      </c>
      <c r="J46" s="4" t="s">
        <v>42</v>
      </c>
      <c r="K46" s="2"/>
      <c r="L46" s="2">
        <f>VLOOKUP(A:A,Down!A:A,1,FALSE)</f>
        <v>2211236759</v>
      </c>
    </row>
    <row r="47" spans="1:12" x14ac:dyDescent="0.2">
      <c r="A47" s="2" t="s">
        <v>17</v>
      </c>
      <c r="B47" s="2" t="s">
        <v>41</v>
      </c>
      <c r="C47" s="2">
        <v>5</v>
      </c>
      <c r="D47" s="2" t="s">
        <v>15</v>
      </c>
      <c r="E47" s="2" t="s">
        <v>7</v>
      </c>
      <c r="F47" s="2" t="s">
        <v>37</v>
      </c>
      <c r="G47" s="2" t="s">
        <v>36</v>
      </c>
      <c r="H47" s="3">
        <v>44883</v>
      </c>
      <c r="I47" s="3">
        <v>44995</v>
      </c>
      <c r="J47" s="4" t="s">
        <v>42</v>
      </c>
      <c r="K47" s="2"/>
      <c r="L47" s="2" t="str">
        <f>VLOOKUP(A:A,Down!A:A,1,FALSE)</f>
        <v>221027412101</v>
      </c>
    </row>
    <row r="48" spans="1:12" x14ac:dyDescent="0.2">
      <c r="A48" s="2">
        <v>2211181459</v>
      </c>
      <c r="B48" s="2" t="s">
        <v>40</v>
      </c>
      <c r="C48" s="2">
        <v>1</v>
      </c>
      <c r="D48" s="2" t="s">
        <v>12</v>
      </c>
      <c r="E48" s="2" t="s">
        <v>11</v>
      </c>
      <c r="F48" s="2" t="s">
        <v>37</v>
      </c>
      <c r="G48" s="2" t="s">
        <v>36</v>
      </c>
      <c r="H48" s="3">
        <v>44889</v>
      </c>
      <c r="I48" s="3">
        <v>45006</v>
      </c>
      <c r="J48" s="4" t="s">
        <v>42</v>
      </c>
      <c r="K48" s="2"/>
      <c r="L48" s="2">
        <f>VLOOKUP(A:A,Down!A:A,1,FALSE)</f>
        <v>2211181459</v>
      </c>
    </row>
    <row r="49" spans="1:12" x14ac:dyDescent="0.2">
      <c r="A49" s="2">
        <v>2211179521</v>
      </c>
      <c r="B49" s="2" t="s">
        <v>40</v>
      </c>
      <c r="C49" s="2">
        <v>1</v>
      </c>
      <c r="D49" s="2" t="s">
        <v>8</v>
      </c>
      <c r="E49" s="2" t="s">
        <v>7</v>
      </c>
      <c r="F49" s="2" t="s">
        <v>37</v>
      </c>
      <c r="G49" s="2" t="s">
        <v>36</v>
      </c>
      <c r="H49" s="3">
        <v>44893</v>
      </c>
      <c r="I49" s="3">
        <v>44912</v>
      </c>
      <c r="J49" s="4" t="s">
        <v>42</v>
      </c>
      <c r="K49" s="2"/>
      <c r="L49" s="2">
        <f>VLOOKUP(A:A,Down!A:A,1,FALSE)</f>
        <v>2211179521</v>
      </c>
    </row>
    <row r="50" spans="1:12" x14ac:dyDescent="0.2">
      <c r="A50" s="2">
        <v>2211159868</v>
      </c>
      <c r="B50" s="2" t="s">
        <v>40</v>
      </c>
      <c r="C50" s="2">
        <v>1</v>
      </c>
      <c r="D50" s="2" t="s">
        <v>14</v>
      </c>
      <c r="E50" s="2" t="s">
        <v>13</v>
      </c>
      <c r="F50" s="2" t="s">
        <v>37</v>
      </c>
      <c r="G50" s="2" t="s">
        <v>36</v>
      </c>
      <c r="H50" s="3">
        <v>44882</v>
      </c>
      <c r="I50" s="3">
        <v>44993</v>
      </c>
      <c r="J50" s="4" t="s">
        <v>42</v>
      </c>
      <c r="K50" s="2"/>
      <c r="L50" s="2">
        <f>VLOOKUP(A:A,Down!A:A,1,FALSE)</f>
        <v>2211159868</v>
      </c>
    </row>
    <row r="51" spans="1:12" x14ac:dyDescent="0.2">
      <c r="A51" s="2">
        <v>2210177846</v>
      </c>
      <c r="B51" s="2" t="s">
        <v>40</v>
      </c>
      <c r="C51" s="2">
        <v>7</v>
      </c>
      <c r="D51" s="2" t="s">
        <v>5</v>
      </c>
      <c r="E51" s="2" t="s">
        <v>4</v>
      </c>
      <c r="F51" s="2" t="s">
        <v>37</v>
      </c>
      <c r="G51" s="2" t="s">
        <v>36</v>
      </c>
      <c r="H51" s="3">
        <v>44852</v>
      </c>
      <c r="I51" s="3">
        <v>44865</v>
      </c>
      <c r="J51" s="4" t="s">
        <v>42</v>
      </c>
      <c r="K51" s="2"/>
      <c r="L51" s="2">
        <f>VLOOKUP(A:A,Down!A:A,1,FALSE)</f>
        <v>2210177846</v>
      </c>
    </row>
    <row r="52" spans="1:12" x14ac:dyDescent="0.2">
      <c r="A52" s="2" t="s">
        <v>39</v>
      </c>
      <c r="B52" s="2" t="s">
        <v>38</v>
      </c>
      <c r="C52" s="2">
        <v>12</v>
      </c>
      <c r="D52" s="2" t="s">
        <v>2</v>
      </c>
      <c r="E52" s="2" t="s">
        <v>1</v>
      </c>
      <c r="F52" s="2" t="s">
        <v>37</v>
      </c>
      <c r="G52" s="2" t="s">
        <v>36</v>
      </c>
      <c r="H52" s="3">
        <v>44827</v>
      </c>
      <c r="I52" s="3">
        <v>44827</v>
      </c>
      <c r="J52" s="4" t="s">
        <v>42</v>
      </c>
      <c r="K52" s="2"/>
      <c r="L52" s="2" t="e">
        <f>VLOOKUP(A:A,Down!A:A,1,FALSE)</f>
        <v>#N/A</v>
      </c>
    </row>
  </sheetData>
  <phoneticPr fontId="2" type="noConversion"/>
  <hyperlinks>
    <hyperlink ref="J2" r:id="rId1" location="/order/detail/2309282517" xr:uid="{AEC2DF27-73DE-49EA-9A58-0816EE9F5A5A}"/>
    <hyperlink ref="J3" r:id="rId2" location="/order/detail/2309255879" xr:uid="{E17B75A2-8717-4039-893F-180F9737A3F8}"/>
    <hyperlink ref="J4" r:id="rId3" location="/order/detail/2309229691" xr:uid="{32C49A31-CA42-490E-A7BB-4205702381C5}"/>
    <hyperlink ref="J5" r:id="rId4" location="/order/detail/2308309442" xr:uid="{1B92DA0B-08D9-4345-843F-127CEFC611B4}"/>
    <hyperlink ref="J6" r:id="rId5" location="/order/detail/230712642801" xr:uid="{B987DE9C-A580-442A-8046-AB9B495A859C}"/>
    <hyperlink ref="J7" r:id="rId6" location="/order/detail/230426795601" xr:uid="{89EFDCDC-1CC2-4993-900B-205ADDD2C9AD}"/>
    <hyperlink ref="J8" r:id="rId7" location="/order/detail/2308040491" xr:uid="{705A9D93-14A8-4A2A-AAA1-EF8D50553C43}"/>
    <hyperlink ref="J9" r:id="rId8" location="/order/detail/2307173005" xr:uid="{C0E907E5-288A-4C8D-8BB6-DE642EC6BC5D}"/>
    <hyperlink ref="J10" r:id="rId9" location="/order/detail/230608417001" xr:uid="{9AB95478-B8CF-41A7-ABC5-A9F798679224}"/>
    <hyperlink ref="J11" r:id="rId10" location="/order/detail/230612673402" xr:uid="{F36055BD-4FDB-41B4-A2E5-45B9E1742516}"/>
    <hyperlink ref="J12" r:id="rId11" location="/order/detail/2306251001" xr:uid="{1F37F79F-8164-47F6-AFFC-B013D8607D81}"/>
    <hyperlink ref="J13" r:id="rId12" location="/order/detail/2305267986" xr:uid="{95DEC939-007D-43E3-84E7-5906E102800E}"/>
    <hyperlink ref="J14" r:id="rId13" location="/order/detail/2305258145" xr:uid="{C19159DB-2C64-4B44-B6FB-25883CCECEE5}"/>
    <hyperlink ref="J15" r:id="rId14" location="/order/detail/2305243683" xr:uid="{78B914FB-289B-4055-9298-86A0B4316059}"/>
    <hyperlink ref="J16" r:id="rId15" location="/order/detail/2305166353" xr:uid="{9B877A10-6EEE-437E-9727-6851707135BB}"/>
    <hyperlink ref="J17" r:id="rId16" location="/order/detail/2305159808" xr:uid="{507691CF-C352-4B82-B263-00E949BC7905}"/>
    <hyperlink ref="J18" r:id="rId17" location="/order/detail/2305128400" xr:uid="{7923D26D-A376-4996-87B1-4F1683FFEFFC}"/>
    <hyperlink ref="J19" r:id="rId18" location="/order/detail/2305092755" xr:uid="{F1F44357-1E3D-4F5D-9674-4A6F8D550571}"/>
    <hyperlink ref="J20" r:id="rId19" location="/order/detail/2305066001" xr:uid="{5D2D995D-6BEF-43BA-8AC9-A5E2CC3BF508}"/>
    <hyperlink ref="J21" r:id="rId20" location="/order/detail/2305055849" xr:uid="{8D251287-0ACF-45E2-9EFA-E8E509AFA5A0}"/>
    <hyperlink ref="J22" r:id="rId21" location="/order/detail/2305054146" xr:uid="{984D405E-A49E-4B5D-BE8E-257DAE98BC64}"/>
    <hyperlink ref="J23" r:id="rId22" location="/order/detail/2304282038" xr:uid="{B8E3D74F-B1EA-4E6F-AAF2-3BC1E17A0E5C}"/>
    <hyperlink ref="J24" r:id="rId23" location="/order/detail/2304277861" xr:uid="{5F716703-1DF2-4931-8BAA-22DEE0364EE0}"/>
    <hyperlink ref="J25" r:id="rId24" location="/order/detail/2304267956" xr:uid="{28DA70B4-2614-4425-9E3F-E351ED6EEB54}"/>
    <hyperlink ref="J26" r:id="rId25" location="/order/detail/2304255371" xr:uid="{E141A436-02B6-4226-AED5-3844F0A0731D}"/>
    <hyperlink ref="J27" r:id="rId26" location="/order/detail/2304243123" xr:uid="{5544F14A-807E-4B3E-9161-9B5D16A5FE3B}"/>
    <hyperlink ref="J28" r:id="rId27" location="/order/detail/2304217657" xr:uid="{39A22C4E-AE9C-4FC1-B7FD-1DD4AAAC9342}"/>
    <hyperlink ref="J29" r:id="rId28" location="/order/detail/2304030891" xr:uid="{12C8FAF0-15C6-45A3-8929-F1BD96326624}"/>
    <hyperlink ref="J30" r:id="rId29" location="/order/detail/2303275563" xr:uid="{2C19EF03-D007-4774-9274-51125B38E165}"/>
    <hyperlink ref="J31" r:id="rId30" location="/order/detail/2303199114" xr:uid="{66BB2853-EBFF-411E-AC57-F30149FFFCC2}"/>
    <hyperlink ref="J32" r:id="rId31" location="/order/detail/2303156056" xr:uid="{9D793A7D-CE4A-434D-807B-0BA52CD1E08F}"/>
    <hyperlink ref="J33" r:id="rId32" location="/order/detail/2303100689" xr:uid="{E2F585FF-8E34-48B2-AA8A-C855A80FD722}"/>
    <hyperlink ref="J34" r:id="rId33" location="/order/detail/2303071191" xr:uid="{99019E05-11B6-419E-8B2B-32E60CA41C03}"/>
    <hyperlink ref="J35" r:id="rId34" location="/order/detail/2302176280" xr:uid="{070F9493-F096-466B-82F4-681C40E57F23}"/>
    <hyperlink ref="J36" r:id="rId35" location="/order/detail/2302144206" xr:uid="{65F2FE78-8D0B-461D-81D8-A7D4C1ADA531}"/>
    <hyperlink ref="J37" r:id="rId36" location="/order/detail/2302089840" xr:uid="{E38C6BFF-C157-4D34-88F1-0A0040FFB487}"/>
    <hyperlink ref="J38" r:id="rId37" location="/order/detail/2302070158" xr:uid="{2EE25B4E-3BF0-4905-A532-A4E952E99C9A}"/>
    <hyperlink ref="J39" r:id="rId38" location="/order/detail/2302075726" xr:uid="{2E0DF8BC-BA9D-409C-8DB4-1E4A85078CC4}"/>
    <hyperlink ref="J40" r:id="rId39" location="/order/detail/2302028041" xr:uid="{AA78CFE5-ED7C-4C98-AB83-D3FD56E0C78D}"/>
    <hyperlink ref="J41" r:id="rId40" location="/order/detail/2212267360" xr:uid="{BD38A690-AEE4-475E-96AA-D6F93B529C65}"/>
    <hyperlink ref="J42" r:id="rId41" location="/order/detail/2212128961" xr:uid="{4A6F8F45-D5E0-41AB-A06D-D719A0A386A1}"/>
    <hyperlink ref="J43" r:id="rId42" location="/order/detail/2212051552" xr:uid="{755F0E6A-922F-4A10-9A95-598F4C0E4910}"/>
    <hyperlink ref="J44" r:id="rId43" location="/order/detail/2212015026" xr:uid="{B84E0922-97B4-482E-B0B2-D06CA2759EDC}"/>
    <hyperlink ref="J45" r:id="rId44" location="/order/detail/2211286266" xr:uid="{1620DD4B-E736-477D-AC9A-46E9912AFF50}"/>
    <hyperlink ref="J46" r:id="rId45" location="/order/detail/2211236759" xr:uid="{7B63ED62-8AEF-4E07-9C49-8A5CADDCD031}"/>
    <hyperlink ref="J47" r:id="rId46" location="/order/detail/221027412101" xr:uid="{B1A180A8-3161-43C2-84D3-1892D58352F2}"/>
    <hyperlink ref="J48" r:id="rId47" location="/order/detail/2211181459" xr:uid="{9E4ACA0F-BBE4-4734-B7A9-211FDD0EDF0B}"/>
    <hyperlink ref="J49" r:id="rId48" location="/order/detail/2211179521" xr:uid="{A0272E14-2907-4FA7-9AD2-9C153B915EC0}"/>
    <hyperlink ref="J50" r:id="rId49" location="/order/detail/2211159868" xr:uid="{3BAB0534-3AA2-467F-8476-3D5B55A5AA2A}"/>
    <hyperlink ref="J51" r:id="rId50" location="/order/detail/2210177846" xr:uid="{8FCA6F04-1B13-4F24-947C-74F5F072E1FF}"/>
    <hyperlink ref="J52" r:id="rId51" location="/order/detail/220920322501" xr:uid="{100A2095-5F8C-4C6B-A42E-079F64CB3F7B}"/>
  </hyperlinks>
  <pageMargins left="0.7" right="0.7" top="0.75" bottom="0.75" header="0.3" footer="0.3"/>
  <pageSetup paperSize="9"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DE09-AFBE-4E89-9A50-EBC8D27AA834}">
  <dimension ref="A1:L11"/>
  <sheetViews>
    <sheetView workbookViewId="0">
      <selection activeCell="E13" sqref="E13"/>
    </sheetView>
  </sheetViews>
  <sheetFormatPr defaultRowHeight="14.25" x14ac:dyDescent="0.2"/>
  <cols>
    <col min="1" max="1" width="31.25" customWidth="1"/>
    <col min="2" max="2" width="31.75" customWidth="1"/>
    <col min="3" max="3" width="11.25" customWidth="1"/>
    <col min="4" max="4" width="17" customWidth="1"/>
    <col min="5" max="5" width="28.625" customWidth="1"/>
    <col min="8" max="8" width="17.625" customWidth="1"/>
    <col min="9" max="9" width="19.375" customWidth="1"/>
  </cols>
  <sheetData>
    <row r="1" spans="1:12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56</v>
      </c>
    </row>
    <row r="2" spans="1:12" x14ac:dyDescent="0.2">
      <c r="A2" s="2">
        <v>2309282517</v>
      </c>
      <c r="B2" s="2" t="s">
        <v>38</v>
      </c>
      <c r="C2" s="2">
        <v>1</v>
      </c>
      <c r="D2" s="2" t="s">
        <v>2</v>
      </c>
      <c r="E2" s="2" t="s">
        <v>1</v>
      </c>
      <c r="F2" s="2" t="s">
        <v>37</v>
      </c>
      <c r="G2" s="2" t="s">
        <v>36</v>
      </c>
      <c r="H2" s="3">
        <v>45197</v>
      </c>
      <c r="I2" s="3">
        <v>45207</v>
      </c>
      <c r="J2" s="4" t="s">
        <v>42</v>
      </c>
      <c r="K2" s="2"/>
      <c r="L2" s="2" t="e">
        <v>#N/A</v>
      </c>
    </row>
    <row r="3" spans="1:12" x14ac:dyDescent="0.2">
      <c r="A3" s="2">
        <v>2309255879</v>
      </c>
      <c r="B3" s="2" t="s">
        <v>53</v>
      </c>
      <c r="C3" s="2">
        <v>15</v>
      </c>
      <c r="D3" s="2" t="s">
        <v>52</v>
      </c>
      <c r="E3" s="2" t="s">
        <v>51</v>
      </c>
      <c r="F3" s="2" t="s">
        <v>37</v>
      </c>
      <c r="G3" s="2" t="s">
        <v>45</v>
      </c>
      <c r="H3" s="3">
        <v>45196</v>
      </c>
      <c r="I3" s="3" t="s">
        <v>44</v>
      </c>
      <c r="J3" s="4" t="s">
        <v>42</v>
      </c>
      <c r="K3" s="2"/>
      <c r="L3" s="2" t="e">
        <v>#N/A</v>
      </c>
    </row>
    <row r="4" spans="1:12" x14ac:dyDescent="0.2">
      <c r="A4" s="2">
        <v>2309229691</v>
      </c>
      <c r="B4" s="2" t="s">
        <v>40</v>
      </c>
      <c r="C4" s="2">
        <v>5</v>
      </c>
      <c r="D4" s="2" t="s">
        <v>14</v>
      </c>
      <c r="E4" s="2" t="s">
        <v>54</v>
      </c>
      <c r="F4" s="2" t="s">
        <v>37</v>
      </c>
      <c r="G4" s="2" t="s">
        <v>36</v>
      </c>
      <c r="H4" s="3">
        <v>45196</v>
      </c>
      <c r="I4" s="3">
        <v>45197</v>
      </c>
      <c r="J4" s="4" t="s">
        <v>42</v>
      </c>
      <c r="K4" s="2"/>
      <c r="L4" s="2" t="e">
        <v>#N/A</v>
      </c>
    </row>
    <row r="5" spans="1:12" x14ac:dyDescent="0.2">
      <c r="A5" s="2">
        <v>2308309442</v>
      </c>
      <c r="B5" s="2" t="s">
        <v>53</v>
      </c>
      <c r="C5" s="2">
        <v>1</v>
      </c>
      <c r="D5" s="2" t="s">
        <v>52</v>
      </c>
      <c r="E5" s="2" t="s">
        <v>51</v>
      </c>
      <c r="F5" s="2" t="s">
        <v>37</v>
      </c>
      <c r="G5" s="2" t="s">
        <v>36</v>
      </c>
      <c r="H5" s="3">
        <v>45170</v>
      </c>
      <c r="I5" s="3">
        <v>45186</v>
      </c>
      <c r="J5" s="4" t="s">
        <v>42</v>
      </c>
      <c r="K5" s="2"/>
      <c r="L5" s="2" t="e">
        <v>#N/A</v>
      </c>
    </row>
    <row r="6" spans="1:12" x14ac:dyDescent="0.2">
      <c r="A6" s="2" t="s">
        <v>50</v>
      </c>
      <c r="B6" s="2" t="s">
        <v>38</v>
      </c>
      <c r="C6" s="2">
        <v>12</v>
      </c>
      <c r="D6" s="2" t="s">
        <v>18</v>
      </c>
      <c r="E6" s="2" t="s">
        <v>9</v>
      </c>
      <c r="F6" s="2" t="s">
        <v>37</v>
      </c>
      <c r="G6" s="2" t="s">
        <v>36</v>
      </c>
      <c r="H6" s="3">
        <v>45187</v>
      </c>
      <c r="I6" s="3">
        <v>45196</v>
      </c>
      <c r="J6" s="4" t="s">
        <v>42</v>
      </c>
      <c r="K6" s="2"/>
      <c r="L6" s="2" t="e">
        <v>#N/A</v>
      </c>
    </row>
    <row r="7" spans="1:12" x14ac:dyDescent="0.2">
      <c r="A7" s="2">
        <v>230426795601</v>
      </c>
      <c r="B7" s="2" t="s">
        <v>41</v>
      </c>
      <c r="C7" s="2">
        <v>26</v>
      </c>
      <c r="D7" s="2" t="s">
        <v>18</v>
      </c>
      <c r="E7" s="2" t="s">
        <v>9</v>
      </c>
      <c r="F7" s="2" t="s">
        <v>37</v>
      </c>
      <c r="G7" s="2" t="s">
        <v>49</v>
      </c>
      <c r="H7" s="3" t="s">
        <v>44</v>
      </c>
      <c r="I7" s="3" t="s">
        <v>44</v>
      </c>
      <c r="J7" s="4" t="s">
        <v>42</v>
      </c>
      <c r="K7" s="2"/>
      <c r="L7" s="2" t="e">
        <v>#N/A</v>
      </c>
    </row>
    <row r="8" spans="1:12" x14ac:dyDescent="0.2">
      <c r="A8" s="2">
        <v>2211289296</v>
      </c>
      <c r="B8" s="2" t="s">
        <v>43</v>
      </c>
      <c r="C8" s="2">
        <v>1</v>
      </c>
      <c r="D8" s="2" t="s">
        <v>12</v>
      </c>
      <c r="E8" s="2" t="s">
        <v>48</v>
      </c>
      <c r="F8" s="2" t="s">
        <v>37</v>
      </c>
      <c r="G8" s="2" t="s">
        <v>36</v>
      </c>
      <c r="H8" s="3">
        <v>45142</v>
      </c>
      <c r="I8" s="3">
        <v>45142</v>
      </c>
      <c r="J8" s="4" t="s">
        <v>42</v>
      </c>
      <c r="K8" s="2"/>
      <c r="L8" s="2" t="e">
        <v>#N/A</v>
      </c>
    </row>
    <row r="9" spans="1:12" x14ac:dyDescent="0.2">
      <c r="A9" s="2">
        <v>2306251001</v>
      </c>
      <c r="B9" s="2" t="s">
        <v>41</v>
      </c>
      <c r="C9" s="2">
        <v>1</v>
      </c>
      <c r="D9" s="2" t="s">
        <v>5</v>
      </c>
      <c r="E9" s="2" t="s">
        <v>4</v>
      </c>
      <c r="F9" s="2" t="s">
        <v>37</v>
      </c>
      <c r="G9" s="2" t="s">
        <v>36</v>
      </c>
      <c r="H9" s="3">
        <v>45140</v>
      </c>
      <c r="I9" s="3">
        <v>45140</v>
      </c>
      <c r="J9" s="4" t="s">
        <v>42</v>
      </c>
      <c r="K9" s="2"/>
      <c r="L9" s="2" t="e">
        <v>#N/A</v>
      </c>
    </row>
    <row r="10" spans="1:12" x14ac:dyDescent="0.2">
      <c r="A10" s="2">
        <v>2304267956</v>
      </c>
      <c r="B10" s="2" t="s">
        <v>41</v>
      </c>
      <c r="C10" s="2">
        <v>320</v>
      </c>
      <c r="D10" s="2" t="s">
        <v>18</v>
      </c>
      <c r="E10" s="2" t="s">
        <v>9</v>
      </c>
      <c r="F10" s="2" t="s">
        <v>37</v>
      </c>
      <c r="G10" s="2" t="s">
        <v>45</v>
      </c>
      <c r="H10" s="3">
        <v>45149</v>
      </c>
      <c r="I10" s="3" t="s">
        <v>44</v>
      </c>
      <c r="J10" s="4" t="s">
        <v>42</v>
      </c>
      <c r="K10" s="2"/>
      <c r="L10" s="2" t="e">
        <v>#N/A</v>
      </c>
    </row>
    <row r="11" spans="1:12" x14ac:dyDescent="0.2">
      <c r="A11" s="2" t="s">
        <v>39</v>
      </c>
      <c r="B11" s="2" t="s">
        <v>38</v>
      </c>
      <c r="C11" s="2">
        <v>12</v>
      </c>
      <c r="D11" s="2" t="s">
        <v>2</v>
      </c>
      <c r="E11" s="2" t="s">
        <v>1</v>
      </c>
      <c r="F11" s="2" t="s">
        <v>37</v>
      </c>
      <c r="G11" s="2" t="s">
        <v>36</v>
      </c>
      <c r="H11" s="3">
        <v>44827</v>
      </c>
      <c r="I11" s="3">
        <v>44827</v>
      </c>
      <c r="J11" s="4" t="s">
        <v>42</v>
      </c>
      <c r="K11" s="2"/>
      <c r="L11" s="2" t="e">
        <v>#N/A</v>
      </c>
    </row>
  </sheetData>
  <phoneticPr fontId="2" type="noConversion"/>
  <hyperlinks>
    <hyperlink ref="J2" r:id="rId1" location="/order/detail/2309282517" xr:uid="{2EC21289-70AB-48D2-90BC-3F115A1DE626}"/>
    <hyperlink ref="J3" r:id="rId2" location="/order/detail/2309255879" xr:uid="{C04C9A66-91E9-4541-B0E1-369010843537}"/>
    <hyperlink ref="J4" r:id="rId3" location="/order/detail/2309229691" xr:uid="{BF72636C-AA71-47DE-A0EB-D96DBF297CAE}"/>
    <hyperlink ref="J5" r:id="rId4" location="/order/detail/2308309442" xr:uid="{E65250D6-2552-4E1F-A51E-EACE2F3A5AC6}"/>
    <hyperlink ref="J6" r:id="rId5" location="/order/detail/230712642801" xr:uid="{7BB964A8-65F6-44F1-ACEB-AF95A4DC00FB}"/>
    <hyperlink ref="J7" r:id="rId6" location="/order/detail/230426795601" xr:uid="{C8B31498-68E9-41C3-9FDE-5D819A71406B}"/>
    <hyperlink ref="J8" r:id="rId7" location="/order/detail/2308040491" xr:uid="{7C8617DA-E24D-4B10-9D48-9C3E7F8F8CDE}"/>
    <hyperlink ref="J9" r:id="rId8" location="/order/detail/2306251001" xr:uid="{A9976535-9595-4DF1-9C32-F1237461530D}"/>
    <hyperlink ref="J10" r:id="rId9" location="/order/detail/2304267956" xr:uid="{FDD21830-5595-46A4-839A-6E56F6D505C2}"/>
    <hyperlink ref="J11" r:id="rId10" location="/order/detail/220920322501" xr:uid="{20456430-CF78-4D9F-B976-D32E79EEB7C8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</vt:lpstr>
      <vt:lpstr>All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吴思航</dc:creator>
  <cp:lastModifiedBy>吴思航</cp:lastModifiedBy>
  <dcterms:created xsi:type="dcterms:W3CDTF">2015-06-05T18:17:20Z</dcterms:created>
  <dcterms:modified xsi:type="dcterms:W3CDTF">2023-10-08T13:13:59Z</dcterms:modified>
</cp:coreProperties>
</file>