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inema\중간발표\"/>
    </mc:Choice>
  </mc:AlternateContent>
  <xr:revisionPtr revIDLastSave="0" documentId="13_ncr:1_{878364B7-4846-4BA2-88FC-2A10D89BEB06}" xr6:coauthVersionLast="46" xr6:coauthVersionMax="46" xr10:uidLastSave="{00000000-0000-0000-0000-000000000000}"/>
  <bookViews>
    <workbookView xWindow="-110" yWindow="-110" windowWidth="19420" windowHeight="10560" activeTab="2" xr2:uid="{65210371-AC83-4D32-B456-8C9311C7DB8A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3" i="1" l="1"/>
  <c r="C53" i="1"/>
  <c r="E53" i="1"/>
  <c r="C44" i="1"/>
  <c r="C41" i="1"/>
  <c r="E44" i="1"/>
  <c r="E41" i="1"/>
  <c r="E36" i="1"/>
  <c r="C36" i="1"/>
  <c r="C34" i="1"/>
  <c r="E34" i="1"/>
  <c r="C26" i="1"/>
  <c r="E26" i="1"/>
  <c r="E6" i="1"/>
  <c r="E46" i="1"/>
  <c r="D125" i="1"/>
  <c r="E111" i="1"/>
  <c r="D84" i="1"/>
  <c r="C50" i="1"/>
  <c r="C49" i="1"/>
  <c r="D49" i="1"/>
  <c r="D47" i="1"/>
  <c r="D43" i="1"/>
  <c r="D28" i="1"/>
  <c r="E28" i="1"/>
  <c r="D20" i="1"/>
  <c r="E19" i="1"/>
  <c r="E15" i="1"/>
  <c r="E14" i="1"/>
  <c r="D11" i="1"/>
  <c r="D10" i="1"/>
  <c r="D9" i="1"/>
  <c r="C8" i="1"/>
  <c r="C5" i="1"/>
  <c r="C130" i="1"/>
  <c r="E131" i="1"/>
  <c r="C131" i="1"/>
  <c r="D131" i="1"/>
  <c r="E125" i="1"/>
  <c r="C126" i="1"/>
  <c r="D127" i="1"/>
  <c r="D124" i="1"/>
  <c r="C107" i="1"/>
  <c r="E104" i="1"/>
  <c r="C31" i="1"/>
  <c r="C100" i="1"/>
  <c r="E97" i="1"/>
  <c r="C97" i="1"/>
  <c r="E95" i="1"/>
  <c r="C72" i="1"/>
  <c r="E70" i="1"/>
  <c r="E69" i="1"/>
  <c r="D68" i="1"/>
  <c r="E79" i="1"/>
  <c r="C79" i="1"/>
  <c r="D79" i="1"/>
  <c r="C101" i="1"/>
  <c r="C102" i="1"/>
  <c r="C103" i="1"/>
  <c r="C104" i="1"/>
  <c r="C105" i="1"/>
  <c r="C106" i="1"/>
  <c r="C108" i="1"/>
  <c r="C109" i="1"/>
  <c r="C110" i="1"/>
  <c r="C111" i="1"/>
  <c r="C112" i="1"/>
  <c r="E101" i="1"/>
  <c r="E102" i="1"/>
  <c r="E103" i="1"/>
  <c r="E105" i="1"/>
  <c r="E106" i="1"/>
  <c r="E107" i="1"/>
  <c r="E108" i="1"/>
  <c r="E109" i="1"/>
  <c r="E110" i="1"/>
  <c r="D101" i="1"/>
  <c r="D102" i="1"/>
  <c r="D103" i="1"/>
  <c r="D104" i="1"/>
  <c r="D105" i="1"/>
  <c r="D106" i="1"/>
  <c r="D107" i="1"/>
  <c r="D108" i="1"/>
  <c r="D109" i="1"/>
  <c r="D110" i="1"/>
  <c r="D111" i="1"/>
  <c r="E130" i="1"/>
  <c r="D130" i="1"/>
  <c r="E129" i="1"/>
  <c r="D129" i="1"/>
  <c r="C129" i="1"/>
  <c r="E128" i="1"/>
  <c r="D128" i="1"/>
  <c r="C128" i="1"/>
  <c r="E127" i="1"/>
  <c r="C127" i="1"/>
  <c r="E126" i="1"/>
  <c r="D126" i="1"/>
  <c r="C125" i="1"/>
  <c r="E124" i="1"/>
  <c r="C124" i="1"/>
  <c r="E123" i="1"/>
  <c r="D123" i="1"/>
  <c r="C123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27" i="1"/>
  <c r="D27" i="1"/>
  <c r="C27" i="1"/>
  <c r="D26" i="1"/>
  <c r="E25" i="1"/>
  <c r="D25" i="1"/>
  <c r="C25" i="1"/>
  <c r="E100" i="1"/>
  <c r="D100" i="1"/>
  <c r="E99" i="1"/>
  <c r="D99" i="1"/>
  <c r="C99" i="1"/>
  <c r="D97" i="1"/>
  <c r="E96" i="1"/>
  <c r="D96" i="1"/>
  <c r="C96" i="1"/>
  <c r="D95" i="1"/>
  <c r="C95" i="1"/>
  <c r="E94" i="1"/>
  <c r="D94" i="1"/>
  <c r="C94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4" i="1"/>
  <c r="C84" i="1"/>
  <c r="D83" i="1"/>
  <c r="C83" i="1"/>
  <c r="E82" i="1"/>
  <c r="D82" i="1"/>
  <c r="C82" i="1"/>
  <c r="E81" i="1"/>
  <c r="D81" i="1"/>
  <c r="C81" i="1"/>
  <c r="E80" i="1"/>
  <c r="D80" i="1"/>
  <c r="C80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E71" i="1"/>
  <c r="D71" i="1"/>
  <c r="C71" i="1"/>
  <c r="D70" i="1"/>
  <c r="C70" i="1"/>
  <c r="D69" i="1"/>
  <c r="C69" i="1"/>
  <c r="E68" i="1"/>
  <c r="C68" i="1"/>
  <c r="E67" i="1"/>
  <c r="D67" i="1"/>
  <c r="C67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4" i="1"/>
  <c r="D54" i="1"/>
  <c r="C54" i="1"/>
  <c r="D53" i="1"/>
  <c r="E52" i="1"/>
  <c r="D52" i="1"/>
  <c r="C52" i="1"/>
  <c r="E50" i="1"/>
  <c r="D50" i="1"/>
  <c r="E49" i="1"/>
  <c r="E48" i="1"/>
  <c r="D48" i="1"/>
  <c r="C48" i="1"/>
  <c r="E47" i="1"/>
  <c r="C47" i="1"/>
  <c r="D46" i="1"/>
  <c r="C46" i="1"/>
  <c r="E45" i="1"/>
  <c r="D45" i="1"/>
  <c r="C45" i="1"/>
  <c r="D44" i="1"/>
  <c r="E43" i="1"/>
  <c r="C43" i="1"/>
  <c r="E42" i="1"/>
  <c r="D42" i="1"/>
  <c r="C42" i="1"/>
  <c r="D41" i="1"/>
  <c r="E40" i="1"/>
  <c r="D40" i="1"/>
  <c r="C40" i="1"/>
  <c r="E39" i="1"/>
  <c r="D39" i="1"/>
  <c r="C39" i="1"/>
  <c r="E38" i="1"/>
  <c r="D38" i="1"/>
  <c r="C38" i="1"/>
  <c r="E37" i="1"/>
  <c r="D37" i="1"/>
  <c r="C37" i="1"/>
  <c r="D36" i="1"/>
  <c r="E35" i="1"/>
  <c r="D35" i="1"/>
  <c r="C35" i="1"/>
  <c r="D34" i="1"/>
  <c r="E33" i="1"/>
  <c r="D33" i="1"/>
  <c r="C33" i="1"/>
  <c r="E32" i="1"/>
  <c r="D32" i="1"/>
  <c r="C32" i="1"/>
  <c r="E31" i="1"/>
  <c r="D31" i="1"/>
  <c r="E30" i="1"/>
  <c r="D30" i="1"/>
  <c r="C30" i="1"/>
  <c r="C28" i="1"/>
  <c r="E23" i="1"/>
  <c r="D23" i="1"/>
  <c r="C23" i="1"/>
  <c r="E22" i="1"/>
  <c r="D22" i="1"/>
  <c r="C22" i="1"/>
  <c r="E21" i="1"/>
  <c r="D21" i="1"/>
  <c r="C21" i="1"/>
  <c r="E20" i="1"/>
  <c r="C20" i="1"/>
  <c r="D19" i="1"/>
  <c r="C19" i="1"/>
  <c r="E18" i="1"/>
  <c r="D18" i="1"/>
  <c r="C18" i="1"/>
  <c r="E17" i="1"/>
  <c r="D17" i="1"/>
  <c r="C17" i="1"/>
  <c r="E16" i="1"/>
  <c r="D16" i="1"/>
  <c r="C16" i="1"/>
  <c r="D15" i="1"/>
  <c r="C15" i="1"/>
  <c r="D14" i="1"/>
  <c r="C14" i="1"/>
  <c r="E13" i="1"/>
  <c r="D13" i="1"/>
  <c r="C13" i="1"/>
  <c r="E12" i="1"/>
  <c r="D12" i="1"/>
  <c r="C12" i="1"/>
  <c r="E11" i="1"/>
  <c r="C11" i="1"/>
  <c r="E10" i="1"/>
  <c r="C10" i="1"/>
  <c r="E9" i="1"/>
  <c r="C9" i="1"/>
  <c r="E8" i="1"/>
  <c r="D8" i="1"/>
  <c r="E7" i="1"/>
  <c r="D7" i="1"/>
  <c r="C7" i="1"/>
  <c r="D6" i="1"/>
  <c r="C6" i="1"/>
  <c r="E5" i="1"/>
  <c r="D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<sst xmlns="http://schemas.openxmlformats.org/spreadsheetml/2006/main" count="892" uniqueCount="425">
  <si>
    <t>엔티티명</t>
    <phoneticPr fontId="1" type="noConversion"/>
  </si>
  <si>
    <t>속성명</t>
    <phoneticPr fontId="1" type="noConversion"/>
  </si>
  <si>
    <t>지역</t>
    <phoneticPr fontId="1" type="noConversion"/>
  </si>
  <si>
    <t>영화관</t>
    <phoneticPr fontId="1" type="noConversion"/>
  </si>
  <si>
    <t>상영방식</t>
    <phoneticPr fontId="1" type="noConversion"/>
  </si>
  <si>
    <t>영화</t>
    <phoneticPr fontId="1" type="noConversion"/>
  </si>
  <si>
    <t>영화일정정보</t>
    <phoneticPr fontId="1" type="noConversion"/>
  </si>
  <si>
    <t>영화정보</t>
    <phoneticPr fontId="1" type="noConversion"/>
  </si>
  <si>
    <t>배우정보</t>
    <phoneticPr fontId="1" type="noConversion"/>
  </si>
  <si>
    <t>상영관</t>
    <phoneticPr fontId="1" type="noConversion"/>
  </si>
  <si>
    <t>상영일정</t>
    <phoneticPr fontId="1" type="noConversion"/>
  </si>
  <si>
    <t>좌석</t>
    <phoneticPr fontId="1" type="noConversion"/>
  </si>
  <si>
    <t>예매좌석정보</t>
    <phoneticPr fontId="1" type="noConversion"/>
  </si>
  <si>
    <t>선호장르정보</t>
    <phoneticPr fontId="1" type="noConversion"/>
  </si>
  <si>
    <t>지역식별문자</t>
    <phoneticPr fontId="1" type="noConversion"/>
  </si>
  <si>
    <t>지역이름</t>
    <phoneticPr fontId="1" type="noConversion"/>
  </si>
  <si>
    <t>영화관식별문자</t>
    <phoneticPr fontId="1" type="noConversion"/>
  </si>
  <si>
    <t>영화관이름</t>
    <phoneticPr fontId="1" type="noConversion"/>
  </si>
  <si>
    <t>상영방식식별문자</t>
    <phoneticPr fontId="1" type="noConversion"/>
  </si>
  <si>
    <t>상영금액</t>
    <phoneticPr fontId="1" type="noConversion"/>
  </si>
  <si>
    <t>영화식별문자</t>
    <phoneticPr fontId="1" type="noConversion"/>
  </si>
  <si>
    <t>영화제목</t>
    <phoneticPr fontId="1" type="noConversion"/>
  </si>
  <si>
    <t>영화개봉일</t>
    <phoneticPr fontId="1" type="noConversion"/>
  </si>
  <si>
    <t>영화감독</t>
    <phoneticPr fontId="1" type="noConversion"/>
  </si>
  <si>
    <t>영화시청등급</t>
    <phoneticPr fontId="1" type="noConversion"/>
  </si>
  <si>
    <t>영화상영시간</t>
    <phoneticPr fontId="1" type="noConversion"/>
  </si>
  <si>
    <t>영화장르</t>
    <phoneticPr fontId="1" type="noConversion"/>
  </si>
  <si>
    <t>영화줄거리</t>
    <phoneticPr fontId="1" type="noConversion"/>
  </si>
  <si>
    <t>영화예고편</t>
    <phoneticPr fontId="1" type="noConversion"/>
  </si>
  <si>
    <t>영화포스터</t>
    <phoneticPr fontId="1" type="noConversion"/>
  </si>
  <si>
    <t>배우이름</t>
    <phoneticPr fontId="1" type="noConversion"/>
  </si>
  <si>
    <t>지역_지역식별문자</t>
    <phoneticPr fontId="1" type="noConversion"/>
  </si>
  <si>
    <t>영화_영화식별문자</t>
    <phoneticPr fontId="1" type="noConversion"/>
  </si>
  <si>
    <t>상영관식별문자</t>
    <phoneticPr fontId="1" type="noConversion"/>
  </si>
  <si>
    <t>상영관좌석수</t>
    <phoneticPr fontId="1" type="noConversion"/>
  </si>
  <si>
    <t>영화예매순위</t>
    <phoneticPr fontId="1" type="noConversion"/>
  </si>
  <si>
    <t>영화예매율</t>
    <phoneticPr fontId="1" type="noConversion"/>
  </si>
  <si>
    <t>상영방식_상영방식식별문자</t>
    <phoneticPr fontId="1" type="noConversion"/>
  </si>
  <si>
    <t>영화관_영화관식별문자</t>
    <phoneticPr fontId="1" type="noConversion"/>
  </si>
  <si>
    <t>상영일정식별문자</t>
    <phoneticPr fontId="1" type="noConversion"/>
  </si>
  <si>
    <t>영화상영여부</t>
    <phoneticPr fontId="1" type="noConversion"/>
  </si>
  <si>
    <t>상영관_상영관식별문자</t>
    <phoneticPr fontId="1" type="noConversion"/>
  </si>
  <si>
    <t>좌석문자</t>
    <phoneticPr fontId="1" type="noConversion"/>
  </si>
  <si>
    <t>상영일정_상영일정식별문자</t>
    <phoneticPr fontId="1" type="noConversion"/>
  </si>
  <si>
    <t>좌석_좌석문자</t>
    <phoneticPr fontId="1" type="noConversion"/>
  </si>
  <si>
    <t>사용자식별아이디</t>
    <phoneticPr fontId="1" type="noConversion"/>
  </si>
  <si>
    <t>사용자구분코드</t>
    <phoneticPr fontId="1" type="noConversion"/>
  </si>
  <si>
    <t>비회원임시아이디</t>
    <phoneticPr fontId="1" type="noConversion"/>
  </si>
  <si>
    <t>비회원임시비밀번호</t>
    <phoneticPr fontId="1" type="noConversion"/>
  </si>
  <si>
    <t>비회원이름</t>
    <phoneticPr fontId="1" type="noConversion"/>
  </si>
  <si>
    <t>비회원전화번호</t>
    <phoneticPr fontId="1" type="noConversion"/>
  </si>
  <si>
    <t>비회원생년월일</t>
    <phoneticPr fontId="1" type="noConversion"/>
  </si>
  <si>
    <t>비회원본인인증여부</t>
    <phoneticPr fontId="1" type="noConversion"/>
  </si>
  <si>
    <t>회원아이디</t>
    <phoneticPr fontId="1" type="noConversion"/>
  </si>
  <si>
    <t>회원비밀번호</t>
    <phoneticPr fontId="1" type="noConversion"/>
  </si>
  <si>
    <t>회원이름</t>
    <phoneticPr fontId="1" type="noConversion"/>
  </si>
  <si>
    <t>회원이메일</t>
    <phoneticPr fontId="1" type="noConversion"/>
  </si>
  <si>
    <t>회원전화번호</t>
    <phoneticPr fontId="1" type="noConversion"/>
  </si>
  <si>
    <t>회원생년월일</t>
    <phoneticPr fontId="1" type="noConversion"/>
  </si>
  <si>
    <t>회원본인인증여부</t>
    <phoneticPr fontId="1" type="noConversion"/>
  </si>
  <si>
    <t>회원누적포인트</t>
    <phoneticPr fontId="1" type="noConversion"/>
  </si>
  <si>
    <t>선호장르</t>
    <phoneticPr fontId="1" type="noConversion"/>
  </si>
  <si>
    <t>본인인증이름</t>
    <phoneticPr fontId="1" type="noConversion"/>
  </si>
  <si>
    <t>본인인증전화번호</t>
    <phoneticPr fontId="1" type="noConversion"/>
  </si>
  <si>
    <t>본인인증생년월일</t>
    <phoneticPr fontId="1" type="noConversion"/>
  </si>
  <si>
    <t>관리자아이디</t>
    <phoneticPr fontId="1" type="noConversion"/>
  </si>
  <si>
    <t>관리자이름</t>
    <phoneticPr fontId="1" type="noConversion"/>
  </si>
  <si>
    <t>관리자비밀번호</t>
    <phoneticPr fontId="1" type="noConversion"/>
  </si>
  <si>
    <t>결제금액</t>
    <phoneticPr fontId="1" type="noConversion"/>
  </si>
  <si>
    <t>사용자_식별아이디</t>
    <phoneticPr fontId="1" type="noConversion"/>
  </si>
  <si>
    <t>결제시각</t>
    <phoneticPr fontId="1" type="noConversion"/>
  </si>
  <si>
    <t>유효여부</t>
    <phoneticPr fontId="1" type="noConversion"/>
  </si>
  <si>
    <t>시청가능여부</t>
    <phoneticPr fontId="1" type="noConversion"/>
  </si>
  <si>
    <t>활용시각</t>
    <phoneticPr fontId="1" type="noConversion"/>
  </si>
  <si>
    <t>접미어 2자</t>
    <phoneticPr fontId="1" type="noConversion"/>
  </si>
  <si>
    <t>접미어 3자</t>
    <phoneticPr fontId="1" type="noConversion"/>
  </si>
  <si>
    <t>접미어 4자</t>
  </si>
  <si>
    <t>식별문자</t>
    <phoneticPr fontId="1" type="noConversion"/>
  </si>
  <si>
    <t>이름</t>
  </si>
  <si>
    <t>상영시간</t>
  </si>
  <si>
    <t>장르</t>
  </si>
  <si>
    <t>줄거리</t>
  </si>
  <si>
    <t>예고편</t>
  </si>
  <si>
    <t>포스터</t>
  </si>
  <si>
    <t>상영중여부</t>
    <phoneticPr fontId="1" type="noConversion"/>
  </si>
  <si>
    <t>예매시각</t>
    <phoneticPr fontId="1" type="noConversion"/>
  </si>
  <si>
    <t>임시비밀번호</t>
  </si>
  <si>
    <t>전화번호</t>
  </si>
  <si>
    <t>생년월일</t>
  </si>
  <si>
    <t>본인인증여부</t>
  </si>
  <si>
    <t>비밀번호</t>
  </si>
  <si>
    <t>이메일</t>
  </si>
  <si>
    <t>누적포인트</t>
  </si>
  <si>
    <t>도메인 영명</t>
    <phoneticPr fontId="1" type="noConversion"/>
  </si>
  <si>
    <t>도메인명</t>
    <phoneticPr fontId="1" type="noConversion"/>
  </si>
  <si>
    <t>PK/FK</t>
    <phoneticPr fontId="1" type="noConversion"/>
  </si>
  <si>
    <t>NULL</t>
    <phoneticPr fontId="1" type="noConversion"/>
  </si>
  <si>
    <t>UNIQUE</t>
    <phoneticPr fontId="1" type="noConversion"/>
  </si>
  <si>
    <t>DEFULT</t>
    <phoneticPr fontId="1" type="noConversion"/>
  </si>
  <si>
    <t>비고</t>
    <phoneticPr fontId="1" type="noConversion"/>
  </si>
  <si>
    <t>본인인증아이디</t>
    <phoneticPr fontId="1" type="noConversion"/>
  </si>
  <si>
    <t>본인인증</t>
    <phoneticPr fontId="1" type="noConversion"/>
  </si>
  <si>
    <t>영화일정시작일</t>
    <phoneticPr fontId="1" type="noConversion"/>
  </si>
  <si>
    <t>영화일정종료일</t>
    <phoneticPr fontId="1" type="noConversion"/>
  </si>
  <si>
    <t>사용자정보</t>
    <phoneticPr fontId="1" type="noConversion"/>
  </si>
  <si>
    <t>비회원정보</t>
    <phoneticPr fontId="1" type="noConversion"/>
  </si>
  <si>
    <t>회원정보</t>
    <phoneticPr fontId="1" type="noConversion"/>
  </si>
  <si>
    <t>관리자정보</t>
    <phoneticPr fontId="1" type="noConversion"/>
  </si>
  <si>
    <t>관객방식</t>
    <phoneticPr fontId="1" type="noConversion"/>
  </si>
  <si>
    <t>예매</t>
    <phoneticPr fontId="1" type="noConversion"/>
  </si>
  <si>
    <t>예매자정보</t>
    <phoneticPr fontId="1" type="noConversion"/>
  </si>
  <si>
    <t>결제방식</t>
    <phoneticPr fontId="1" type="noConversion"/>
  </si>
  <si>
    <t>신용카드정보</t>
    <phoneticPr fontId="1" type="noConversion"/>
  </si>
  <si>
    <t>결제방식_결제방식식별문자</t>
    <phoneticPr fontId="1" type="noConversion"/>
  </si>
  <si>
    <t>카드사</t>
    <phoneticPr fontId="1" type="noConversion"/>
  </si>
  <si>
    <t>카드번호</t>
    <phoneticPr fontId="1" type="noConversion"/>
  </si>
  <si>
    <t>무통장입금정보</t>
    <phoneticPr fontId="1" type="noConversion"/>
  </si>
  <si>
    <t>계좌번호</t>
    <phoneticPr fontId="1" type="noConversion"/>
  </si>
  <si>
    <t>인터넷결제정보</t>
    <phoneticPr fontId="1" type="noConversion"/>
  </si>
  <si>
    <t>QR코드</t>
  </si>
  <si>
    <t>결제</t>
    <phoneticPr fontId="1" type="noConversion"/>
  </si>
  <si>
    <t>결제내역정보</t>
    <phoneticPr fontId="1" type="noConversion"/>
  </si>
  <si>
    <t>포인트</t>
    <phoneticPr fontId="1" type="noConversion"/>
  </si>
  <si>
    <t>포인트내역정보</t>
    <phoneticPr fontId="1" type="noConversion"/>
  </si>
  <si>
    <t>회원정보_회원아이디</t>
    <phoneticPr fontId="1" type="noConversion"/>
  </si>
  <si>
    <t>상영일정상영일자</t>
    <phoneticPr fontId="1" type="noConversion"/>
  </si>
  <si>
    <t>좌석여부</t>
    <phoneticPr fontId="1" type="noConversion"/>
  </si>
  <si>
    <t>관객방식식별문자</t>
    <phoneticPr fontId="1" type="noConversion"/>
  </si>
  <si>
    <t>관객방식할인율</t>
    <phoneticPr fontId="1" type="noConversion"/>
  </si>
  <si>
    <t>예매식별문자</t>
    <phoneticPr fontId="1" type="noConversion"/>
  </si>
  <si>
    <t>예매관객수</t>
    <phoneticPr fontId="1" type="noConversion"/>
  </si>
  <si>
    <t>예매_예매식별문자</t>
    <phoneticPr fontId="1" type="noConversion"/>
  </si>
  <si>
    <t>관객방식_관객방식식별문자</t>
    <phoneticPr fontId="1" type="noConversion"/>
  </si>
  <si>
    <t>결제방식식별문자</t>
    <phoneticPr fontId="1" type="noConversion"/>
  </si>
  <si>
    <t>결제방식구분코드</t>
    <phoneticPr fontId="1" type="noConversion"/>
  </si>
  <si>
    <t>은행사</t>
    <phoneticPr fontId="1" type="noConversion"/>
  </si>
  <si>
    <t>결제식별문자</t>
    <phoneticPr fontId="1" type="noConversion"/>
  </si>
  <si>
    <t>결제_결제식별문자</t>
    <phoneticPr fontId="1" type="noConversion"/>
  </si>
  <si>
    <t>사용자정보_식별아이디</t>
    <phoneticPr fontId="1" type="noConversion"/>
  </si>
  <si>
    <t>포인트식별문자</t>
    <phoneticPr fontId="1" type="noConversion"/>
  </si>
  <si>
    <t>포인트활용방식</t>
    <phoneticPr fontId="1" type="noConversion"/>
  </si>
  <si>
    <t>포인트활용포인트</t>
    <phoneticPr fontId="1" type="noConversion"/>
  </si>
  <si>
    <t>회원정보_아이디</t>
  </si>
  <si>
    <t>회원정보_아이디</t>
    <phoneticPr fontId="1" type="noConversion"/>
  </si>
  <si>
    <t>포인트_포인트식별문자</t>
    <phoneticPr fontId="1" type="noConversion"/>
  </si>
  <si>
    <t>식별문자</t>
    <phoneticPr fontId="1" type="noConversion"/>
  </si>
  <si>
    <t>개봉일</t>
  </si>
  <si>
    <t>감독</t>
  </si>
  <si>
    <t>시청등급</t>
  </si>
  <si>
    <t>제목</t>
    <phoneticPr fontId="1" type="noConversion"/>
  </si>
  <si>
    <t>영화_식별문자</t>
  </si>
  <si>
    <t>영화_식별문자</t>
    <phoneticPr fontId="1" type="noConversion"/>
  </si>
  <si>
    <t>시작일</t>
    <phoneticPr fontId="1" type="noConversion"/>
  </si>
  <si>
    <t>종료일</t>
    <phoneticPr fontId="1" type="noConversion"/>
  </si>
  <si>
    <t>영화상영여부</t>
    <phoneticPr fontId="1" type="noConversion"/>
  </si>
  <si>
    <t>예매순위</t>
    <phoneticPr fontId="1" type="noConversion"/>
  </si>
  <si>
    <t>예매율</t>
    <phoneticPr fontId="1" type="noConversion"/>
  </si>
  <si>
    <t>이름</t>
    <phoneticPr fontId="1" type="noConversion"/>
  </si>
  <si>
    <t>전화번호</t>
    <phoneticPr fontId="1" type="noConversion"/>
  </si>
  <si>
    <t>생년월일</t>
    <phoneticPr fontId="1" type="noConversion"/>
  </si>
  <si>
    <t>아이디</t>
    <phoneticPr fontId="1" type="noConversion"/>
  </si>
  <si>
    <t>식별아이디</t>
    <phoneticPr fontId="1" type="noConversion"/>
  </si>
  <si>
    <t>구분코드</t>
    <phoneticPr fontId="1" type="noConversion"/>
  </si>
  <si>
    <t>임시아이디</t>
    <phoneticPr fontId="1" type="noConversion"/>
  </si>
  <si>
    <t>비밀번호</t>
    <phoneticPr fontId="1" type="noConversion"/>
  </si>
  <si>
    <t>회원정보_아이디</t>
    <phoneticPr fontId="1" type="noConversion"/>
  </si>
  <si>
    <t>선호장르</t>
    <phoneticPr fontId="1" type="noConversion"/>
  </si>
  <si>
    <t>지역_식별문자</t>
    <phoneticPr fontId="1" type="noConversion"/>
  </si>
  <si>
    <t>상영방식</t>
    <phoneticPr fontId="1" type="noConversion"/>
  </si>
  <si>
    <t>상영금액</t>
    <phoneticPr fontId="1" type="noConversion"/>
  </si>
  <si>
    <t>영화관_식별문자</t>
    <phoneticPr fontId="1" type="noConversion"/>
  </si>
  <si>
    <t>상영방식_식별문자</t>
    <phoneticPr fontId="1" type="noConversion"/>
  </si>
  <si>
    <t>상영일자</t>
    <phoneticPr fontId="1" type="noConversion"/>
  </si>
  <si>
    <t>상영관_식별문자</t>
    <phoneticPr fontId="1" type="noConversion"/>
  </si>
  <si>
    <t>좌석문자</t>
    <phoneticPr fontId="1" type="noConversion"/>
  </si>
  <si>
    <t>좌석여부</t>
    <phoneticPr fontId="1" type="noConversion"/>
  </si>
  <si>
    <t>상영일정_식별문자</t>
    <phoneticPr fontId="1" type="noConversion"/>
  </si>
  <si>
    <t>관객방식</t>
    <phoneticPr fontId="1" type="noConversion"/>
  </si>
  <si>
    <t>할인율</t>
    <phoneticPr fontId="1" type="noConversion"/>
  </si>
  <si>
    <t>관객수</t>
    <phoneticPr fontId="1" type="noConversion"/>
  </si>
  <si>
    <t>예매시각</t>
    <phoneticPr fontId="1" type="noConversion"/>
  </si>
  <si>
    <t>예매_식별문자</t>
    <phoneticPr fontId="1" type="noConversion"/>
  </si>
  <si>
    <t>좌석_좌석문자</t>
    <phoneticPr fontId="1" type="noConversion"/>
  </si>
  <si>
    <t>관객방식_식별문자</t>
    <phoneticPr fontId="1" type="noConversion"/>
  </si>
  <si>
    <t>에매_식별문자</t>
    <phoneticPr fontId="1" type="noConversion"/>
  </si>
  <si>
    <t>결제방식_식별문자</t>
    <phoneticPr fontId="1" type="noConversion"/>
  </si>
  <si>
    <t>결제금액</t>
    <phoneticPr fontId="1" type="noConversion"/>
  </si>
  <si>
    <t>결제_식별문자</t>
    <phoneticPr fontId="1" type="noConversion"/>
  </si>
  <si>
    <t>활용방식</t>
  </si>
  <si>
    <t>활용포인트</t>
  </si>
  <si>
    <t>결제_식별문자</t>
    <phoneticPr fontId="1" type="noConversion"/>
  </si>
  <si>
    <t>포인트_식별문자</t>
    <phoneticPr fontId="1" type="noConversion"/>
  </si>
  <si>
    <t>도메인 구분</t>
    <phoneticPr fontId="1" type="noConversion"/>
  </si>
  <si>
    <t>도메인 타입</t>
    <phoneticPr fontId="1" type="noConversion"/>
  </si>
  <si>
    <t>이름</t>
    <phoneticPr fontId="1" type="noConversion"/>
  </si>
  <si>
    <t>동의어</t>
    <phoneticPr fontId="1" type="noConversion"/>
  </si>
  <si>
    <t>제목</t>
    <phoneticPr fontId="1" type="noConversion"/>
  </si>
  <si>
    <t>영화제목</t>
    <phoneticPr fontId="1" type="noConversion"/>
  </si>
  <si>
    <t>배우이름</t>
    <phoneticPr fontId="1" type="noConversion"/>
  </si>
  <si>
    <t>본인인증이름</t>
    <phoneticPr fontId="1" type="noConversion"/>
  </si>
  <si>
    <t>비회원이름</t>
    <phoneticPr fontId="1" type="noConversion"/>
  </si>
  <si>
    <t>회원이름</t>
    <phoneticPr fontId="1" type="noConversion"/>
  </si>
  <si>
    <t>관리자이름</t>
    <phoneticPr fontId="1" type="noConversion"/>
  </si>
  <si>
    <t>지역이름</t>
    <phoneticPr fontId="1" type="noConversion"/>
  </si>
  <si>
    <t>영화관이름</t>
    <phoneticPr fontId="1" type="noConversion"/>
  </si>
  <si>
    <t>~ 사</t>
    <phoneticPr fontId="1" type="noConversion"/>
  </si>
  <si>
    <t>카드사</t>
    <phoneticPr fontId="1" type="noConversion"/>
  </si>
  <si>
    <t>은행사</t>
    <phoneticPr fontId="1" type="noConversion"/>
  </si>
  <si>
    <t>영화개봉일</t>
    <phoneticPr fontId="1" type="noConversion"/>
  </si>
  <si>
    <t>~ 일</t>
    <phoneticPr fontId="1" type="noConversion"/>
  </si>
  <si>
    <t>일자</t>
    <phoneticPr fontId="1" type="noConversion"/>
  </si>
  <si>
    <t>~ 시간</t>
    <phoneticPr fontId="1" type="noConversion"/>
  </si>
  <si>
    <t>본인인증생년월일</t>
    <phoneticPr fontId="1" type="noConversion"/>
  </si>
  <si>
    <t>생년월일</t>
    <phoneticPr fontId="1" type="noConversion"/>
  </si>
  <si>
    <t>비회원생년월일</t>
    <phoneticPr fontId="1" type="noConversion"/>
  </si>
  <si>
    <t>회원생년월일</t>
    <phoneticPr fontId="1" type="noConversion"/>
  </si>
  <si>
    <t>상영일정상영일자</t>
    <phoneticPr fontId="1" type="noConversion"/>
  </si>
  <si>
    <t>~ 일자</t>
    <phoneticPr fontId="1" type="noConversion"/>
  </si>
  <si>
    <t>예매시각</t>
    <phoneticPr fontId="1" type="noConversion"/>
  </si>
  <si>
    <t>~ 시각</t>
    <phoneticPr fontId="1" type="noConversion"/>
  </si>
  <si>
    <t>결제시각</t>
    <phoneticPr fontId="1" type="noConversion"/>
  </si>
  <si>
    <t>활용시각</t>
    <phoneticPr fontId="1" type="noConversion"/>
  </si>
  <si>
    <t>여부</t>
    <phoneticPr fontId="1" type="noConversion"/>
  </si>
  <si>
    <t>영화상영여부</t>
    <phoneticPr fontId="1" type="noConversion"/>
  </si>
  <si>
    <t>비회원본인인증여부</t>
    <phoneticPr fontId="1" type="noConversion"/>
  </si>
  <si>
    <t>회원본인인증여부</t>
    <phoneticPr fontId="1" type="noConversion"/>
  </si>
  <si>
    <t>상영중여부</t>
    <phoneticPr fontId="1" type="noConversion"/>
  </si>
  <si>
    <t>시청가능여부</t>
    <phoneticPr fontId="1" type="noConversion"/>
  </si>
  <si>
    <t>유효여부</t>
    <phoneticPr fontId="1" type="noConversion"/>
  </si>
  <si>
    <t>번호</t>
    <phoneticPr fontId="1" type="noConversion"/>
  </si>
  <si>
    <t>본인인증전화번호</t>
    <phoneticPr fontId="1" type="noConversion"/>
  </si>
  <si>
    <t>비회원임시비밀번호</t>
    <phoneticPr fontId="1" type="noConversion"/>
  </si>
  <si>
    <t>비회원전화번호</t>
    <phoneticPr fontId="1" type="noConversion"/>
  </si>
  <si>
    <t>회원비밀번호</t>
    <phoneticPr fontId="1" type="noConversion"/>
  </si>
  <si>
    <t>회원전화번호</t>
    <phoneticPr fontId="1" type="noConversion"/>
  </si>
  <si>
    <t>관리자비밀번호</t>
    <phoneticPr fontId="1" type="noConversion"/>
  </si>
  <si>
    <t>카드번호</t>
    <phoneticPr fontId="1" type="noConversion"/>
  </si>
  <si>
    <t>계좌번호</t>
    <phoneticPr fontId="1" type="noConversion"/>
  </si>
  <si>
    <t>아이디</t>
    <phoneticPr fontId="1" type="noConversion"/>
  </si>
  <si>
    <t>본인인증아이디</t>
    <phoneticPr fontId="1" type="noConversion"/>
  </si>
  <si>
    <t>사용자식별아이디</t>
    <phoneticPr fontId="1" type="noConversion"/>
  </si>
  <si>
    <t>비회원임시아이디</t>
    <phoneticPr fontId="1" type="noConversion"/>
  </si>
  <si>
    <t>회원아이디</t>
    <phoneticPr fontId="1" type="noConversion"/>
  </si>
  <si>
    <t>회원정보_회원아이디</t>
    <phoneticPr fontId="1" type="noConversion"/>
  </si>
  <si>
    <t>관리자아이디</t>
    <phoneticPr fontId="1" type="noConversion"/>
  </si>
  <si>
    <t>사용자정보_사용자식별아이디</t>
    <phoneticPr fontId="1" type="noConversion"/>
  </si>
  <si>
    <t>사용자정보_사용자식별아이디</t>
    <phoneticPr fontId="1" type="noConversion"/>
  </si>
  <si>
    <t>구분코드</t>
    <phoneticPr fontId="1" type="noConversion"/>
  </si>
  <si>
    <t>사용자구분코드</t>
    <phoneticPr fontId="1" type="noConversion"/>
  </si>
  <si>
    <t>방식</t>
    <phoneticPr fontId="1" type="noConversion"/>
  </si>
  <si>
    <t>금액</t>
    <phoneticPr fontId="1" type="noConversion"/>
  </si>
  <si>
    <t>수량</t>
    <phoneticPr fontId="1" type="noConversion"/>
  </si>
  <si>
    <t>~ 수</t>
    <phoneticPr fontId="1" type="noConversion"/>
  </si>
  <si>
    <t>전화번호</t>
    <phoneticPr fontId="1" type="noConversion"/>
  </si>
  <si>
    <t>비밀번호</t>
    <phoneticPr fontId="1" type="noConversion"/>
  </si>
  <si>
    <t>CHAR(7)</t>
  </si>
  <si>
    <t>CHAR(7)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</si>
  <si>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MV</t>
    </r>
    <r>
      <rPr>
        <sz val="11"/>
        <color theme="1"/>
        <rFont val="맑은 고딕"/>
        <family val="2"/>
        <charset val="129"/>
        <scheme val="minor"/>
      </rPr>
      <t>XXXXX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</si>
  <si>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LOCAL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</si>
  <si>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CINEMA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</si>
  <si>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CHAR(8)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</si>
  <si>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SCRWAY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</si>
  <si>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CHAR(9)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</si>
  <si>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THEATER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</si>
  <si>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CHAR(10)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</si>
  <si>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SCH</t>
    </r>
    <r>
      <rPr>
        <sz val="11"/>
        <color theme="1"/>
        <rFont val="맑은 고딕"/>
        <family val="2"/>
        <charset val="129"/>
        <scheme val="minor"/>
      </rPr>
      <t>XXXXXXX</t>
    </r>
    <phoneticPr fontId="1" type="noConversion"/>
  </si>
  <si>
    <t>CHAR(3)</t>
    <phoneticPr fontId="1" type="noConversion"/>
  </si>
  <si>
    <t>EX) J13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</si>
  <si>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GOERS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</si>
  <si>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CHAR(11)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</si>
  <si>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BOOKING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</si>
  <si>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PAYWAY</t>
    </r>
    <r>
      <rPr>
        <sz val="11"/>
        <color theme="1"/>
        <rFont val="맑은 고딕"/>
        <family val="2"/>
        <charset val="129"/>
        <scheme val="minor"/>
      </rPr>
      <t>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</si>
  <si>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PAY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</si>
  <si>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POINT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</si>
  <si>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t>VARCHAR2(40)</t>
    <phoneticPr fontId="1" type="noConversion"/>
  </si>
  <si>
    <t>감독(이름)</t>
    <phoneticPr fontId="1" type="noConversion"/>
  </si>
  <si>
    <t>VARCHAR2(20)</t>
    <phoneticPr fontId="1" type="noConversion"/>
  </si>
  <si>
    <t>VARCHAR2(10)</t>
    <phoneticPr fontId="1" type="noConversion"/>
  </si>
  <si>
    <t>DATE</t>
    <phoneticPr fontId="1" type="noConversion"/>
  </si>
  <si>
    <t>NUMBER(3)</t>
    <phoneticPr fontId="1" type="noConversion"/>
  </si>
  <si>
    <t>단위 : min</t>
    <phoneticPr fontId="1" type="noConversion"/>
  </si>
  <si>
    <t>YYYYMMDD형식의 텍스트</t>
  </si>
  <si>
    <t>YYYYMMDDHHmm형식의 텍스트</t>
    <phoneticPr fontId="1" type="noConversion"/>
  </si>
  <si>
    <t>YYYYMMDDHHmmss형식의 텍스트</t>
    <phoneticPr fontId="1" type="noConversion"/>
  </si>
  <si>
    <t>BINARY_FLOAT</t>
    <phoneticPr fontId="1" type="noConversion"/>
  </si>
  <si>
    <t>0 : OFF / 1 : ON</t>
    <phoneticPr fontId="1" type="noConversion"/>
  </si>
  <si>
    <t>0 : NO / 1 : YES</t>
    <phoneticPr fontId="1" type="noConversion"/>
  </si>
  <si>
    <t>NUMBER(11)</t>
    <phoneticPr fontId="1" type="noConversion"/>
  </si>
  <si>
    <t>-' 제외</t>
    <phoneticPr fontId="1" type="noConversion"/>
  </si>
  <si>
    <t>NUMBER(20)</t>
    <phoneticPr fontId="1" type="noConversion"/>
  </si>
  <si>
    <t>-' 포함</t>
    <phoneticPr fontId="1" type="noConversion"/>
  </si>
  <si>
    <t>NUMBER(1)</t>
    <phoneticPr fontId="1" type="noConversion"/>
  </si>
  <si>
    <t>0 : 비회원 / 1 : 회원 / 2 : 관리자</t>
    <phoneticPr fontId="1" type="noConversion"/>
  </si>
  <si>
    <t>0:신용카드/1:무통장입금/2:인터넷결제</t>
    <phoneticPr fontId="1" type="noConversion"/>
  </si>
  <si>
    <t>VARCHAR2(8)</t>
    <phoneticPr fontId="1" type="noConversion"/>
  </si>
  <si>
    <t>VARCHAR2(5)</t>
    <phoneticPr fontId="1" type="noConversion"/>
  </si>
  <si>
    <t>0 : 소모(-) / 1 : 적립(+)</t>
    <phoneticPr fontId="1" type="noConversion"/>
  </si>
  <si>
    <t>10000/ 20000/ 30000원</t>
    <phoneticPr fontId="1" type="noConversion"/>
  </si>
  <si>
    <t>NUMBER(5)</t>
    <phoneticPr fontId="1" type="noConversion"/>
  </si>
  <si>
    <t>NUMBER(7)</t>
    <phoneticPr fontId="1" type="noConversion"/>
  </si>
  <si>
    <t>NUMBER(2)</t>
    <phoneticPr fontId="1" type="noConversion"/>
  </si>
  <si>
    <t>1000만원 이하 결제금액</t>
    <phoneticPr fontId="1" type="noConversion"/>
  </si>
  <si>
    <t>1000 이하</t>
    <phoneticPr fontId="1" type="noConversion"/>
  </si>
  <si>
    <t>100 이하</t>
    <phoneticPr fontId="1" type="noConversion"/>
  </si>
  <si>
    <t>MVNO</t>
    <phoneticPr fontId="1" type="noConversion"/>
  </si>
  <si>
    <t>MVNAME</t>
    <phoneticPr fontId="1" type="noConversion"/>
  </si>
  <si>
    <t>MVRELEASEDATE</t>
    <phoneticPr fontId="1" type="noConversion"/>
  </si>
  <si>
    <t>MVDIRECTOR</t>
    <phoneticPr fontId="1" type="noConversion"/>
  </si>
  <si>
    <t>MVCLASS</t>
    <phoneticPr fontId="1" type="noConversion"/>
  </si>
  <si>
    <t>MVRUNTIME</t>
    <phoneticPr fontId="1" type="noConversion"/>
  </si>
  <si>
    <t>MVGENRE</t>
    <phoneticPr fontId="1" type="noConversion"/>
  </si>
  <si>
    <t>MVSTORY</t>
    <phoneticPr fontId="1" type="noConversion"/>
  </si>
  <si>
    <t>MVPREVIEW</t>
    <phoneticPr fontId="1" type="noConversion"/>
  </si>
  <si>
    <t>MVPOST</t>
    <phoneticPr fontId="1" type="noConversion"/>
  </si>
  <si>
    <t>STARTDATE</t>
    <phoneticPr fontId="1" type="noConversion"/>
  </si>
  <si>
    <t>CLOSEDATE</t>
    <phoneticPr fontId="1" type="noConversion"/>
  </si>
  <si>
    <t>ISMOVIE</t>
    <phoneticPr fontId="1" type="noConversion"/>
  </si>
  <si>
    <t>MVBOOKRANK</t>
    <phoneticPr fontId="1" type="noConversion"/>
  </si>
  <si>
    <t>MVBOOKRATE</t>
    <phoneticPr fontId="1" type="noConversion"/>
  </si>
  <si>
    <t>ACTORNAME</t>
    <phoneticPr fontId="1" type="noConversion"/>
  </si>
  <si>
    <t>VERNAME</t>
    <phoneticPr fontId="1" type="noConversion"/>
  </si>
  <si>
    <t>VERPHONE</t>
    <phoneticPr fontId="1" type="noConversion"/>
  </si>
  <si>
    <t>VERBIRTH</t>
    <phoneticPr fontId="1" type="noConversion"/>
  </si>
  <si>
    <t>VERID</t>
    <phoneticPr fontId="1" type="noConversion"/>
  </si>
  <si>
    <t>USERID</t>
    <phoneticPr fontId="1" type="noConversion"/>
  </si>
  <si>
    <t>USERCODE</t>
    <phoneticPr fontId="1" type="noConversion"/>
  </si>
  <si>
    <t>NONMEMID</t>
    <phoneticPr fontId="1" type="noConversion"/>
  </si>
  <si>
    <t>NONMEMPWD</t>
    <phoneticPr fontId="1" type="noConversion"/>
  </si>
  <si>
    <t>NONMEMNAME</t>
    <phoneticPr fontId="1" type="noConversion"/>
  </si>
  <si>
    <t>NONMEMPHONE</t>
    <phoneticPr fontId="1" type="noConversion"/>
  </si>
  <si>
    <t>NONMEMBIRTH</t>
    <phoneticPr fontId="1" type="noConversion"/>
  </si>
  <si>
    <t>ISVERIFICATION</t>
    <phoneticPr fontId="1" type="noConversion"/>
  </si>
  <si>
    <t>MEMID</t>
    <phoneticPr fontId="1" type="noConversion"/>
  </si>
  <si>
    <t>MEMPWD</t>
    <phoneticPr fontId="1" type="noConversion"/>
  </si>
  <si>
    <t>MEMNAME</t>
    <phoneticPr fontId="1" type="noConversion"/>
  </si>
  <si>
    <t>MEMEMAIL</t>
    <phoneticPr fontId="1" type="noConversion"/>
  </si>
  <si>
    <t>MEMPHONE</t>
    <phoneticPr fontId="1" type="noConversion"/>
  </si>
  <si>
    <t>MEMBIRTH</t>
    <phoneticPr fontId="1" type="noConversion"/>
  </si>
  <si>
    <t>TOTALPOINT</t>
    <phoneticPr fontId="1" type="noConversion"/>
  </si>
  <si>
    <t>FAVORGENRE</t>
    <phoneticPr fontId="1" type="noConversion"/>
  </si>
  <si>
    <t>MNGID</t>
    <phoneticPr fontId="1" type="noConversion"/>
  </si>
  <si>
    <t>MNGPWD</t>
    <phoneticPr fontId="1" type="noConversion"/>
  </si>
  <si>
    <t>MNGNAME</t>
    <phoneticPr fontId="1" type="noConversion"/>
  </si>
  <si>
    <t>LOCALNO</t>
    <phoneticPr fontId="1" type="noConversion"/>
  </si>
  <si>
    <t>LOCALNAME</t>
    <phoneticPr fontId="1" type="noConversion"/>
  </si>
  <si>
    <t>CINEMANO</t>
    <phoneticPr fontId="1" type="noConversion"/>
  </si>
  <si>
    <t>CINEMANAME</t>
    <phoneticPr fontId="1" type="noConversion"/>
  </si>
  <si>
    <t>THEATERNO</t>
    <phoneticPr fontId="1" type="noConversion"/>
  </si>
  <si>
    <t>SCRWAYNO</t>
    <phoneticPr fontId="1" type="noConversion"/>
  </si>
  <si>
    <t>SCRWAY</t>
    <phoneticPr fontId="1" type="noConversion"/>
  </si>
  <si>
    <t>SCRPRICE</t>
    <phoneticPr fontId="1" type="noConversion"/>
  </si>
  <si>
    <t>좌석수</t>
    <phoneticPr fontId="1" type="noConversion"/>
  </si>
  <si>
    <t>SEATCNT</t>
    <phoneticPr fontId="1" type="noConversion"/>
  </si>
  <si>
    <t>ISSCREEN</t>
    <phoneticPr fontId="1" type="noConversion"/>
  </si>
  <si>
    <t>SCHNO</t>
    <phoneticPr fontId="1" type="noConversion"/>
  </si>
  <si>
    <t>SCHTIME</t>
    <phoneticPr fontId="1" type="noConversion"/>
  </si>
  <si>
    <t>SEATNO</t>
    <phoneticPr fontId="1" type="noConversion"/>
  </si>
  <si>
    <t>ISEMPTY</t>
    <phoneticPr fontId="1" type="noConversion"/>
  </si>
  <si>
    <t>GOERSNO</t>
    <phoneticPr fontId="1" type="noConversion"/>
  </si>
  <si>
    <t>GOERSWAY</t>
    <phoneticPr fontId="1" type="noConversion"/>
  </si>
  <si>
    <t>GOERSDC</t>
    <phoneticPr fontId="1" type="noConversion"/>
  </si>
  <si>
    <t>BOOKINGNO</t>
    <phoneticPr fontId="1" type="noConversion"/>
  </si>
  <si>
    <t>GOERSCNT</t>
    <phoneticPr fontId="1" type="noConversion"/>
  </si>
  <si>
    <t>BOOKINGDATE</t>
    <phoneticPr fontId="1" type="noConversion"/>
  </si>
  <si>
    <t>ISCLASS</t>
    <phoneticPr fontId="1" type="noConversion"/>
  </si>
  <si>
    <t>PAYWAYNO</t>
    <phoneticPr fontId="1" type="noConversion"/>
  </si>
  <si>
    <t>PAYWAYCODE</t>
    <phoneticPr fontId="1" type="noConversion"/>
  </si>
  <si>
    <t>CARDNAME</t>
    <phoneticPr fontId="1" type="noConversion"/>
  </si>
  <si>
    <t>BANKNAME</t>
    <phoneticPr fontId="1" type="noConversion"/>
  </si>
  <si>
    <t>ACCOUNTNUM</t>
    <phoneticPr fontId="1" type="noConversion"/>
  </si>
  <si>
    <t>CARDNUM</t>
    <phoneticPr fontId="1" type="noConversion"/>
  </si>
  <si>
    <t>QRCODE</t>
    <phoneticPr fontId="1" type="noConversion"/>
  </si>
  <si>
    <t>PAYNO</t>
    <phoneticPr fontId="1" type="noConversion"/>
  </si>
  <si>
    <t>PRICE</t>
    <phoneticPr fontId="1" type="noConversion"/>
  </si>
  <si>
    <t>PAYDATE</t>
    <phoneticPr fontId="1" type="noConversion"/>
  </si>
  <si>
    <t>ISVALID</t>
    <phoneticPr fontId="1" type="noConversion"/>
  </si>
  <si>
    <t>POINTNO</t>
    <phoneticPr fontId="1" type="noConversion"/>
  </si>
  <si>
    <t>POINTWAY</t>
    <phoneticPr fontId="1" type="noConversion"/>
  </si>
  <si>
    <t>POINTTMP</t>
    <phoneticPr fontId="1" type="noConversion"/>
  </si>
  <si>
    <t>PONITNO</t>
    <phoneticPr fontId="1" type="noConversion"/>
  </si>
  <si>
    <t>POINTDATE</t>
    <phoneticPr fontId="1" type="noConversion"/>
  </si>
  <si>
    <t>CHAR(7)</t>
    <phoneticPr fontId="1" type="noConversion"/>
  </si>
  <si>
    <t>PK</t>
    <phoneticPr fontId="1" type="noConversion"/>
  </si>
  <si>
    <t>VARCHAR2(40)</t>
    <phoneticPr fontId="1" type="noConversion"/>
  </si>
  <si>
    <t>DATE</t>
    <phoneticPr fontId="1" type="noConversion"/>
  </si>
  <si>
    <t>VARCHAR2(20)</t>
    <phoneticPr fontId="1" type="noConversion"/>
  </si>
  <si>
    <t>NUMBER(2)</t>
    <phoneticPr fontId="1" type="noConversion"/>
  </si>
  <si>
    <t>NUMBER(3)</t>
    <phoneticPr fontId="1" type="noConversion"/>
  </si>
  <si>
    <t>VARCHAR2(10)</t>
    <phoneticPr fontId="1" type="noConversion"/>
  </si>
  <si>
    <t>NVARCHAR(1000)</t>
    <phoneticPr fontId="1" type="noConversion"/>
  </si>
  <si>
    <t>BLOB</t>
    <phoneticPr fontId="1" type="noConversion"/>
  </si>
  <si>
    <t>BINARY_FLOAT</t>
    <phoneticPr fontId="1" type="noConversion"/>
  </si>
  <si>
    <t>NUMBER(4,2)</t>
    <phoneticPr fontId="1" type="noConversion"/>
  </si>
  <si>
    <t>NUMBER(11)</t>
    <phoneticPr fontId="1" type="noConversion"/>
  </si>
  <si>
    <t>NUMBER(1)</t>
    <phoneticPr fontId="1" type="noConversion"/>
  </si>
  <si>
    <t>NUMBER(6)</t>
    <phoneticPr fontId="1" type="noConversion"/>
  </si>
  <si>
    <t>CHAR(8)</t>
    <phoneticPr fontId="1" type="noConversion"/>
  </si>
  <si>
    <t>VARCHAR2(8)</t>
    <phoneticPr fontId="1" type="noConversion"/>
  </si>
  <si>
    <t>NUMBER(5)</t>
    <phoneticPr fontId="1" type="noConversion"/>
  </si>
  <si>
    <t>CHAR(9)</t>
    <phoneticPr fontId="1" type="noConversion"/>
  </si>
  <si>
    <t>CHAR(10)</t>
    <phoneticPr fontId="1" type="noConversion"/>
  </si>
  <si>
    <t>CHAR(3)</t>
    <phoneticPr fontId="1" type="noConversion"/>
  </si>
  <si>
    <t>VARCHAR2(5)</t>
    <phoneticPr fontId="1" type="noConversion"/>
  </si>
  <si>
    <t>NUMBER(2,1)</t>
    <phoneticPr fontId="1" type="noConversion"/>
  </si>
  <si>
    <t>CHAR(11)</t>
    <phoneticPr fontId="1" type="noConversion"/>
  </si>
  <si>
    <t>TIMESTAMP</t>
    <phoneticPr fontId="1" type="noConversion"/>
  </si>
  <si>
    <t>NUMBER(20)</t>
    <phoneticPr fontId="1" type="noConversion"/>
  </si>
  <si>
    <t>NUMBER(7)</t>
    <phoneticPr fontId="1" type="noConversion"/>
  </si>
  <si>
    <t>FK</t>
    <phoneticPr fontId="1" type="noConversion"/>
  </si>
  <si>
    <t>참고:</t>
    <phoneticPr fontId="1" type="noConversion"/>
  </si>
  <si>
    <t>http://wiki.gurubee.net/pages/viewpage.action?pageId=1966775</t>
    <phoneticPr fontId="1" type="noConversion"/>
  </si>
  <si>
    <t>http://www.313.co.kr/confluence/pages/viewpage.action?pageId=6389778</t>
  </si>
  <si>
    <t>Y</t>
    <phoneticPr fontId="1" type="noConversion"/>
  </si>
  <si>
    <t>https://thebook.io/006882/ch02/16/05/</t>
  </si>
  <si>
    <t>NULL : 영화상영종료 / 0 : 아무도 영화시청 X</t>
    <phoneticPr fontId="1" type="noConversion"/>
  </si>
  <si>
    <t>일반</t>
    <phoneticPr fontId="1" type="noConversion"/>
  </si>
  <si>
    <t>2D</t>
    <phoneticPr fontId="1" type="noConversion"/>
  </si>
  <si>
    <t>청소년관람불가 유무</t>
    <phoneticPr fontId="1" type="noConversion"/>
  </si>
  <si>
    <t>단위 min</t>
    <phoneticPr fontId="1" type="noConversion"/>
  </si>
  <si>
    <t>멀티플렉스 영화관에서 영화상영 유무</t>
    <phoneticPr fontId="1" type="noConversion"/>
  </si>
  <si>
    <t>결제완료 후 계산/ 영화상영여부 0 이면 null</t>
    <phoneticPr fontId="1" type="noConversion"/>
  </si>
  <si>
    <t>결제완료 후 계산</t>
    <phoneticPr fontId="1" type="noConversion"/>
  </si>
  <si>
    <t>min : 0.4/ max : 1</t>
    <phoneticPr fontId="1" type="noConversion"/>
  </si>
  <si>
    <t>예매자가 청소년관람불가 영화 시청가능 유무</t>
    <phoneticPr fontId="1" type="noConversion"/>
  </si>
  <si>
    <t>예매된 영화상영일자 초과시, 0으로 변경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</si>
</sst>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5" fillId="0" borderId="0" xfId="1">
      <alignment vertical="center"/>
    </xf>
    <xf numFmtId="0" fontId="0" fillId="0" borderId="0" xfId="0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gurubee.net/pages/viewpage.action?pageId=19667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9511-BEF8-4173-A740-2C0D9D924BAD}">
  <dimension ref="A1:J131"/>
  <sheetViews>
    <sheetView topLeftCell="A93" workbookViewId="0">
      <selection activeCell="H4" sqref="H4"/>
    </sheetView>
  </sheetViews>
  <sheetFormatPr defaultRowHeight="17" x14ac:dyDescent="0.45"/>
  <cols>
    <col min="1" max="1" width="15.58203125" customWidth="1"/>
    <col min="2" max="2" width="30.58203125" customWidth="1"/>
    <col min="3" max="5" width="10.58203125" customWidth="1"/>
    <col min="8" max="8" width="58.1640625" customWidth="1"/>
  </cols>
  <sheetData>
    <row r="1" spans="1:10" x14ac:dyDescent="0.45">
      <c r="A1" s="1" t="s">
        <v>0</v>
      </c>
      <c r="B1" s="1" t="s">
        <v>1</v>
      </c>
      <c r="C1" s="1" t="s">
        <v>74</v>
      </c>
      <c r="D1" s="1" t="s">
        <v>75</v>
      </c>
      <c r="E1" s="1" t="s">
        <v>76</v>
      </c>
      <c r="F1" s="1"/>
      <c r="G1" s="1"/>
      <c r="H1" s="1"/>
      <c r="I1" s="1"/>
      <c r="J1" s="1"/>
    </row>
    <row r="2" spans="1:10" x14ac:dyDescent="0.45">
      <c r="A2" t="s">
        <v>5</v>
      </c>
      <c r="B2" t="s">
        <v>20</v>
      </c>
      <c r="C2" t="str">
        <f t="shared" ref="C2:C23" si="0">RIGHT(B2,2)</f>
        <v>문자</v>
      </c>
      <c r="D2" t="str">
        <f t="shared" ref="D2:D23" si="1">RIGHT(B2,3)</f>
        <v>별문자</v>
      </c>
      <c r="E2" s="2" t="str">
        <f t="shared" ref="E2:E13" si="2">RIGHT(B2,4)</f>
        <v>식별문자</v>
      </c>
      <c r="G2" t="s">
        <v>409</v>
      </c>
      <c r="H2" s="8" t="s">
        <v>410</v>
      </c>
    </row>
    <row r="3" spans="1:10" x14ac:dyDescent="0.45">
      <c r="B3" t="s">
        <v>21</v>
      </c>
      <c r="C3" s="2" t="str">
        <f t="shared" si="0"/>
        <v>제목</v>
      </c>
      <c r="D3" t="str">
        <f t="shared" si="1"/>
        <v>화제목</v>
      </c>
      <c r="E3" t="str">
        <f t="shared" si="2"/>
        <v>영화제목</v>
      </c>
      <c r="H3" t="s">
        <v>411</v>
      </c>
    </row>
    <row r="4" spans="1:10" x14ac:dyDescent="0.45">
      <c r="B4" t="s">
        <v>22</v>
      </c>
      <c r="C4" t="str">
        <f t="shared" si="0"/>
        <v>봉일</v>
      </c>
      <c r="D4" s="2" t="str">
        <f t="shared" si="1"/>
        <v>개봉일</v>
      </c>
      <c r="E4" t="str">
        <f t="shared" si="2"/>
        <v>화개봉일</v>
      </c>
      <c r="H4" t="s">
        <v>413</v>
      </c>
    </row>
    <row r="5" spans="1:10" x14ac:dyDescent="0.45">
      <c r="B5" t="s">
        <v>23</v>
      </c>
      <c r="C5" t="str">
        <f t="shared" si="0"/>
        <v>감독</v>
      </c>
      <c r="D5" t="str">
        <f t="shared" si="1"/>
        <v>화감독</v>
      </c>
      <c r="E5" t="str">
        <f t="shared" si="2"/>
        <v>영화감독</v>
      </c>
    </row>
    <row r="6" spans="1:10" x14ac:dyDescent="0.45">
      <c r="B6" t="s">
        <v>24</v>
      </c>
      <c r="C6" t="str">
        <f t="shared" si="0"/>
        <v>등급</v>
      </c>
      <c r="D6" t="str">
        <f t="shared" si="1"/>
        <v>청등급</v>
      </c>
      <c r="E6" t="str">
        <f t="shared" si="2"/>
        <v>시청등급</v>
      </c>
    </row>
    <row r="7" spans="1:10" x14ac:dyDescent="0.45">
      <c r="B7" t="s">
        <v>25</v>
      </c>
      <c r="C7" s="2" t="str">
        <f t="shared" si="0"/>
        <v>시간</v>
      </c>
      <c r="D7" t="str">
        <f t="shared" si="1"/>
        <v>영시간</v>
      </c>
      <c r="E7" t="str">
        <f t="shared" si="2"/>
        <v>상영시간</v>
      </c>
    </row>
    <row r="8" spans="1:10" x14ac:dyDescent="0.45">
      <c r="B8" t="s">
        <v>26</v>
      </c>
      <c r="C8" t="str">
        <f t="shared" si="0"/>
        <v>장르</v>
      </c>
      <c r="D8" t="str">
        <f t="shared" si="1"/>
        <v>화장르</v>
      </c>
      <c r="E8" t="str">
        <f t="shared" si="2"/>
        <v>영화장르</v>
      </c>
    </row>
    <row r="9" spans="1:10" x14ac:dyDescent="0.45">
      <c r="B9" t="s">
        <v>27</v>
      </c>
      <c r="C9" t="str">
        <f t="shared" si="0"/>
        <v>거리</v>
      </c>
      <c r="D9" t="str">
        <f t="shared" si="1"/>
        <v>줄거리</v>
      </c>
      <c r="E9" t="str">
        <f t="shared" si="2"/>
        <v>화줄거리</v>
      </c>
    </row>
    <row r="10" spans="1:10" x14ac:dyDescent="0.45">
      <c r="B10" t="s">
        <v>28</v>
      </c>
      <c r="C10" t="str">
        <f t="shared" si="0"/>
        <v>고편</v>
      </c>
      <c r="D10" t="str">
        <f t="shared" si="1"/>
        <v>예고편</v>
      </c>
      <c r="E10" t="str">
        <f t="shared" si="2"/>
        <v>화예고편</v>
      </c>
    </row>
    <row r="11" spans="1:10" x14ac:dyDescent="0.45">
      <c r="B11" t="s">
        <v>29</v>
      </c>
      <c r="C11" t="str">
        <f t="shared" si="0"/>
        <v>스터</v>
      </c>
      <c r="D11" t="str">
        <f t="shared" si="1"/>
        <v>포스터</v>
      </c>
      <c r="E11" t="str">
        <f t="shared" si="2"/>
        <v>화포스터</v>
      </c>
    </row>
    <row r="12" spans="1:10" x14ac:dyDescent="0.45">
      <c r="C12" t="str">
        <f t="shared" si="0"/>
        <v/>
      </c>
      <c r="D12" t="str">
        <f t="shared" si="1"/>
        <v/>
      </c>
      <c r="E12" t="str">
        <f t="shared" si="2"/>
        <v/>
      </c>
    </row>
    <row r="13" spans="1:10" x14ac:dyDescent="0.45">
      <c r="A13" t="s">
        <v>6</v>
      </c>
      <c r="B13" t="s">
        <v>32</v>
      </c>
      <c r="C13" t="str">
        <f t="shared" si="0"/>
        <v>문자</v>
      </c>
      <c r="D13" t="str">
        <f t="shared" si="1"/>
        <v>별문자</v>
      </c>
      <c r="E13" s="2" t="str">
        <f t="shared" si="2"/>
        <v>식별문자</v>
      </c>
    </row>
    <row r="14" spans="1:10" x14ac:dyDescent="0.45">
      <c r="B14" t="s">
        <v>102</v>
      </c>
      <c r="C14" t="str">
        <f t="shared" si="0"/>
        <v>작일</v>
      </c>
      <c r="D14" s="2" t="str">
        <f t="shared" si="1"/>
        <v>시작일</v>
      </c>
      <c r="E14" t="str">
        <f t="shared" ref="E14:E23" si="3">RIGHT(B14,4)</f>
        <v>정시작일</v>
      </c>
    </row>
    <row r="15" spans="1:10" x14ac:dyDescent="0.45">
      <c r="B15" t="s">
        <v>103</v>
      </c>
      <c r="C15" t="str">
        <f t="shared" si="0"/>
        <v>료일</v>
      </c>
      <c r="D15" s="2" t="str">
        <f t="shared" si="1"/>
        <v>종료일</v>
      </c>
      <c r="E15" t="str">
        <f t="shared" si="3"/>
        <v>정종료일</v>
      </c>
    </row>
    <row r="16" spans="1:10" x14ac:dyDescent="0.45">
      <c r="B16" t="s">
        <v>40</v>
      </c>
      <c r="C16" s="2" t="str">
        <f t="shared" si="0"/>
        <v>여부</v>
      </c>
      <c r="D16" t="str">
        <f t="shared" si="1"/>
        <v>영여부</v>
      </c>
      <c r="E16" t="str">
        <f t="shared" si="3"/>
        <v>상영여부</v>
      </c>
    </row>
    <row r="17" spans="1:5" x14ac:dyDescent="0.45">
      <c r="C17" t="str">
        <f t="shared" si="0"/>
        <v/>
      </c>
      <c r="D17" t="str">
        <f t="shared" si="1"/>
        <v/>
      </c>
      <c r="E17" t="str">
        <f t="shared" si="3"/>
        <v/>
      </c>
    </row>
    <row r="18" spans="1:5" x14ac:dyDescent="0.45">
      <c r="A18" t="s">
        <v>7</v>
      </c>
      <c r="B18" t="s">
        <v>32</v>
      </c>
      <c r="C18" t="str">
        <f t="shared" si="0"/>
        <v>문자</v>
      </c>
      <c r="D18" t="str">
        <f t="shared" si="1"/>
        <v>별문자</v>
      </c>
      <c r="E18" s="2" t="str">
        <f t="shared" si="3"/>
        <v>식별문자</v>
      </c>
    </row>
    <row r="19" spans="1:5" x14ac:dyDescent="0.45">
      <c r="B19" t="s">
        <v>35</v>
      </c>
      <c r="C19" t="str">
        <f t="shared" si="0"/>
        <v>순위</v>
      </c>
      <c r="D19" t="str">
        <f t="shared" si="1"/>
        <v>매순위</v>
      </c>
      <c r="E19" t="str">
        <f t="shared" si="3"/>
        <v>예매순위</v>
      </c>
    </row>
    <row r="20" spans="1:5" x14ac:dyDescent="0.45">
      <c r="B20" t="s">
        <v>36</v>
      </c>
      <c r="C20" t="str">
        <f t="shared" si="0"/>
        <v>매율</v>
      </c>
      <c r="D20" t="str">
        <f t="shared" si="1"/>
        <v>예매율</v>
      </c>
      <c r="E20" t="str">
        <f t="shared" si="3"/>
        <v>화예매율</v>
      </c>
    </row>
    <row r="21" spans="1:5" x14ac:dyDescent="0.45">
      <c r="C21" t="str">
        <f t="shared" si="0"/>
        <v/>
      </c>
      <c r="D21" t="str">
        <f t="shared" si="1"/>
        <v/>
      </c>
      <c r="E21" t="str">
        <f t="shared" si="3"/>
        <v/>
      </c>
    </row>
    <row r="22" spans="1:5" x14ac:dyDescent="0.45">
      <c r="A22" t="s">
        <v>8</v>
      </c>
      <c r="B22" t="s">
        <v>32</v>
      </c>
      <c r="C22" t="str">
        <f t="shared" si="0"/>
        <v>문자</v>
      </c>
      <c r="D22" t="str">
        <f t="shared" si="1"/>
        <v>별문자</v>
      </c>
      <c r="E22" s="2" t="str">
        <f t="shared" si="3"/>
        <v>식별문자</v>
      </c>
    </row>
    <row r="23" spans="1:5" x14ac:dyDescent="0.45">
      <c r="B23" t="s">
        <v>30</v>
      </c>
      <c r="C23" s="2" t="str">
        <f t="shared" si="0"/>
        <v>이름</v>
      </c>
      <c r="D23" t="str">
        <f t="shared" si="1"/>
        <v>우이름</v>
      </c>
      <c r="E23" t="str">
        <f t="shared" si="3"/>
        <v>배우이름</v>
      </c>
    </row>
    <row r="25" spans="1:5" x14ac:dyDescent="0.45">
      <c r="A25" t="s">
        <v>101</v>
      </c>
      <c r="B25" t="s">
        <v>62</v>
      </c>
      <c r="C25" s="2" t="str">
        <f t="shared" ref="C25:C27" si="4">RIGHT(B25,2)</f>
        <v>이름</v>
      </c>
      <c r="D25" t="str">
        <f t="shared" ref="D25:D27" si="5">RIGHT(B25,3)</f>
        <v>증이름</v>
      </c>
      <c r="E25" t="str">
        <f t="shared" ref="E25:E28" si="6">RIGHT(B25,4)</f>
        <v>인증이름</v>
      </c>
    </row>
    <row r="26" spans="1:5" x14ac:dyDescent="0.45">
      <c r="B26" t="s">
        <v>63</v>
      </c>
      <c r="C26" s="2" t="str">
        <f t="shared" si="4"/>
        <v>번호</v>
      </c>
      <c r="D26" t="str">
        <f t="shared" si="5"/>
        <v>화번호</v>
      </c>
      <c r="E26" t="str">
        <f t="shared" si="6"/>
        <v>전화번호</v>
      </c>
    </row>
    <row r="27" spans="1:5" x14ac:dyDescent="0.45">
      <c r="B27" t="s">
        <v>64</v>
      </c>
      <c r="C27" t="str">
        <f t="shared" si="4"/>
        <v>월일</v>
      </c>
      <c r="D27" t="str">
        <f t="shared" si="5"/>
        <v>년월일</v>
      </c>
      <c r="E27" s="2" t="str">
        <f t="shared" si="6"/>
        <v>생년월일</v>
      </c>
    </row>
    <row r="28" spans="1:5" x14ac:dyDescent="0.45">
      <c r="B28" t="s">
        <v>100</v>
      </c>
      <c r="C28" t="str">
        <f t="shared" ref="C28" si="7">RIGHT(B28,2)</f>
        <v>이디</v>
      </c>
      <c r="D28" s="2" t="str">
        <f t="shared" ref="D28:D50" si="8">RIGHT(B28,3)</f>
        <v>아이디</v>
      </c>
      <c r="E28" t="str">
        <f t="shared" si="6"/>
        <v>증아이디</v>
      </c>
    </row>
    <row r="30" spans="1:5" x14ac:dyDescent="0.45">
      <c r="A30" t="s">
        <v>104</v>
      </c>
      <c r="B30" t="s">
        <v>45</v>
      </c>
      <c r="C30" t="str">
        <f t="shared" ref="C30:C50" si="9">RIGHT(B30,2)</f>
        <v>이디</v>
      </c>
      <c r="D30" s="2" t="str">
        <f t="shared" si="8"/>
        <v>아이디</v>
      </c>
      <c r="E30" t="str">
        <f t="shared" ref="E30:E50" si="10">RIGHT(B30,4)</f>
        <v>별아이디</v>
      </c>
    </row>
    <row r="31" spans="1:5" x14ac:dyDescent="0.45">
      <c r="B31" t="s">
        <v>46</v>
      </c>
      <c r="C31" t="str">
        <f t="shared" si="9"/>
        <v>코드</v>
      </c>
      <c r="D31" t="str">
        <f t="shared" si="8"/>
        <v>분코드</v>
      </c>
      <c r="E31" s="2" t="str">
        <f t="shared" si="10"/>
        <v>구분코드</v>
      </c>
    </row>
    <row r="32" spans="1:5" x14ac:dyDescent="0.45">
      <c r="C32" t="str">
        <f t="shared" si="9"/>
        <v/>
      </c>
      <c r="D32" t="str">
        <f t="shared" si="8"/>
        <v/>
      </c>
      <c r="E32" t="str">
        <f t="shared" si="10"/>
        <v/>
      </c>
    </row>
    <row r="33" spans="1:5" x14ac:dyDescent="0.45">
      <c r="A33" t="s">
        <v>105</v>
      </c>
      <c r="B33" t="s">
        <v>47</v>
      </c>
      <c r="C33" t="str">
        <f t="shared" si="9"/>
        <v>이디</v>
      </c>
      <c r="D33" s="2" t="str">
        <f t="shared" si="8"/>
        <v>아이디</v>
      </c>
      <c r="E33" t="str">
        <f t="shared" si="10"/>
        <v>시아이디</v>
      </c>
    </row>
    <row r="34" spans="1:5" x14ac:dyDescent="0.45">
      <c r="B34" t="s">
        <v>48</v>
      </c>
      <c r="C34" s="2" t="str">
        <f t="shared" si="9"/>
        <v>번호</v>
      </c>
      <c r="D34" t="str">
        <f t="shared" si="8"/>
        <v>밀번호</v>
      </c>
      <c r="E34" t="str">
        <f t="shared" si="10"/>
        <v>비밀번호</v>
      </c>
    </row>
    <row r="35" spans="1:5" x14ac:dyDescent="0.45">
      <c r="B35" t="s">
        <v>49</v>
      </c>
      <c r="C35" s="2" t="str">
        <f t="shared" si="9"/>
        <v>이름</v>
      </c>
      <c r="D35" t="str">
        <f t="shared" si="8"/>
        <v>원이름</v>
      </c>
      <c r="E35" t="str">
        <f t="shared" si="10"/>
        <v>회원이름</v>
      </c>
    </row>
    <row r="36" spans="1:5" x14ac:dyDescent="0.45">
      <c r="B36" t="s">
        <v>50</v>
      </c>
      <c r="C36" s="2" t="str">
        <f t="shared" si="9"/>
        <v>번호</v>
      </c>
      <c r="D36" t="str">
        <f t="shared" si="8"/>
        <v>화번호</v>
      </c>
      <c r="E36" t="str">
        <f t="shared" si="10"/>
        <v>전화번호</v>
      </c>
    </row>
    <row r="37" spans="1:5" x14ac:dyDescent="0.45">
      <c r="B37" t="s">
        <v>51</v>
      </c>
      <c r="C37" t="str">
        <f t="shared" si="9"/>
        <v>월일</v>
      </c>
      <c r="D37" t="str">
        <f t="shared" si="8"/>
        <v>년월일</v>
      </c>
      <c r="E37" s="2" t="str">
        <f t="shared" si="10"/>
        <v>생년월일</v>
      </c>
    </row>
    <row r="38" spans="1:5" x14ac:dyDescent="0.45">
      <c r="B38" t="s">
        <v>52</v>
      </c>
      <c r="C38" s="2" t="str">
        <f t="shared" si="9"/>
        <v>여부</v>
      </c>
      <c r="D38" t="str">
        <f t="shared" si="8"/>
        <v>증여부</v>
      </c>
      <c r="E38" t="str">
        <f t="shared" si="10"/>
        <v>인증여부</v>
      </c>
    </row>
    <row r="39" spans="1:5" x14ac:dyDescent="0.45">
      <c r="C39" t="str">
        <f t="shared" si="9"/>
        <v/>
      </c>
      <c r="D39" t="str">
        <f t="shared" si="8"/>
        <v/>
      </c>
      <c r="E39" t="str">
        <f t="shared" si="10"/>
        <v/>
      </c>
    </row>
    <row r="40" spans="1:5" x14ac:dyDescent="0.45">
      <c r="A40" t="s">
        <v>106</v>
      </c>
      <c r="B40" t="s">
        <v>53</v>
      </c>
      <c r="C40" t="str">
        <f t="shared" si="9"/>
        <v>이디</v>
      </c>
      <c r="D40" s="2" t="str">
        <f t="shared" si="8"/>
        <v>아이디</v>
      </c>
      <c r="E40" t="str">
        <f t="shared" si="10"/>
        <v>원아이디</v>
      </c>
    </row>
    <row r="41" spans="1:5" x14ac:dyDescent="0.45">
      <c r="B41" t="s">
        <v>54</v>
      </c>
      <c r="C41" s="2" t="str">
        <f t="shared" si="9"/>
        <v>번호</v>
      </c>
      <c r="D41" t="str">
        <f t="shared" si="8"/>
        <v>밀번호</v>
      </c>
      <c r="E41" t="str">
        <f t="shared" si="10"/>
        <v>비밀번호</v>
      </c>
    </row>
    <row r="42" spans="1:5" x14ac:dyDescent="0.45">
      <c r="B42" t="s">
        <v>55</v>
      </c>
      <c r="C42" s="2" t="str">
        <f t="shared" si="9"/>
        <v>이름</v>
      </c>
      <c r="D42" t="str">
        <f t="shared" si="8"/>
        <v>원이름</v>
      </c>
      <c r="E42" t="str">
        <f t="shared" si="10"/>
        <v>회원이름</v>
      </c>
    </row>
    <row r="43" spans="1:5" x14ac:dyDescent="0.45">
      <c r="B43" t="s">
        <v>56</v>
      </c>
      <c r="C43" t="str">
        <f t="shared" si="9"/>
        <v>메일</v>
      </c>
      <c r="D43" t="str">
        <f t="shared" si="8"/>
        <v>이메일</v>
      </c>
      <c r="E43" t="str">
        <f t="shared" si="10"/>
        <v>원이메일</v>
      </c>
    </row>
    <row r="44" spans="1:5" x14ac:dyDescent="0.45">
      <c r="B44" t="s">
        <v>57</v>
      </c>
      <c r="C44" s="2" t="str">
        <f t="shared" si="9"/>
        <v>번호</v>
      </c>
      <c r="D44" t="str">
        <f t="shared" si="8"/>
        <v>화번호</v>
      </c>
      <c r="E44" t="str">
        <f t="shared" si="10"/>
        <v>전화번호</v>
      </c>
    </row>
    <row r="45" spans="1:5" x14ac:dyDescent="0.45">
      <c r="B45" t="s">
        <v>58</v>
      </c>
      <c r="C45" t="str">
        <f t="shared" si="9"/>
        <v>월일</v>
      </c>
      <c r="D45" t="str">
        <f t="shared" si="8"/>
        <v>년월일</v>
      </c>
      <c r="E45" s="2" t="str">
        <f t="shared" si="10"/>
        <v>생년월일</v>
      </c>
    </row>
    <row r="46" spans="1:5" x14ac:dyDescent="0.45">
      <c r="B46" t="s">
        <v>59</v>
      </c>
      <c r="C46" s="2" t="str">
        <f t="shared" si="9"/>
        <v>여부</v>
      </c>
      <c r="D46" t="str">
        <f t="shared" si="8"/>
        <v>증여부</v>
      </c>
      <c r="E46" t="str">
        <f t="shared" si="10"/>
        <v>인증여부</v>
      </c>
    </row>
    <row r="47" spans="1:5" x14ac:dyDescent="0.45">
      <c r="B47" t="s">
        <v>60</v>
      </c>
      <c r="C47" t="str">
        <f t="shared" si="9"/>
        <v>인트</v>
      </c>
      <c r="D47" t="str">
        <f t="shared" si="8"/>
        <v>포인트</v>
      </c>
      <c r="E47" t="str">
        <f t="shared" si="10"/>
        <v>적포인트</v>
      </c>
    </row>
    <row r="48" spans="1:5" x14ac:dyDescent="0.45">
      <c r="C48" t="str">
        <f t="shared" si="9"/>
        <v/>
      </c>
      <c r="D48" t="str">
        <f t="shared" si="8"/>
        <v/>
      </c>
      <c r="E48" t="str">
        <f t="shared" si="10"/>
        <v/>
      </c>
    </row>
    <row r="49" spans="1:5" x14ac:dyDescent="0.45">
      <c r="A49" t="s">
        <v>13</v>
      </c>
      <c r="B49" t="s">
        <v>124</v>
      </c>
      <c r="C49" t="str">
        <f t="shared" si="9"/>
        <v>이디</v>
      </c>
      <c r="D49" s="2" t="str">
        <f t="shared" si="8"/>
        <v>아이디</v>
      </c>
      <c r="E49" t="str">
        <f t="shared" si="10"/>
        <v>원아이디</v>
      </c>
    </row>
    <row r="50" spans="1:5" x14ac:dyDescent="0.45">
      <c r="B50" t="s">
        <v>61</v>
      </c>
      <c r="C50" t="str">
        <f t="shared" si="9"/>
        <v>장르</v>
      </c>
      <c r="D50" t="str">
        <f t="shared" si="8"/>
        <v>호장르</v>
      </c>
      <c r="E50" t="str">
        <f t="shared" si="10"/>
        <v>선호장르</v>
      </c>
    </row>
    <row r="52" spans="1:5" x14ac:dyDescent="0.45">
      <c r="A52" t="s">
        <v>107</v>
      </c>
      <c r="B52" t="s">
        <v>65</v>
      </c>
      <c r="C52" t="str">
        <f t="shared" ref="C52:C54" si="11">RIGHT(B52,2)</f>
        <v>이디</v>
      </c>
      <c r="D52" s="2" t="str">
        <f t="shared" ref="D52:D54" si="12">RIGHT(B52,3)</f>
        <v>아이디</v>
      </c>
      <c r="E52" t="str">
        <f t="shared" ref="E52:E54" si="13">RIGHT(B52,4)</f>
        <v>자아이디</v>
      </c>
    </row>
    <row r="53" spans="1:5" x14ac:dyDescent="0.45">
      <c r="B53" t="s">
        <v>67</v>
      </c>
      <c r="C53" s="2" t="str">
        <f t="shared" si="11"/>
        <v>번호</v>
      </c>
      <c r="D53" t="str">
        <f t="shared" si="12"/>
        <v>밀번호</v>
      </c>
      <c r="E53" t="str">
        <f t="shared" si="13"/>
        <v>비밀번호</v>
      </c>
    </row>
    <row r="54" spans="1:5" x14ac:dyDescent="0.45">
      <c r="B54" t="s">
        <v>66</v>
      </c>
      <c r="C54" s="2" t="str">
        <f t="shared" si="11"/>
        <v>이름</v>
      </c>
      <c r="D54" t="str">
        <f t="shared" si="12"/>
        <v>자이름</v>
      </c>
      <c r="E54" t="str">
        <f t="shared" si="13"/>
        <v>리자이름</v>
      </c>
    </row>
    <row r="56" spans="1:5" x14ac:dyDescent="0.45">
      <c r="A56" t="s">
        <v>2</v>
      </c>
      <c r="B56" t="s">
        <v>14</v>
      </c>
      <c r="C56" t="str">
        <f>RIGHT(B56,2)</f>
        <v>문자</v>
      </c>
      <c r="D56" t="str">
        <f>RIGHT(B56,3)</f>
        <v>별문자</v>
      </c>
      <c r="E56" s="2" t="str">
        <f>RIGHT(B56,4)</f>
        <v>식별문자</v>
      </c>
    </row>
    <row r="57" spans="1:5" x14ac:dyDescent="0.45">
      <c r="B57" t="s">
        <v>15</v>
      </c>
      <c r="C57" s="2" t="str">
        <f t="shared" ref="C57:C65" si="14">RIGHT(B57,2)</f>
        <v>이름</v>
      </c>
      <c r="D57" t="str">
        <f t="shared" ref="D57:D65" si="15">RIGHT(B57,3)</f>
        <v>역이름</v>
      </c>
      <c r="E57" t="str">
        <f t="shared" ref="E57:E65" si="16">RIGHT(B57,4)</f>
        <v>지역이름</v>
      </c>
    </row>
    <row r="58" spans="1:5" x14ac:dyDescent="0.45">
      <c r="C58" t="str">
        <f t="shared" si="14"/>
        <v/>
      </c>
      <c r="D58" t="str">
        <f t="shared" si="15"/>
        <v/>
      </c>
      <c r="E58" t="str">
        <f t="shared" si="16"/>
        <v/>
      </c>
    </row>
    <row r="59" spans="1:5" x14ac:dyDescent="0.45">
      <c r="A59" t="s">
        <v>3</v>
      </c>
      <c r="B59" t="s">
        <v>16</v>
      </c>
      <c r="C59" t="str">
        <f t="shared" si="14"/>
        <v>문자</v>
      </c>
      <c r="D59" t="str">
        <f t="shared" si="15"/>
        <v>별문자</v>
      </c>
      <c r="E59" s="2" t="str">
        <f t="shared" si="16"/>
        <v>식별문자</v>
      </c>
    </row>
    <row r="60" spans="1:5" x14ac:dyDescent="0.45">
      <c r="B60" t="s">
        <v>17</v>
      </c>
      <c r="C60" s="2" t="str">
        <f t="shared" si="14"/>
        <v>이름</v>
      </c>
      <c r="D60" t="str">
        <f t="shared" si="15"/>
        <v>관이름</v>
      </c>
      <c r="E60" t="str">
        <f t="shared" si="16"/>
        <v>화관이름</v>
      </c>
    </row>
    <row r="61" spans="1:5" x14ac:dyDescent="0.45">
      <c r="B61" t="s">
        <v>31</v>
      </c>
      <c r="C61" t="str">
        <f t="shared" si="14"/>
        <v>문자</v>
      </c>
      <c r="D61" t="str">
        <f t="shared" si="15"/>
        <v>별문자</v>
      </c>
      <c r="E61" s="2" t="str">
        <f t="shared" si="16"/>
        <v>식별문자</v>
      </c>
    </row>
    <row r="62" spans="1:5" x14ac:dyDescent="0.45">
      <c r="C62" t="str">
        <f t="shared" si="14"/>
        <v/>
      </c>
      <c r="D62" t="str">
        <f t="shared" si="15"/>
        <v/>
      </c>
      <c r="E62" t="str">
        <f t="shared" si="16"/>
        <v/>
      </c>
    </row>
    <row r="63" spans="1:5" x14ac:dyDescent="0.45">
      <c r="A63" t="s">
        <v>4</v>
      </c>
      <c r="B63" t="s">
        <v>18</v>
      </c>
      <c r="C63" t="str">
        <f t="shared" si="14"/>
        <v>문자</v>
      </c>
      <c r="D63" t="str">
        <f t="shared" si="15"/>
        <v>별문자</v>
      </c>
      <c r="E63" s="2" t="str">
        <f t="shared" si="16"/>
        <v>식별문자</v>
      </c>
    </row>
    <row r="64" spans="1:5" x14ac:dyDescent="0.45">
      <c r="B64" t="s">
        <v>4</v>
      </c>
      <c r="C64" s="2" t="str">
        <f t="shared" si="14"/>
        <v>방식</v>
      </c>
      <c r="D64" t="str">
        <f t="shared" si="15"/>
        <v>영방식</v>
      </c>
      <c r="E64" t="str">
        <f t="shared" si="16"/>
        <v>상영방식</v>
      </c>
    </row>
    <row r="65" spans="1:5" x14ac:dyDescent="0.45">
      <c r="B65" t="s">
        <v>19</v>
      </c>
      <c r="C65" s="2" t="str">
        <f t="shared" si="14"/>
        <v>금액</v>
      </c>
      <c r="D65" t="str">
        <f t="shared" si="15"/>
        <v>영금액</v>
      </c>
      <c r="E65" t="str">
        <f t="shared" si="16"/>
        <v>상영금액</v>
      </c>
    </row>
    <row r="67" spans="1:5" x14ac:dyDescent="0.45">
      <c r="A67" t="s">
        <v>9</v>
      </c>
      <c r="B67" t="s">
        <v>33</v>
      </c>
      <c r="C67" t="str">
        <f t="shared" ref="C67:C84" si="17">RIGHT(B67,2)</f>
        <v>문자</v>
      </c>
      <c r="D67" t="str">
        <f t="shared" ref="D67:D84" si="18">RIGHT(B67,3)</f>
        <v>별문자</v>
      </c>
      <c r="E67" s="2" t="str">
        <f t="shared" ref="E67:E84" si="19">RIGHT(B67,4)</f>
        <v>식별문자</v>
      </c>
    </row>
    <row r="68" spans="1:5" x14ac:dyDescent="0.45">
      <c r="B68" t="s">
        <v>38</v>
      </c>
      <c r="C68" t="str">
        <f t="shared" si="17"/>
        <v>문자</v>
      </c>
      <c r="D68" t="str">
        <f t="shared" si="18"/>
        <v>별문자</v>
      </c>
      <c r="E68" s="2" t="str">
        <f t="shared" si="19"/>
        <v>식별문자</v>
      </c>
    </row>
    <row r="69" spans="1:5" x14ac:dyDescent="0.45">
      <c r="B69" t="s">
        <v>34</v>
      </c>
      <c r="C69" t="str">
        <f t="shared" si="17"/>
        <v>석수</v>
      </c>
      <c r="D69" s="2" t="str">
        <f t="shared" si="18"/>
        <v>좌석수</v>
      </c>
      <c r="E69" t="str">
        <f t="shared" si="19"/>
        <v>관좌석수</v>
      </c>
    </row>
    <row r="70" spans="1:5" x14ac:dyDescent="0.45">
      <c r="B70" t="s">
        <v>84</v>
      </c>
      <c r="C70" s="2" t="str">
        <f t="shared" si="17"/>
        <v>여부</v>
      </c>
      <c r="D70" t="str">
        <f t="shared" si="18"/>
        <v>중여부</v>
      </c>
      <c r="E70" t="str">
        <f t="shared" si="19"/>
        <v>영중여부</v>
      </c>
    </row>
    <row r="71" spans="1:5" x14ac:dyDescent="0.45">
      <c r="B71" t="s">
        <v>37</v>
      </c>
      <c r="C71" t="str">
        <f t="shared" si="17"/>
        <v>문자</v>
      </c>
      <c r="D71" t="str">
        <f t="shared" si="18"/>
        <v>별문자</v>
      </c>
      <c r="E71" s="2" t="str">
        <f t="shared" si="19"/>
        <v>식별문자</v>
      </c>
    </row>
    <row r="72" spans="1:5" x14ac:dyDescent="0.45">
      <c r="B72" t="s">
        <v>32</v>
      </c>
      <c r="C72" t="str">
        <f t="shared" si="17"/>
        <v>문자</v>
      </c>
      <c r="D72" t="str">
        <f t="shared" si="18"/>
        <v>별문자</v>
      </c>
      <c r="E72" s="2" t="str">
        <f t="shared" si="19"/>
        <v>식별문자</v>
      </c>
    </row>
    <row r="73" spans="1:5" x14ac:dyDescent="0.45">
      <c r="C73" t="str">
        <f t="shared" si="17"/>
        <v/>
      </c>
      <c r="D73" t="str">
        <f t="shared" si="18"/>
        <v/>
      </c>
      <c r="E73" t="str">
        <f t="shared" si="19"/>
        <v/>
      </c>
    </row>
    <row r="74" spans="1:5" x14ac:dyDescent="0.45">
      <c r="A74" t="s">
        <v>10</v>
      </c>
      <c r="B74" t="s">
        <v>39</v>
      </c>
      <c r="C74" t="str">
        <f t="shared" si="17"/>
        <v>문자</v>
      </c>
      <c r="D74" t="str">
        <f t="shared" si="18"/>
        <v>별문자</v>
      </c>
      <c r="E74" s="2" t="str">
        <f t="shared" si="19"/>
        <v>식별문자</v>
      </c>
    </row>
    <row r="75" spans="1:5" x14ac:dyDescent="0.45">
      <c r="B75" t="s">
        <v>125</v>
      </c>
      <c r="C75" s="2" t="str">
        <f t="shared" si="17"/>
        <v>일자</v>
      </c>
      <c r="D75" t="str">
        <f t="shared" si="18"/>
        <v>영일자</v>
      </c>
      <c r="E75" t="str">
        <f t="shared" si="19"/>
        <v>상영일자</v>
      </c>
    </row>
    <row r="76" spans="1:5" x14ac:dyDescent="0.45">
      <c r="B76" t="s">
        <v>41</v>
      </c>
      <c r="C76" t="str">
        <f t="shared" si="17"/>
        <v>문자</v>
      </c>
      <c r="D76" t="str">
        <f t="shared" si="18"/>
        <v>별문자</v>
      </c>
      <c r="E76" s="2" t="str">
        <f t="shared" si="19"/>
        <v>식별문자</v>
      </c>
    </row>
    <row r="77" spans="1:5" x14ac:dyDescent="0.45">
      <c r="C77" t="str">
        <f t="shared" si="17"/>
        <v/>
      </c>
      <c r="D77" t="str">
        <f t="shared" si="18"/>
        <v/>
      </c>
      <c r="E77" t="str">
        <f t="shared" si="19"/>
        <v/>
      </c>
    </row>
    <row r="78" spans="1:5" x14ac:dyDescent="0.45">
      <c r="A78" t="s">
        <v>11</v>
      </c>
      <c r="B78" t="s">
        <v>42</v>
      </c>
      <c r="C78" t="str">
        <f t="shared" si="17"/>
        <v>문자</v>
      </c>
      <c r="D78" t="str">
        <f t="shared" si="18"/>
        <v>석문자</v>
      </c>
      <c r="E78" s="2" t="str">
        <f t="shared" si="19"/>
        <v>좌석문자</v>
      </c>
    </row>
    <row r="79" spans="1:5" x14ac:dyDescent="0.45">
      <c r="B79" t="s">
        <v>126</v>
      </c>
      <c r="C79" s="2" t="str">
        <f t="shared" si="17"/>
        <v>여부</v>
      </c>
      <c r="D79" t="str">
        <f t="shared" si="18"/>
        <v>석여부</v>
      </c>
      <c r="E79" t="str">
        <f t="shared" si="19"/>
        <v>좌석여부</v>
      </c>
    </row>
    <row r="80" spans="1:5" x14ac:dyDescent="0.45">
      <c r="B80" t="s">
        <v>43</v>
      </c>
      <c r="C80" t="str">
        <f t="shared" si="17"/>
        <v>문자</v>
      </c>
      <c r="D80" t="str">
        <f t="shared" si="18"/>
        <v>별문자</v>
      </c>
      <c r="E80" s="2" t="str">
        <f t="shared" si="19"/>
        <v>식별문자</v>
      </c>
    </row>
    <row r="81" spans="1:5" x14ac:dyDescent="0.45">
      <c r="C81" t="str">
        <f t="shared" si="17"/>
        <v/>
      </c>
      <c r="D81" t="str">
        <f t="shared" si="18"/>
        <v/>
      </c>
      <c r="E81" t="str">
        <f t="shared" si="19"/>
        <v/>
      </c>
    </row>
    <row r="82" spans="1:5" x14ac:dyDescent="0.45">
      <c r="A82" t="s">
        <v>108</v>
      </c>
      <c r="B82" t="s">
        <v>127</v>
      </c>
      <c r="C82" t="str">
        <f t="shared" si="17"/>
        <v>문자</v>
      </c>
      <c r="D82" t="str">
        <f t="shared" si="18"/>
        <v>별문자</v>
      </c>
      <c r="E82" s="2" t="str">
        <f t="shared" si="19"/>
        <v>식별문자</v>
      </c>
    </row>
    <row r="83" spans="1:5" x14ac:dyDescent="0.45">
      <c r="B83" t="s">
        <v>108</v>
      </c>
      <c r="C83" s="2" t="str">
        <f t="shared" si="17"/>
        <v>방식</v>
      </c>
      <c r="D83" t="str">
        <f t="shared" si="18"/>
        <v>객방식</v>
      </c>
      <c r="E83" t="str">
        <f t="shared" si="19"/>
        <v>관객방식</v>
      </c>
    </row>
    <row r="84" spans="1:5" x14ac:dyDescent="0.45">
      <c r="B84" t="s">
        <v>128</v>
      </c>
      <c r="C84" t="str">
        <f t="shared" si="17"/>
        <v>인율</v>
      </c>
      <c r="D84" t="str">
        <f t="shared" si="18"/>
        <v>할인율</v>
      </c>
      <c r="E84" t="str">
        <f t="shared" si="19"/>
        <v>식할인율</v>
      </c>
    </row>
    <row r="86" spans="1:5" x14ac:dyDescent="0.45">
      <c r="A86" t="s">
        <v>109</v>
      </c>
      <c r="B86" t="s">
        <v>129</v>
      </c>
      <c r="C86" t="str">
        <f t="shared" ref="C86:C92" si="20">RIGHT(B86,2)</f>
        <v>문자</v>
      </c>
      <c r="D86" t="str">
        <f t="shared" ref="D86:D92" si="21">RIGHT(B86,3)</f>
        <v>별문자</v>
      </c>
      <c r="E86" s="2" t="str">
        <f t="shared" ref="E86:E92" si="22">RIGHT(B86,4)</f>
        <v>식별문자</v>
      </c>
    </row>
    <row r="87" spans="1:5" x14ac:dyDescent="0.45">
      <c r="B87" t="s">
        <v>130</v>
      </c>
      <c r="C87" t="str">
        <f t="shared" si="20"/>
        <v>객수</v>
      </c>
      <c r="D87" s="2" t="str">
        <f t="shared" si="21"/>
        <v>관객수</v>
      </c>
      <c r="E87" t="str">
        <f t="shared" si="22"/>
        <v>매관객수</v>
      </c>
    </row>
    <row r="88" spans="1:5" x14ac:dyDescent="0.45">
      <c r="B88" t="s">
        <v>85</v>
      </c>
      <c r="C88" s="2" t="str">
        <f t="shared" si="20"/>
        <v>시각</v>
      </c>
      <c r="D88" t="str">
        <f t="shared" si="21"/>
        <v>매시각</v>
      </c>
      <c r="E88" t="str">
        <f t="shared" si="22"/>
        <v>예매시각</v>
      </c>
    </row>
    <row r="89" spans="1:5" x14ac:dyDescent="0.45">
      <c r="C89" t="str">
        <f t="shared" si="20"/>
        <v/>
      </c>
      <c r="D89" t="str">
        <f t="shared" si="21"/>
        <v/>
      </c>
      <c r="E89" t="str">
        <f t="shared" si="22"/>
        <v/>
      </c>
    </row>
    <row r="90" spans="1:5" x14ac:dyDescent="0.45">
      <c r="A90" t="s">
        <v>12</v>
      </c>
      <c r="B90" t="s">
        <v>131</v>
      </c>
      <c r="C90" t="str">
        <f t="shared" si="20"/>
        <v>문자</v>
      </c>
      <c r="D90" t="str">
        <f t="shared" si="21"/>
        <v>별문자</v>
      </c>
      <c r="E90" s="2" t="str">
        <f t="shared" si="22"/>
        <v>식별문자</v>
      </c>
    </row>
    <row r="91" spans="1:5" x14ac:dyDescent="0.45">
      <c r="B91" t="s">
        <v>44</v>
      </c>
      <c r="C91" t="str">
        <f t="shared" si="20"/>
        <v>문자</v>
      </c>
      <c r="D91" t="str">
        <f t="shared" si="21"/>
        <v>석문자</v>
      </c>
      <c r="E91" s="2" t="str">
        <f t="shared" si="22"/>
        <v>좌석문자</v>
      </c>
    </row>
    <row r="92" spans="1:5" x14ac:dyDescent="0.45">
      <c r="B92" t="s">
        <v>132</v>
      </c>
      <c r="C92" t="str">
        <f t="shared" si="20"/>
        <v>문자</v>
      </c>
      <c r="D92" t="str">
        <f t="shared" si="21"/>
        <v>별문자</v>
      </c>
      <c r="E92" s="2" t="str">
        <f t="shared" si="22"/>
        <v>식별문자</v>
      </c>
    </row>
    <row r="94" spans="1:5" x14ac:dyDescent="0.45">
      <c r="A94" t="s">
        <v>110</v>
      </c>
      <c r="B94" t="s">
        <v>245</v>
      </c>
      <c r="C94" t="str">
        <f t="shared" ref="C94:C97" si="23">RIGHT(B94,2)</f>
        <v>이디</v>
      </c>
      <c r="D94" s="2" t="str">
        <f t="shared" ref="D94:D97" si="24">RIGHT(B94,3)</f>
        <v>아이디</v>
      </c>
      <c r="E94" t="str">
        <f t="shared" ref="E94:E97" si="25">RIGHT(B94,4)</f>
        <v>별아이디</v>
      </c>
    </row>
    <row r="95" spans="1:5" x14ac:dyDescent="0.45">
      <c r="B95" t="s">
        <v>72</v>
      </c>
      <c r="C95" s="2" t="str">
        <f t="shared" si="23"/>
        <v>여부</v>
      </c>
      <c r="D95" t="str">
        <f t="shared" si="24"/>
        <v>능여부</v>
      </c>
      <c r="E95" t="str">
        <f t="shared" si="25"/>
        <v>가능여부</v>
      </c>
    </row>
    <row r="96" spans="1:5" x14ac:dyDescent="0.45">
      <c r="B96" t="s">
        <v>32</v>
      </c>
      <c r="C96" t="str">
        <f t="shared" si="23"/>
        <v>문자</v>
      </c>
      <c r="D96" t="str">
        <f t="shared" si="24"/>
        <v>별문자</v>
      </c>
      <c r="E96" s="2" t="str">
        <f t="shared" si="25"/>
        <v>식별문자</v>
      </c>
    </row>
    <row r="97" spans="1:5" x14ac:dyDescent="0.45">
      <c r="B97" t="s">
        <v>131</v>
      </c>
      <c r="C97" t="str">
        <f t="shared" si="23"/>
        <v>문자</v>
      </c>
      <c r="D97" t="str">
        <f t="shared" si="24"/>
        <v>별문자</v>
      </c>
      <c r="E97" s="2" t="str">
        <f t="shared" si="25"/>
        <v>식별문자</v>
      </c>
    </row>
    <row r="99" spans="1:5" x14ac:dyDescent="0.45">
      <c r="A99" t="s">
        <v>111</v>
      </c>
      <c r="B99" t="s">
        <v>133</v>
      </c>
      <c r="C99" t="str">
        <f t="shared" ref="C99:C100" si="26">RIGHT(B99,2)</f>
        <v>문자</v>
      </c>
      <c r="D99" t="str">
        <f t="shared" ref="D99:D111" si="27">RIGHT(B99,3)</f>
        <v>별문자</v>
      </c>
      <c r="E99" s="2" t="str">
        <f t="shared" ref="E99:E111" si="28">RIGHT(B99,4)</f>
        <v>식별문자</v>
      </c>
    </row>
    <row r="100" spans="1:5" x14ac:dyDescent="0.45">
      <c r="B100" t="s">
        <v>134</v>
      </c>
      <c r="C100" t="str">
        <f t="shared" si="26"/>
        <v>코드</v>
      </c>
      <c r="D100" t="str">
        <f t="shared" si="27"/>
        <v>분코드</v>
      </c>
      <c r="E100" s="2" t="str">
        <f t="shared" si="28"/>
        <v>구분코드</v>
      </c>
    </row>
    <row r="101" spans="1:5" x14ac:dyDescent="0.45">
      <c r="C101" t="str">
        <f>RIGHT(B101,2)</f>
        <v/>
      </c>
      <c r="D101" t="str">
        <f t="shared" si="27"/>
        <v/>
      </c>
      <c r="E101" t="str">
        <f t="shared" si="28"/>
        <v/>
      </c>
    </row>
    <row r="102" spans="1:5" x14ac:dyDescent="0.45">
      <c r="A102" t="s">
        <v>112</v>
      </c>
      <c r="B102" t="s">
        <v>113</v>
      </c>
      <c r="C102" t="str">
        <f t="shared" ref="C102:C112" si="29">RIGHT(B102,2)</f>
        <v>문자</v>
      </c>
      <c r="D102" t="str">
        <f t="shared" si="27"/>
        <v>별문자</v>
      </c>
      <c r="E102" s="2" t="str">
        <f t="shared" si="28"/>
        <v>식별문자</v>
      </c>
    </row>
    <row r="103" spans="1:5" x14ac:dyDescent="0.45">
      <c r="B103" t="s">
        <v>114</v>
      </c>
      <c r="C103" t="str">
        <f t="shared" si="29"/>
        <v>드사</v>
      </c>
      <c r="D103" s="2" t="str">
        <f t="shared" si="27"/>
        <v>카드사</v>
      </c>
      <c r="E103" t="str">
        <f t="shared" si="28"/>
        <v>카드사</v>
      </c>
    </row>
    <row r="104" spans="1:5" x14ac:dyDescent="0.45">
      <c r="B104" t="s">
        <v>115</v>
      </c>
      <c r="C104" s="2" t="str">
        <f t="shared" si="29"/>
        <v>번호</v>
      </c>
      <c r="D104" t="str">
        <f t="shared" si="27"/>
        <v>드번호</v>
      </c>
      <c r="E104" t="str">
        <f t="shared" si="28"/>
        <v>카드번호</v>
      </c>
    </row>
    <row r="105" spans="1:5" x14ac:dyDescent="0.45">
      <c r="C105" t="str">
        <f t="shared" si="29"/>
        <v/>
      </c>
      <c r="D105" t="str">
        <f t="shared" si="27"/>
        <v/>
      </c>
      <c r="E105" t="str">
        <f t="shared" si="28"/>
        <v/>
      </c>
    </row>
    <row r="106" spans="1:5" x14ac:dyDescent="0.45">
      <c r="A106" t="s">
        <v>116</v>
      </c>
      <c r="B106" t="s">
        <v>113</v>
      </c>
      <c r="C106" t="str">
        <f t="shared" si="29"/>
        <v>문자</v>
      </c>
      <c r="D106" t="str">
        <f t="shared" si="27"/>
        <v>별문자</v>
      </c>
      <c r="E106" s="2" t="str">
        <f t="shared" si="28"/>
        <v>식별문자</v>
      </c>
    </row>
    <row r="107" spans="1:5" x14ac:dyDescent="0.45">
      <c r="B107" t="s">
        <v>135</v>
      </c>
      <c r="C107" t="str">
        <f t="shared" si="29"/>
        <v>행사</v>
      </c>
      <c r="D107" s="2" t="str">
        <f t="shared" si="27"/>
        <v>은행사</v>
      </c>
      <c r="E107" t="str">
        <f t="shared" si="28"/>
        <v>은행사</v>
      </c>
    </row>
    <row r="108" spans="1:5" x14ac:dyDescent="0.45">
      <c r="B108" t="s">
        <v>117</v>
      </c>
      <c r="C108" s="2" t="str">
        <f t="shared" si="29"/>
        <v>번호</v>
      </c>
      <c r="D108" t="str">
        <f t="shared" si="27"/>
        <v>좌번호</v>
      </c>
      <c r="E108" t="str">
        <f t="shared" si="28"/>
        <v>계좌번호</v>
      </c>
    </row>
    <row r="109" spans="1:5" x14ac:dyDescent="0.45">
      <c r="C109" t="str">
        <f t="shared" si="29"/>
        <v/>
      </c>
      <c r="D109" t="str">
        <f t="shared" si="27"/>
        <v/>
      </c>
      <c r="E109" t="str">
        <f t="shared" si="28"/>
        <v/>
      </c>
    </row>
    <row r="110" spans="1:5" x14ac:dyDescent="0.45">
      <c r="A110" t="s">
        <v>118</v>
      </c>
      <c r="B110" t="s">
        <v>113</v>
      </c>
      <c r="C110" t="str">
        <f t="shared" si="29"/>
        <v>문자</v>
      </c>
      <c r="D110" t="str">
        <f t="shared" si="27"/>
        <v>별문자</v>
      </c>
      <c r="E110" s="2" t="str">
        <f t="shared" si="28"/>
        <v>식별문자</v>
      </c>
    </row>
    <row r="111" spans="1:5" x14ac:dyDescent="0.45">
      <c r="B111" t="s">
        <v>119</v>
      </c>
      <c r="C111" t="str">
        <f t="shared" si="29"/>
        <v>코드</v>
      </c>
      <c r="D111" t="str">
        <f t="shared" si="27"/>
        <v>R코드</v>
      </c>
      <c r="E111" t="str">
        <f t="shared" si="28"/>
        <v>QR코드</v>
      </c>
    </row>
    <row r="112" spans="1:5" x14ac:dyDescent="0.45">
      <c r="C112" t="str">
        <f t="shared" si="29"/>
        <v/>
      </c>
    </row>
    <row r="113" spans="1:5" x14ac:dyDescent="0.45">
      <c r="A113" t="s">
        <v>120</v>
      </c>
      <c r="B113" t="s">
        <v>136</v>
      </c>
      <c r="C113" t="str">
        <f t="shared" ref="C113:C121" si="30">RIGHT(B113,2)</f>
        <v>문자</v>
      </c>
      <c r="D113" t="str">
        <f t="shared" ref="D113:D121" si="31">RIGHT(B113,3)</f>
        <v>별문자</v>
      </c>
      <c r="E113" s="2" t="str">
        <f t="shared" ref="E113:E121" si="32">RIGHT(B113,4)</f>
        <v>식별문자</v>
      </c>
    </row>
    <row r="114" spans="1:5" x14ac:dyDescent="0.45">
      <c r="B114" t="s">
        <v>68</v>
      </c>
      <c r="C114" s="2" t="str">
        <f t="shared" si="30"/>
        <v>금액</v>
      </c>
      <c r="D114" t="str">
        <f t="shared" si="31"/>
        <v>제금액</v>
      </c>
      <c r="E114" t="str">
        <f t="shared" si="32"/>
        <v>결제금액</v>
      </c>
    </row>
    <row r="115" spans="1:5" x14ac:dyDescent="0.45">
      <c r="B115" t="s">
        <v>131</v>
      </c>
      <c r="C115" t="str">
        <f t="shared" si="30"/>
        <v>문자</v>
      </c>
      <c r="D115" t="str">
        <f t="shared" si="31"/>
        <v>별문자</v>
      </c>
      <c r="E115" s="2" t="str">
        <f t="shared" si="32"/>
        <v>식별문자</v>
      </c>
    </row>
    <row r="116" spans="1:5" x14ac:dyDescent="0.45">
      <c r="B116" t="s">
        <v>113</v>
      </c>
      <c r="C116" t="str">
        <f t="shared" si="30"/>
        <v>문자</v>
      </c>
      <c r="D116" t="str">
        <f t="shared" si="31"/>
        <v>별문자</v>
      </c>
      <c r="E116" s="2" t="str">
        <f t="shared" si="32"/>
        <v>식별문자</v>
      </c>
    </row>
    <row r="117" spans="1:5" x14ac:dyDescent="0.45">
      <c r="C117" t="str">
        <f t="shared" si="30"/>
        <v/>
      </c>
      <c r="D117" t="str">
        <f t="shared" si="31"/>
        <v/>
      </c>
      <c r="E117" t="str">
        <f t="shared" si="32"/>
        <v/>
      </c>
    </row>
    <row r="118" spans="1:5" x14ac:dyDescent="0.45">
      <c r="A118" t="s">
        <v>121</v>
      </c>
      <c r="B118" t="s">
        <v>137</v>
      </c>
      <c r="C118" t="str">
        <f t="shared" si="30"/>
        <v>문자</v>
      </c>
      <c r="D118" t="str">
        <f t="shared" si="31"/>
        <v>별문자</v>
      </c>
      <c r="E118" s="2" t="str">
        <f t="shared" si="32"/>
        <v>식별문자</v>
      </c>
    </row>
    <row r="119" spans="1:5" x14ac:dyDescent="0.45">
      <c r="B119" t="s">
        <v>245</v>
      </c>
      <c r="C119" t="str">
        <f t="shared" si="30"/>
        <v>이디</v>
      </c>
      <c r="D119" s="2" t="str">
        <f t="shared" si="31"/>
        <v>아이디</v>
      </c>
      <c r="E119" t="str">
        <f t="shared" si="32"/>
        <v>별아이디</v>
      </c>
    </row>
    <row r="120" spans="1:5" x14ac:dyDescent="0.45">
      <c r="B120" t="s">
        <v>70</v>
      </c>
      <c r="C120" s="2" t="str">
        <f t="shared" si="30"/>
        <v>시각</v>
      </c>
      <c r="D120" t="str">
        <f t="shared" si="31"/>
        <v>제시각</v>
      </c>
      <c r="E120" t="str">
        <f t="shared" si="32"/>
        <v>결제시각</v>
      </c>
    </row>
    <row r="121" spans="1:5" x14ac:dyDescent="0.45">
      <c r="B121" t="s">
        <v>71</v>
      </c>
      <c r="C121" s="2" t="str">
        <f t="shared" si="30"/>
        <v>여부</v>
      </c>
      <c r="D121" t="str">
        <f t="shared" si="31"/>
        <v>효여부</v>
      </c>
      <c r="E121" t="str">
        <f t="shared" si="32"/>
        <v>유효여부</v>
      </c>
    </row>
    <row r="123" spans="1:5" x14ac:dyDescent="0.45">
      <c r="A123" t="s">
        <v>122</v>
      </c>
      <c r="B123" t="s">
        <v>139</v>
      </c>
      <c r="C123" t="str">
        <f t="shared" ref="C123:C131" si="33">RIGHT(B123,2)</f>
        <v>문자</v>
      </c>
      <c r="D123" t="str">
        <f t="shared" ref="D123:D131" si="34">RIGHT(B123,3)</f>
        <v>별문자</v>
      </c>
      <c r="E123" s="2" t="str">
        <f t="shared" ref="E123:E131" si="35">RIGHT(B123,4)</f>
        <v>식별문자</v>
      </c>
    </row>
    <row r="124" spans="1:5" x14ac:dyDescent="0.45">
      <c r="B124" t="s">
        <v>140</v>
      </c>
      <c r="C124" s="2" t="str">
        <f t="shared" si="33"/>
        <v>방식</v>
      </c>
      <c r="D124" t="str">
        <f t="shared" si="34"/>
        <v>용방식</v>
      </c>
      <c r="E124" t="str">
        <f t="shared" si="35"/>
        <v>활용방식</v>
      </c>
    </row>
    <row r="125" spans="1:5" x14ac:dyDescent="0.45">
      <c r="B125" t="s">
        <v>141</v>
      </c>
      <c r="C125" t="str">
        <f t="shared" si="33"/>
        <v>인트</v>
      </c>
      <c r="D125" t="str">
        <f t="shared" si="34"/>
        <v>포인트</v>
      </c>
      <c r="E125" t="str">
        <f t="shared" si="35"/>
        <v>용포인트</v>
      </c>
    </row>
    <row r="126" spans="1:5" x14ac:dyDescent="0.45">
      <c r="B126" t="s">
        <v>124</v>
      </c>
      <c r="C126" t="str">
        <f t="shared" si="33"/>
        <v>이디</v>
      </c>
      <c r="D126" s="2" t="str">
        <f t="shared" si="34"/>
        <v>아이디</v>
      </c>
      <c r="E126" t="str">
        <f t="shared" si="35"/>
        <v>원아이디</v>
      </c>
    </row>
    <row r="127" spans="1:5" x14ac:dyDescent="0.45">
      <c r="B127" t="s">
        <v>137</v>
      </c>
      <c r="C127" t="str">
        <f t="shared" si="33"/>
        <v>문자</v>
      </c>
      <c r="D127" t="str">
        <f t="shared" si="34"/>
        <v>별문자</v>
      </c>
      <c r="E127" s="2" t="str">
        <f t="shared" si="35"/>
        <v>식별문자</v>
      </c>
    </row>
    <row r="128" spans="1:5" x14ac:dyDescent="0.45">
      <c r="C128" t="str">
        <f t="shared" si="33"/>
        <v/>
      </c>
      <c r="D128" t="str">
        <f t="shared" si="34"/>
        <v/>
      </c>
      <c r="E128" t="str">
        <f t="shared" si="35"/>
        <v/>
      </c>
    </row>
    <row r="129" spans="1:5" x14ac:dyDescent="0.45">
      <c r="A129" t="s">
        <v>123</v>
      </c>
      <c r="B129" t="s">
        <v>144</v>
      </c>
      <c r="C129" t="str">
        <f t="shared" si="33"/>
        <v>문자</v>
      </c>
      <c r="D129" t="str">
        <f t="shared" si="34"/>
        <v>별문자</v>
      </c>
      <c r="E129" s="2" t="str">
        <f t="shared" si="35"/>
        <v>식별문자</v>
      </c>
    </row>
    <row r="130" spans="1:5" x14ac:dyDescent="0.45">
      <c r="B130" t="s">
        <v>143</v>
      </c>
      <c r="C130" t="str">
        <f t="shared" si="33"/>
        <v>이디</v>
      </c>
      <c r="D130" s="2" t="str">
        <f t="shared" si="34"/>
        <v>아이디</v>
      </c>
      <c r="E130" t="str">
        <f t="shared" si="35"/>
        <v>_아이디</v>
      </c>
    </row>
    <row r="131" spans="1:5" x14ac:dyDescent="0.45">
      <c r="B131" t="s">
        <v>73</v>
      </c>
      <c r="C131" s="2" t="str">
        <f t="shared" si="33"/>
        <v>시각</v>
      </c>
      <c r="D131" t="str">
        <f t="shared" si="34"/>
        <v>용시각</v>
      </c>
      <c r="E131" t="str">
        <f t="shared" si="35"/>
        <v>활용시각</v>
      </c>
    </row>
  </sheetData>
  <phoneticPr fontId="1" type="noConversion"/>
  <hyperlinks>
    <hyperlink ref="H2" r:id="rId1" xr:uid="{458F0D32-87D3-4DDA-8718-366D19918C5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9ED5-2FF4-4103-9B83-5B74499694A6}">
  <dimension ref="A1:E86"/>
  <sheetViews>
    <sheetView topLeftCell="A77" workbookViewId="0">
      <selection activeCell="C97" sqref="C97"/>
    </sheetView>
  </sheetViews>
  <sheetFormatPr defaultRowHeight="17" x14ac:dyDescent="0.45"/>
  <cols>
    <col min="1" max="2" width="15.58203125" customWidth="1"/>
    <col min="3" max="3" width="25.58203125" customWidth="1"/>
    <col min="4" max="4" width="20.58203125" customWidth="1"/>
    <col min="5" max="5" width="30.58203125" customWidth="1"/>
  </cols>
  <sheetData>
    <row r="1" spans="1:5" x14ac:dyDescent="0.45">
      <c r="A1" s="3" t="s">
        <v>192</v>
      </c>
      <c r="B1" s="3" t="s">
        <v>195</v>
      </c>
      <c r="C1" s="3" t="s">
        <v>94</v>
      </c>
      <c r="D1" s="3" t="s">
        <v>193</v>
      </c>
      <c r="E1" s="3" t="s">
        <v>99</v>
      </c>
    </row>
    <row r="2" spans="1:5" x14ac:dyDescent="0.45">
      <c r="A2" t="s">
        <v>77</v>
      </c>
      <c r="C2" t="s">
        <v>20</v>
      </c>
      <c r="D2" t="s">
        <v>256</v>
      </c>
      <c r="E2" s="4" t="s">
        <v>257</v>
      </c>
    </row>
    <row r="3" spans="1:5" x14ac:dyDescent="0.45">
      <c r="C3" t="s">
        <v>32</v>
      </c>
      <c r="D3" t="s">
        <v>256</v>
      </c>
      <c r="E3" s="4"/>
    </row>
    <row r="4" spans="1:5" x14ac:dyDescent="0.45">
      <c r="C4" t="s">
        <v>14</v>
      </c>
      <c r="D4" t="s">
        <v>256</v>
      </c>
      <c r="E4" s="4" t="s">
        <v>258</v>
      </c>
    </row>
    <row r="5" spans="1:5" x14ac:dyDescent="0.45">
      <c r="C5" t="s">
        <v>31</v>
      </c>
      <c r="D5" t="s">
        <v>256</v>
      </c>
    </row>
    <row r="6" spans="1:5" x14ac:dyDescent="0.45">
      <c r="C6" t="s">
        <v>16</v>
      </c>
      <c r="D6" t="s">
        <v>256</v>
      </c>
      <c r="E6" s="4" t="s">
        <v>259</v>
      </c>
    </row>
    <row r="7" spans="1:5" x14ac:dyDescent="0.45">
      <c r="C7" t="s">
        <v>38</v>
      </c>
      <c r="D7" t="s">
        <v>256</v>
      </c>
    </row>
    <row r="8" spans="1:5" x14ac:dyDescent="0.45">
      <c r="C8" t="s">
        <v>18</v>
      </c>
      <c r="D8" t="s">
        <v>260</v>
      </c>
      <c r="E8" s="4" t="s">
        <v>261</v>
      </c>
    </row>
    <row r="9" spans="1:5" x14ac:dyDescent="0.45">
      <c r="C9" t="s">
        <v>37</v>
      </c>
      <c r="D9" t="s">
        <v>260</v>
      </c>
    </row>
    <row r="10" spans="1:5" x14ac:dyDescent="0.45">
      <c r="C10" t="s">
        <v>33</v>
      </c>
      <c r="D10" t="s">
        <v>262</v>
      </c>
      <c r="E10" s="4" t="s">
        <v>263</v>
      </c>
    </row>
    <row r="11" spans="1:5" x14ac:dyDescent="0.45">
      <c r="C11" t="s">
        <v>41</v>
      </c>
      <c r="D11" t="s">
        <v>262</v>
      </c>
    </row>
    <row r="12" spans="1:5" x14ac:dyDescent="0.45">
      <c r="C12" t="s">
        <v>39</v>
      </c>
      <c r="D12" t="s">
        <v>264</v>
      </c>
      <c r="E12" s="4" t="s">
        <v>265</v>
      </c>
    </row>
    <row r="13" spans="1:5" x14ac:dyDescent="0.45">
      <c r="C13" t="s">
        <v>43</v>
      </c>
      <c r="D13" t="s">
        <v>264</v>
      </c>
    </row>
    <row r="14" spans="1:5" x14ac:dyDescent="0.45">
      <c r="B14" t="s">
        <v>42</v>
      </c>
      <c r="C14" t="s">
        <v>42</v>
      </c>
      <c r="D14" t="s">
        <v>266</v>
      </c>
      <c r="E14" t="s">
        <v>267</v>
      </c>
    </row>
    <row r="15" spans="1:5" x14ac:dyDescent="0.45">
      <c r="B15" t="s">
        <v>42</v>
      </c>
      <c r="C15" t="s">
        <v>44</v>
      </c>
      <c r="D15" t="s">
        <v>266</v>
      </c>
    </row>
    <row r="16" spans="1:5" x14ac:dyDescent="0.45">
      <c r="C16" t="s">
        <v>127</v>
      </c>
      <c r="D16" t="s">
        <v>255</v>
      </c>
      <c r="E16" s="4" t="s">
        <v>268</v>
      </c>
    </row>
    <row r="17" spans="1:5" x14ac:dyDescent="0.45">
      <c r="C17" t="s">
        <v>132</v>
      </c>
      <c r="D17" t="s">
        <v>255</v>
      </c>
    </row>
    <row r="18" spans="1:5" x14ac:dyDescent="0.45">
      <c r="C18" t="s">
        <v>129</v>
      </c>
      <c r="D18" t="s">
        <v>269</v>
      </c>
      <c r="E18" s="4" t="s">
        <v>270</v>
      </c>
    </row>
    <row r="19" spans="1:5" x14ac:dyDescent="0.45">
      <c r="C19" t="s">
        <v>131</v>
      </c>
      <c r="D19" t="s">
        <v>269</v>
      </c>
    </row>
    <row r="20" spans="1:5" x14ac:dyDescent="0.45">
      <c r="C20" t="s">
        <v>133</v>
      </c>
      <c r="D20" t="s">
        <v>255</v>
      </c>
      <c r="E20" s="4" t="s">
        <v>271</v>
      </c>
    </row>
    <row r="21" spans="1:5" x14ac:dyDescent="0.45">
      <c r="C21" t="s">
        <v>113</v>
      </c>
      <c r="D21" t="s">
        <v>255</v>
      </c>
    </row>
    <row r="22" spans="1:5" x14ac:dyDescent="0.45">
      <c r="C22" t="s">
        <v>136</v>
      </c>
      <c r="D22" t="s">
        <v>255</v>
      </c>
      <c r="E22" s="4" t="s">
        <v>272</v>
      </c>
    </row>
    <row r="23" spans="1:5" x14ac:dyDescent="0.45">
      <c r="C23" t="s">
        <v>137</v>
      </c>
      <c r="D23" t="s">
        <v>255</v>
      </c>
    </row>
    <row r="24" spans="1:5" x14ac:dyDescent="0.45">
      <c r="C24" t="s">
        <v>139</v>
      </c>
      <c r="D24" t="s">
        <v>262</v>
      </c>
      <c r="E24" s="4" t="s">
        <v>273</v>
      </c>
    </row>
    <row r="25" spans="1:5" x14ac:dyDescent="0.45">
      <c r="C25" t="s">
        <v>144</v>
      </c>
      <c r="D25" t="s">
        <v>262</v>
      </c>
    </row>
    <row r="27" spans="1:5" x14ac:dyDescent="0.45">
      <c r="A27" t="s">
        <v>194</v>
      </c>
      <c r="B27" t="s">
        <v>196</v>
      </c>
      <c r="C27" t="s">
        <v>197</v>
      </c>
      <c r="D27" t="s">
        <v>274</v>
      </c>
    </row>
    <row r="28" spans="1:5" x14ac:dyDescent="0.45">
      <c r="C28" t="s">
        <v>275</v>
      </c>
      <c r="D28" t="s">
        <v>276</v>
      </c>
    </row>
    <row r="29" spans="1:5" x14ac:dyDescent="0.45">
      <c r="C29" t="s">
        <v>198</v>
      </c>
      <c r="D29" t="s">
        <v>276</v>
      </c>
    </row>
    <row r="30" spans="1:5" x14ac:dyDescent="0.45">
      <c r="C30" t="s">
        <v>199</v>
      </c>
      <c r="D30" t="s">
        <v>277</v>
      </c>
    </row>
    <row r="31" spans="1:5" x14ac:dyDescent="0.45">
      <c r="C31" t="s">
        <v>200</v>
      </c>
      <c r="D31" t="s">
        <v>277</v>
      </c>
    </row>
    <row r="32" spans="1:5" x14ac:dyDescent="0.45">
      <c r="C32" t="s">
        <v>201</v>
      </c>
      <c r="D32" t="s">
        <v>277</v>
      </c>
    </row>
    <row r="33" spans="1:5" x14ac:dyDescent="0.45">
      <c r="C33" t="s">
        <v>202</v>
      </c>
      <c r="D33" t="s">
        <v>277</v>
      </c>
    </row>
    <row r="34" spans="1:5" x14ac:dyDescent="0.45">
      <c r="C34" t="s">
        <v>203</v>
      </c>
      <c r="D34" t="s">
        <v>277</v>
      </c>
    </row>
    <row r="35" spans="1:5" x14ac:dyDescent="0.45">
      <c r="C35" t="s">
        <v>204</v>
      </c>
      <c r="D35" t="s">
        <v>277</v>
      </c>
    </row>
    <row r="36" spans="1:5" x14ac:dyDescent="0.45">
      <c r="B36" t="s">
        <v>205</v>
      </c>
      <c r="C36" t="s">
        <v>206</v>
      </c>
      <c r="D36" t="s">
        <v>276</v>
      </c>
    </row>
    <row r="37" spans="1:5" x14ac:dyDescent="0.45">
      <c r="B37" t="s">
        <v>205</v>
      </c>
      <c r="C37" t="s">
        <v>207</v>
      </c>
      <c r="D37" t="s">
        <v>277</v>
      </c>
    </row>
    <row r="39" spans="1:5" x14ac:dyDescent="0.45">
      <c r="A39" t="s">
        <v>210</v>
      </c>
      <c r="B39" t="s">
        <v>209</v>
      </c>
      <c r="C39" t="s">
        <v>208</v>
      </c>
      <c r="D39" t="s">
        <v>278</v>
      </c>
    </row>
    <row r="40" spans="1:5" x14ac:dyDescent="0.45">
      <c r="B40" t="s">
        <v>211</v>
      </c>
      <c r="C40" t="s">
        <v>25</v>
      </c>
      <c r="D40" t="s">
        <v>279</v>
      </c>
      <c r="E40" t="s">
        <v>280</v>
      </c>
    </row>
    <row r="41" spans="1:5" x14ac:dyDescent="0.45">
      <c r="B41" t="s">
        <v>209</v>
      </c>
      <c r="C41" t="s">
        <v>102</v>
      </c>
      <c r="D41" t="s">
        <v>278</v>
      </c>
      <c r="E41" s="5" t="s">
        <v>281</v>
      </c>
    </row>
    <row r="42" spans="1:5" x14ac:dyDescent="0.45">
      <c r="B42" t="s">
        <v>209</v>
      </c>
      <c r="C42" t="s">
        <v>103</v>
      </c>
      <c r="D42" t="s">
        <v>278</v>
      </c>
      <c r="E42" s="5" t="s">
        <v>281</v>
      </c>
    </row>
    <row r="43" spans="1:5" x14ac:dyDescent="0.45">
      <c r="B43" t="s">
        <v>213</v>
      </c>
      <c r="C43" t="s">
        <v>212</v>
      </c>
      <c r="D43" t="s">
        <v>278</v>
      </c>
      <c r="E43" s="5" t="s">
        <v>281</v>
      </c>
    </row>
    <row r="44" spans="1:5" x14ac:dyDescent="0.45">
      <c r="B44" t="s">
        <v>213</v>
      </c>
      <c r="C44" t="s">
        <v>214</v>
      </c>
      <c r="D44" t="s">
        <v>278</v>
      </c>
      <c r="E44" s="5" t="s">
        <v>281</v>
      </c>
    </row>
    <row r="45" spans="1:5" x14ac:dyDescent="0.45">
      <c r="B45" t="s">
        <v>213</v>
      </c>
      <c r="C45" t="s">
        <v>215</v>
      </c>
      <c r="D45" t="s">
        <v>278</v>
      </c>
      <c r="E45" s="5" t="s">
        <v>281</v>
      </c>
    </row>
    <row r="46" spans="1:5" x14ac:dyDescent="0.45">
      <c r="B46" t="s">
        <v>217</v>
      </c>
      <c r="C46" t="s">
        <v>216</v>
      </c>
      <c r="D46" t="s">
        <v>278</v>
      </c>
      <c r="E46" s="5" t="s">
        <v>282</v>
      </c>
    </row>
    <row r="47" spans="1:5" x14ac:dyDescent="0.45">
      <c r="B47" t="s">
        <v>219</v>
      </c>
      <c r="C47" t="s">
        <v>218</v>
      </c>
      <c r="D47" t="s">
        <v>278</v>
      </c>
      <c r="E47" s="5" t="s">
        <v>283</v>
      </c>
    </row>
    <row r="48" spans="1:5" x14ac:dyDescent="0.45">
      <c r="B48" t="s">
        <v>219</v>
      </c>
      <c r="C48" t="s">
        <v>220</v>
      </c>
      <c r="D48" t="s">
        <v>278</v>
      </c>
      <c r="E48" s="5" t="s">
        <v>283</v>
      </c>
    </row>
    <row r="49" spans="1:5" x14ac:dyDescent="0.45">
      <c r="B49" t="s">
        <v>219</v>
      </c>
      <c r="C49" t="s">
        <v>221</v>
      </c>
      <c r="D49" t="s">
        <v>278</v>
      </c>
      <c r="E49" s="5" t="s">
        <v>283</v>
      </c>
    </row>
    <row r="51" spans="1:5" x14ac:dyDescent="0.45">
      <c r="A51" t="s">
        <v>222</v>
      </c>
      <c r="C51" t="s">
        <v>223</v>
      </c>
      <c r="D51" s="4" t="s">
        <v>284</v>
      </c>
      <c r="E51" s="5" t="s">
        <v>285</v>
      </c>
    </row>
    <row r="52" spans="1:5" x14ac:dyDescent="0.45">
      <c r="C52" t="s">
        <v>224</v>
      </c>
      <c r="D52" s="4" t="s">
        <v>284</v>
      </c>
      <c r="E52" s="5" t="s">
        <v>286</v>
      </c>
    </row>
    <row r="53" spans="1:5" x14ac:dyDescent="0.45">
      <c r="C53" t="s">
        <v>225</v>
      </c>
      <c r="D53" s="4" t="s">
        <v>284</v>
      </c>
      <c r="E53" s="5" t="s">
        <v>286</v>
      </c>
    </row>
    <row r="54" spans="1:5" x14ac:dyDescent="0.45">
      <c r="C54" t="s">
        <v>226</v>
      </c>
      <c r="D54" s="4" t="s">
        <v>284</v>
      </c>
      <c r="E54" s="5" t="s">
        <v>285</v>
      </c>
    </row>
    <row r="55" spans="1:5" x14ac:dyDescent="0.45">
      <c r="C55" t="s">
        <v>227</v>
      </c>
      <c r="D55" s="4" t="s">
        <v>284</v>
      </c>
      <c r="E55" s="5" t="s">
        <v>286</v>
      </c>
    </row>
    <row r="56" spans="1:5" x14ac:dyDescent="0.45">
      <c r="C56" t="s">
        <v>228</v>
      </c>
      <c r="D56" s="4" t="s">
        <v>284</v>
      </c>
      <c r="E56" s="5" t="s">
        <v>286</v>
      </c>
    </row>
    <row r="58" spans="1:5" x14ac:dyDescent="0.45">
      <c r="A58" t="s">
        <v>229</v>
      </c>
      <c r="B58" t="s">
        <v>253</v>
      </c>
      <c r="C58" t="s">
        <v>230</v>
      </c>
      <c r="D58" t="s">
        <v>287</v>
      </c>
      <c r="E58" s="6" t="s">
        <v>288</v>
      </c>
    </row>
    <row r="59" spans="1:5" x14ac:dyDescent="0.45">
      <c r="B59" t="s">
        <v>253</v>
      </c>
      <c r="C59" t="s">
        <v>232</v>
      </c>
      <c r="D59" t="s">
        <v>287</v>
      </c>
      <c r="E59" s="6" t="s">
        <v>288</v>
      </c>
    </row>
    <row r="60" spans="1:5" x14ac:dyDescent="0.45">
      <c r="B60" t="s">
        <v>253</v>
      </c>
      <c r="C60" t="s">
        <v>234</v>
      </c>
      <c r="D60" t="s">
        <v>287</v>
      </c>
      <c r="E60" s="6" t="s">
        <v>288</v>
      </c>
    </row>
    <row r="61" spans="1:5" x14ac:dyDescent="0.45">
      <c r="B61" t="s">
        <v>254</v>
      </c>
      <c r="C61" t="s">
        <v>231</v>
      </c>
      <c r="D61" t="s">
        <v>276</v>
      </c>
    </row>
    <row r="62" spans="1:5" x14ac:dyDescent="0.45">
      <c r="B62" t="s">
        <v>254</v>
      </c>
      <c r="C62" t="s">
        <v>233</v>
      </c>
      <c r="D62" t="s">
        <v>276</v>
      </c>
    </row>
    <row r="63" spans="1:5" x14ac:dyDescent="0.45">
      <c r="B63" t="s">
        <v>254</v>
      </c>
      <c r="C63" t="s">
        <v>235</v>
      </c>
      <c r="D63" t="s">
        <v>276</v>
      </c>
    </row>
    <row r="64" spans="1:5" x14ac:dyDescent="0.45">
      <c r="C64" t="s">
        <v>236</v>
      </c>
      <c r="D64" t="s">
        <v>289</v>
      </c>
      <c r="E64" s="6" t="s">
        <v>290</v>
      </c>
    </row>
    <row r="65" spans="1:5" x14ac:dyDescent="0.45">
      <c r="C65" t="s">
        <v>237</v>
      </c>
      <c r="D65" t="s">
        <v>289</v>
      </c>
      <c r="E65" s="6" t="s">
        <v>290</v>
      </c>
    </row>
    <row r="67" spans="1:5" x14ac:dyDescent="0.45">
      <c r="A67" t="s">
        <v>238</v>
      </c>
      <c r="C67" t="s">
        <v>239</v>
      </c>
      <c r="D67" t="s">
        <v>276</v>
      </c>
    </row>
    <row r="68" spans="1:5" x14ac:dyDescent="0.45">
      <c r="C68" t="s">
        <v>240</v>
      </c>
      <c r="D68" t="s">
        <v>276</v>
      </c>
    </row>
    <row r="69" spans="1:5" x14ac:dyDescent="0.45">
      <c r="C69" t="s">
        <v>246</v>
      </c>
      <c r="D69" t="s">
        <v>276</v>
      </c>
    </row>
    <row r="70" spans="1:5" x14ac:dyDescent="0.45">
      <c r="C70" t="s">
        <v>241</v>
      </c>
      <c r="D70" t="s">
        <v>276</v>
      </c>
    </row>
    <row r="71" spans="1:5" x14ac:dyDescent="0.45">
      <c r="C71" t="s">
        <v>242</v>
      </c>
      <c r="D71" t="s">
        <v>276</v>
      </c>
    </row>
    <row r="72" spans="1:5" x14ac:dyDescent="0.45">
      <c r="C72" t="s">
        <v>243</v>
      </c>
      <c r="D72" t="s">
        <v>276</v>
      </c>
    </row>
    <row r="73" spans="1:5" x14ac:dyDescent="0.45">
      <c r="C73" t="s">
        <v>244</v>
      </c>
      <c r="D73" t="s">
        <v>276</v>
      </c>
    </row>
    <row r="75" spans="1:5" x14ac:dyDescent="0.45">
      <c r="A75" t="s">
        <v>247</v>
      </c>
      <c r="C75" t="s">
        <v>248</v>
      </c>
      <c r="D75" t="s">
        <v>291</v>
      </c>
      <c r="E75" t="s">
        <v>292</v>
      </c>
    </row>
    <row r="76" spans="1:5" x14ac:dyDescent="0.45">
      <c r="C76" t="s">
        <v>134</v>
      </c>
      <c r="D76" t="s">
        <v>291</v>
      </c>
      <c r="E76" t="s">
        <v>293</v>
      </c>
    </row>
    <row r="78" spans="1:5" x14ac:dyDescent="0.45">
      <c r="A78" t="s">
        <v>249</v>
      </c>
      <c r="C78" t="s">
        <v>4</v>
      </c>
      <c r="D78" t="s">
        <v>294</v>
      </c>
    </row>
    <row r="79" spans="1:5" x14ac:dyDescent="0.45">
      <c r="C79" t="s">
        <v>108</v>
      </c>
      <c r="D79" t="s">
        <v>295</v>
      </c>
    </row>
    <row r="80" spans="1:5" x14ac:dyDescent="0.45">
      <c r="C80" t="s">
        <v>140</v>
      </c>
      <c r="D80" s="4" t="s">
        <v>284</v>
      </c>
      <c r="E80" s="5" t="s">
        <v>296</v>
      </c>
    </row>
    <row r="82" spans="1:5" x14ac:dyDescent="0.45">
      <c r="A82" t="s">
        <v>250</v>
      </c>
      <c r="C82" t="s">
        <v>19</v>
      </c>
      <c r="D82" t="s">
        <v>298</v>
      </c>
      <c r="E82" t="s">
        <v>297</v>
      </c>
    </row>
    <row r="83" spans="1:5" x14ac:dyDescent="0.45">
      <c r="C83" t="s">
        <v>68</v>
      </c>
      <c r="D83" t="s">
        <v>299</v>
      </c>
      <c r="E83" t="s">
        <v>301</v>
      </c>
    </row>
    <row r="85" spans="1:5" x14ac:dyDescent="0.45">
      <c r="A85" t="s">
        <v>251</v>
      </c>
      <c r="B85" t="s">
        <v>252</v>
      </c>
      <c r="C85" t="s">
        <v>34</v>
      </c>
      <c r="D85" t="s">
        <v>279</v>
      </c>
      <c r="E85" t="s">
        <v>302</v>
      </c>
    </row>
    <row r="86" spans="1:5" x14ac:dyDescent="0.45">
      <c r="B86" t="s">
        <v>252</v>
      </c>
      <c r="C86" t="s">
        <v>130</v>
      </c>
      <c r="D86" t="s">
        <v>300</v>
      </c>
      <c r="E86" t="s">
        <v>303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3FF3-2498-43FB-A9BA-0354117F8A74}">
  <dimension ref="A1:J131"/>
  <sheetViews>
    <sheetView tabSelected="1" topLeftCell="C117" zoomScale="85" zoomScaleNormal="85" workbookViewId="0">
      <selection activeCell="J121" sqref="J121"/>
    </sheetView>
  </sheetViews>
  <sheetFormatPr defaultRowHeight="17" x14ac:dyDescent="0.45"/>
  <cols>
    <col min="1" max="1" width="15.58203125" customWidth="1"/>
    <col min="2" max="2" width="30.58203125" customWidth="1"/>
    <col min="3" max="5" width="20.58203125" customWidth="1"/>
    <col min="6" max="9" width="10.58203125" customWidth="1"/>
    <col min="10" max="10" width="50.58203125" style="9" customWidth="1"/>
  </cols>
  <sheetData>
    <row r="1" spans="1:10" x14ac:dyDescent="0.45">
      <c r="A1" s="3" t="s">
        <v>0</v>
      </c>
      <c r="B1" s="3" t="s">
        <v>1</v>
      </c>
      <c r="C1" s="3" t="s">
        <v>94</v>
      </c>
      <c r="D1" s="3" t="s">
        <v>93</v>
      </c>
      <c r="E1" s="3" t="s">
        <v>193</v>
      </c>
      <c r="F1" s="3" t="s">
        <v>95</v>
      </c>
      <c r="G1" s="3" t="s">
        <v>96</v>
      </c>
      <c r="H1" s="3" t="s">
        <v>97</v>
      </c>
      <c r="I1" s="3" t="s">
        <v>98</v>
      </c>
      <c r="J1" s="3" t="s">
        <v>99</v>
      </c>
    </row>
    <row r="2" spans="1:10" x14ac:dyDescent="0.45">
      <c r="A2" t="s">
        <v>5</v>
      </c>
      <c r="B2" t="s">
        <v>20</v>
      </c>
      <c r="C2" t="s">
        <v>145</v>
      </c>
      <c r="D2" t="s">
        <v>304</v>
      </c>
      <c r="E2" t="s">
        <v>381</v>
      </c>
      <c r="F2" s="7" t="s">
        <v>382</v>
      </c>
      <c r="G2" s="7"/>
      <c r="H2" s="7"/>
      <c r="I2" s="7"/>
    </row>
    <row r="3" spans="1:10" x14ac:dyDescent="0.45">
      <c r="B3" t="s">
        <v>21</v>
      </c>
      <c r="C3" t="s">
        <v>149</v>
      </c>
      <c r="D3" t="s">
        <v>305</v>
      </c>
      <c r="E3" t="s">
        <v>383</v>
      </c>
      <c r="F3" s="7"/>
      <c r="G3" s="7"/>
      <c r="H3" s="7" t="s">
        <v>412</v>
      </c>
      <c r="I3" s="7"/>
    </row>
    <row r="4" spans="1:10" x14ac:dyDescent="0.45">
      <c r="B4" t="s">
        <v>22</v>
      </c>
      <c r="C4" t="s">
        <v>146</v>
      </c>
      <c r="D4" t="s">
        <v>306</v>
      </c>
      <c r="E4" t="s">
        <v>384</v>
      </c>
      <c r="F4" s="7"/>
      <c r="G4" s="7"/>
      <c r="H4" s="7"/>
      <c r="I4" s="7"/>
    </row>
    <row r="5" spans="1:10" x14ac:dyDescent="0.45">
      <c r="B5" t="s">
        <v>23</v>
      </c>
      <c r="C5" t="s">
        <v>147</v>
      </c>
      <c r="D5" t="s">
        <v>307</v>
      </c>
      <c r="E5" t="s">
        <v>385</v>
      </c>
      <c r="F5" s="7"/>
      <c r="G5" s="7"/>
      <c r="H5" s="7"/>
      <c r="I5" s="7"/>
    </row>
    <row r="6" spans="1:10" x14ac:dyDescent="0.45">
      <c r="B6" t="s">
        <v>24</v>
      </c>
      <c r="C6" t="s">
        <v>148</v>
      </c>
      <c r="D6" t="s">
        <v>308</v>
      </c>
      <c r="E6" t="s">
        <v>386</v>
      </c>
      <c r="F6" s="7"/>
      <c r="G6" s="7"/>
      <c r="H6" s="7"/>
      <c r="I6" s="7"/>
      <c r="J6" s="9" t="s">
        <v>417</v>
      </c>
    </row>
    <row r="7" spans="1:10" x14ac:dyDescent="0.45">
      <c r="B7" t="s">
        <v>25</v>
      </c>
      <c r="C7" t="s">
        <v>79</v>
      </c>
      <c r="D7" t="s">
        <v>309</v>
      </c>
      <c r="E7" t="s">
        <v>387</v>
      </c>
      <c r="F7" s="7"/>
      <c r="G7" s="7"/>
      <c r="H7" s="7"/>
      <c r="I7" s="7"/>
      <c r="J7" s="9" t="s">
        <v>418</v>
      </c>
    </row>
    <row r="8" spans="1:10" x14ac:dyDescent="0.45">
      <c r="B8" t="s">
        <v>26</v>
      </c>
      <c r="C8" t="s">
        <v>80</v>
      </c>
      <c r="D8" t="s">
        <v>310</v>
      </c>
      <c r="E8" t="s">
        <v>388</v>
      </c>
      <c r="F8" s="7"/>
      <c r="G8" s="7"/>
      <c r="H8" s="7"/>
      <c r="I8" s="7"/>
    </row>
    <row r="9" spans="1:10" x14ac:dyDescent="0.45">
      <c r="B9" t="s">
        <v>27</v>
      </c>
      <c r="C9" t="s">
        <v>81</v>
      </c>
      <c r="D9" t="s">
        <v>311</v>
      </c>
      <c r="E9" t="s">
        <v>389</v>
      </c>
      <c r="F9" s="7"/>
      <c r="G9" s="7" t="s">
        <v>412</v>
      </c>
      <c r="H9" s="7"/>
      <c r="I9" s="7"/>
    </row>
    <row r="10" spans="1:10" x14ac:dyDescent="0.45">
      <c r="B10" t="s">
        <v>28</v>
      </c>
      <c r="C10" t="s">
        <v>82</v>
      </c>
      <c r="D10" t="s">
        <v>312</v>
      </c>
      <c r="E10" t="s">
        <v>390</v>
      </c>
      <c r="F10" s="7"/>
      <c r="G10" s="7" t="s">
        <v>412</v>
      </c>
      <c r="H10" s="7"/>
      <c r="I10" s="7"/>
    </row>
    <row r="11" spans="1:10" x14ac:dyDescent="0.45">
      <c r="B11" t="s">
        <v>29</v>
      </c>
      <c r="C11" t="s">
        <v>83</v>
      </c>
      <c r="D11" t="s">
        <v>313</v>
      </c>
      <c r="E11" t="s">
        <v>390</v>
      </c>
      <c r="F11" s="7"/>
      <c r="G11" s="7" t="s">
        <v>412</v>
      </c>
      <c r="H11" s="7"/>
      <c r="I11" s="7"/>
    </row>
    <row r="12" spans="1:10" x14ac:dyDescent="0.45">
      <c r="F12" s="7"/>
      <c r="G12" s="7"/>
      <c r="H12" s="7"/>
      <c r="I12" s="7"/>
    </row>
    <row r="13" spans="1:10" x14ac:dyDescent="0.45">
      <c r="A13" t="s">
        <v>6</v>
      </c>
      <c r="B13" t="s">
        <v>32</v>
      </c>
      <c r="C13" t="s">
        <v>151</v>
      </c>
      <c r="D13" t="s">
        <v>304</v>
      </c>
      <c r="E13" t="s">
        <v>381</v>
      </c>
      <c r="F13" s="7" t="s">
        <v>95</v>
      </c>
      <c r="G13" s="7"/>
      <c r="H13" s="7"/>
      <c r="I13" s="7"/>
    </row>
    <row r="14" spans="1:10" x14ac:dyDescent="0.45">
      <c r="B14" t="s">
        <v>102</v>
      </c>
      <c r="C14" t="s">
        <v>152</v>
      </c>
      <c r="D14" t="s">
        <v>314</v>
      </c>
      <c r="E14" t="s">
        <v>384</v>
      </c>
      <c r="F14" s="7"/>
      <c r="G14" s="7"/>
      <c r="H14" s="7"/>
      <c r="I14" s="7"/>
    </row>
    <row r="15" spans="1:10" x14ac:dyDescent="0.45">
      <c r="B15" t="s">
        <v>103</v>
      </c>
      <c r="C15" t="s">
        <v>153</v>
      </c>
      <c r="D15" t="s">
        <v>315</v>
      </c>
      <c r="E15" t="s">
        <v>384</v>
      </c>
      <c r="F15" s="7"/>
      <c r="G15" s="7" t="s">
        <v>412</v>
      </c>
      <c r="H15" s="7"/>
      <c r="I15" s="7"/>
    </row>
    <row r="16" spans="1:10" x14ac:dyDescent="0.45">
      <c r="B16" t="s">
        <v>40</v>
      </c>
      <c r="C16" t="s">
        <v>154</v>
      </c>
      <c r="D16" t="s">
        <v>316</v>
      </c>
      <c r="E16" t="s">
        <v>391</v>
      </c>
      <c r="F16" s="7"/>
      <c r="G16" s="7"/>
      <c r="H16" s="7"/>
      <c r="I16" s="7">
        <v>0</v>
      </c>
      <c r="J16" s="9" t="s">
        <v>419</v>
      </c>
    </row>
    <row r="17" spans="1:10" x14ac:dyDescent="0.45">
      <c r="F17" s="7"/>
      <c r="G17" s="7"/>
      <c r="H17" s="7"/>
      <c r="I17" s="7"/>
    </row>
    <row r="18" spans="1:10" x14ac:dyDescent="0.45">
      <c r="A18" t="s">
        <v>7</v>
      </c>
      <c r="B18" t="s">
        <v>32</v>
      </c>
      <c r="C18" t="s">
        <v>151</v>
      </c>
      <c r="D18" t="s">
        <v>304</v>
      </c>
      <c r="E18" t="s">
        <v>381</v>
      </c>
      <c r="F18" s="7" t="s">
        <v>95</v>
      </c>
      <c r="G18" s="7"/>
      <c r="H18" s="7"/>
      <c r="I18" s="7"/>
    </row>
    <row r="19" spans="1:10" x14ac:dyDescent="0.45">
      <c r="B19" t="s">
        <v>35</v>
      </c>
      <c r="C19" t="s">
        <v>155</v>
      </c>
      <c r="D19" t="s">
        <v>317</v>
      </c>
      <c r="E19" t="s">
        <v>386</v>
      </c>
      <c r="F19" s="7"/>
      <c r="G19" s="7" t="s">
        <v>412</v>
      </c>
      <c r="H19" s="7"/>
      <c r="I19" s="7">
        <v>0</v>
      </c>
      <c r="J19" s="9" t="s">
        <v>414</v>
      </c>
    </row>
    <row r="20" spans="1:10" x14ac:dyDescent="0.45">
      <c r="B20" t="s">
        <v>36</v>
      </c>
      <c r="C20" t="s">
        <v>156</v>
      </c>
      <c r="D20" t="s">
        <v>318</v>
      </c>
      <c r="E20" t="s">
        <v>392</v>
      </c>
      <c r="F20" s="7"/>
      <c r="G20" s="7"/>
      <c r="H20" s="7"/>
      <c r="I20" s="7">
        <v>0</v>
      </c>
      <c r="J20" s="9" t="s">
        <v>420</v>
      </c>
    </row>
    <row r="21" spans="1:10" x14ac:dyDescent="0.45">
      <c r="F21" s="7"/>
      <c r="G21" s="7"/>
      <c r="H21" s="7"/>
      <c r="I21" s="7"/>
      <c r="J21" s="9" t="s">
        <v>421</v>
      </c>
    </row>
    <row r="22" spans="1:10" x14ac:dyDescent="0.45">
      <c r="A22" t="s">
        <v>8</v>
      </c>
      <c r="B22" t="s">
        <v>32</v>
      </c>
      <c r="C22" t="s">
        <v>151</v>
      </c>
      <c r="D22" t="s">
        <v>304</v>
      </c>
      <c r="E22" t="s">
        <v>381</v>
      </c>
      <c r="F22" s="7" t="s">
        <v>95</v>
      </c>
      <c r="G22" s="7"/>
      <c r="H22" s="7"/>
      <c r="I22" s="7"/>
    </row>
    <row r="23" spans="1:10" x14ac:dyDescent="0.45">
      <c r="B23" t="s">
        <v>30</v>
      </c>
      <c r="C23" t="s">
        <v>157</v>
      </c>
      <c r="D23" t="s">
        <v>319</v>
      </c>
      <c r="E23" t="s">
        <v>385</v>
      </c>
      <c r="F23" s="7"/>
      <c r="G23" s="7"/>
      <c r="H23" s="7"/>
      <c r="I23" s="7"/>
    </row>
    <row r="24" spans="1:10" x14ac:dyDescent="0.45">
      <c r="F24" s="7"/>
      <c r="G24" s="7"/>
      <c r="H24" s="7"/>
      <c r="I24" s="7"/>
    </row>
    <row r="25" spans="1:10" x14ac:dyDescent="0.45">
      <c r="A25" t="s">
        <v>101</v>
      </c>
      <c r="B25" t="s">
        <v>62</v>
      </c>
      <c r="C25" t="s">
        <v>157</v>
      </c>
      <c r="D25" t="s">
        <v>320</v>
      </c>
      <c r="E25" t="s">
        <v>388</v>
      </c>
      <c r="F25" s="7" t="s">
        <v>382</v>
      </c>
      <c r="G25" s="7"/>
      <c r="H25" s="7"/>
      <c r="I25" s="7"/>
    </row>
    <row r="26" spans="1:10" x14ac:dyDescent="0.45">
      <c r="B26" t="s">
        <v>63</v>
      </c>
      <c r="C26" t="s">
        <v>158</v>
      </c>
      <c r="D26" t="s">
        <v>321</v>
      </c>
      <c r="E26" t="s">
        <v>393</v>
      </c>
      <c r="F26" s="7" t="s">
        <v>382</v>
      </c>
      <c r="G26" s="7"/>
      <c r="H26" s="7"/>
      <c r="I26" s="7"/>
    </row>
    <row r="27" spans="1:10" x14ac:dyDescent="0.45">
      <c r="B27" t="s">
        <v>64</v>
      </c>
      <c r="C27" t="s">
        <v>159</v>
      </c>
      <c r="D27" t="s">
        <v>322</v>
      </c>
      <c r="E27" t="s">
        <v>384</v>
      </c>
      <c r="F27" s="7" t="s">
        <v>382</v>
      </c>
      <c r="G27" s="7"/>
      <c r="H27" s="7"/>
      <c r="I27" s="7"/>
    </row>
    <row r="28" spans="1:10" x14ac:dyDescent="0.45">
      <c r="B28" t="s">
        <v>100</v>
      </c>
      <c r="C28" t="s">
        <v>160</v>
      </c>
      <c r="D28" t="s">
        <v>323</v>
      </c>
      <c r="E28" t="s">
        <v>385</v>
      </c>
      <c r="F28" s="7"/>
      <c r="G28" s="7" t="s">
        <v>412</v>
      </c>
      <c r="H28" s="7" t="s">
        <v>412</v>
      </c>
      <c r="I28" s="7"/>
    </row>
    <row r="29" spans="1:10" x14ac:dyDescent="0.45">
      <c r="F29" s="7"/>
      <c r="G29" s="7"/>
      <c r="H29" s="7"/>
      <c r="I29" s="7"/>
    </row>
    <row r="30" spans="1:10" x14ac:dyDescent="0.45">
      <c r="A30" t="s">
        <v>104</v>
      </c>
      <c r="B30" t="s">
        <v>45</v>
      </c>
      <c r="C30" t="s">
        <v>161</v>
      </c>
      <c r="D30" t="s">
        <v>324</v>
      </c>
      <c r="E30" t="s">
        <v>385</v>
      </c>
      <c r="F30" s="7" t="s">
        <v>95</v>
      </c>
      <c r="G30" s="7"/>
      <c r="H30" s="7"/>
      <c r="I30" s="7"/>
    </row>
    <row r="31" spans="1:10" x14ac:dyDescent="0.45">
      <c r="B31" t="s">
        <v>46</v>
      </c>
      <c r="C31" t="s">
        <v>162</v>
      </c>
      <c r="D31" t="s">
        <v>325</v>
      </c>
      <c r="E31" t="s">
        <v>394</v>
      </c>
      <c r="F31" s="7"/>
      <c r="G31" s="7"/>
      <c r="H31" s="7"/>
      <c r="I31" s="7"/>
    </row>
    <row r="32" spans="1:10" x14ac:dyDescent="0.45">
      <c r="F32" s="7"/>
      <c r="G32" s="7"/>
      <c r="H32" s="7"/>
      <c r="I32" s="7"/>
    </row>
    <row r="33" spans="1:9" x14ac:dyDescent="0.45">
      <c r="A33" t="s">
        <v>105</v>
      </c>
      <c r="B33" t="s">
        <v>47</v>
      </c>
      <c r="C33" t="s">
        <v>163</v>
      </c>
      <c r="D33" t="s">
        <v>326</v>
      </c>
      <c r="E33" t="s">
        <v>385</v>
      </c>
      <c r="F33" s="7" t="s">
        <v>95</v>
      </c>
      <c r="G33" s="7"/>
      <c r="H33" s="7"/>
      <c r="I33" s="7"/>
    </row>
    <row r="34" spans="1:9" x14ac:dyDescent="0.45">
      <c r="B34" t="s">
        <v>48</v>
      </c>
      <c r="C34" t="s">
        <v>86</v>
      </c>
      <c r="D34" t="s">
        <v>327</v>
      </c>
      <c r="E34" t="s">
        <v>385</v>
      </c>
      <c r="F34" s="7"/>
      <c r="G34" s="7"/>
      <c r="H34" s="7"/>
      <c r="I34" s="7"/>
    </row>
    <row r="35" spans="1:9" x14ac:dyDescent="0.45">
      <c r="B35" t="s">
        <v>49</v>
      </c>
      <c r="C35" t="s">
        <v>78</v>
      </c>
      <c r="D35" t="s">
        <v>328</v>
      </c>
      <c r="E35" t="s">
        <v>388</v>
      </c>
      <c r="F35" s="7"/>
      <c r="G35" s="7"/>
      <c r="H35" s="7"/>
      <c r="I35" s="7"/>
    </row>
    <row r="36" spans="1:9" x14ac:dyDescent="0.45">
      <c r="B36" t="s">
        <v>50</v>
      </c>
      <c r="C36" t="s">
        <v>87</v>
      </c>
      <c r="D36" t="s">
        <v>329</v>
      </c>
      <c r="E36" t="s">
        <v>393</v>
      </c>
      <c r="F36" s="7"/>
      <c r="G36" s="7"/>
      <c r="H36" s="7"/>
      <c r="I36" s="7"/>
    </row>
    <row r="37" spans="1:9" x14ac:dyDescent="0.45">
      <c r="B37" t="s">
        <v>51</v>
      </c>
      <c r="C37" t="s">
        <v>88</v>
      </c>
      <c r="D37" t="s">
        <v>330</v>
      </c>
      <c r="E37" t="s">
        <v>384</v>
      </c>
      <c r="F37" s="7"/>
      <c r="G37" s="7"/>
      <c r="H37" s="7"/>
      <c r="I37" s="7"/>
    </row>
    <row r="38" spans="1:9" x14ac:dyDescent="0.45">
      <c r="B38" t="s">
        <v>52</v>
      </c>
      <c r="C38" t="s">
        <v>89</v>
      </c>
      <c r="D38" t="s">
        <v>331</v>
      </c>
      <c r="E38" t="s">
        <v>391</v>
      </c>
      <c r="F38" s="7"/>
      <c r="G38" s="7"/>
      <c r="H38" s="7"/>
      <c r="I38" s="7">
        <v>0</v>
      </c>
    </row>
    <row r="39" spans="1:9" x14ac:dyDescent="0.45">
      <c r="F39" s="7"/>
      <c r="G39" s="7"/>
      <c r="H39" s="7"/>
      <c r="I39" s="7"/>
    </row>
    <row r="40" spans="1:9" x14ac:dyDescent="0.45">
      <c r="A40" t="s">
        <v>106</v>
      </c>
      <c r="B40" t="s">
        <v>53</v>
      </c>
      <c r="C40" t="s">
        <v>160</v>
      </c>
      <c r="D40" t="s">
        <v>332</v>
      </c>
      <c r="E40" t="s">
        <v>385</v>
      </c>
      <c r="F40" s="7" t="s">
        <v>95</v>
      </c>
      <c r="G40" s="7"/>
      <c r="H40" s="7"/>
      <c r="I40" s="7"/>
    </row>
    <row r="41" spans="1:9" x14ac:dyDescent="0.45">
      <c r="B41" t="s">
        <v>54</v>
      </c>
      <c r="C41" t="s">
        <v>90</v>
      </c>
      <c r="D41" t="s">
        <v>333</v>
      </c>
      <c r="E41" t="s">
        <v>385</v>
      </c>
      <c r="F41" s="7"/>
      <c r="G41" s="7"/>
      <c r="H41" s="7"/>
      <c r="I41" s="7"/>
    </row>
    <row r="42" spans="1:9" x14ac:dyDescent="0.45">
      <c r="B42" t="s">
        <v>55</v>
      </c>
      <c r="C42" t="s">
        <v>78</v>
      </c>
      <c r="D42" t="s">
        <v>334</v>
      </c>
      <c r="E42" t="s">
        <v>388</v>
      </c>
      <c r="F42" s="7"/>
      <c r="G42" s="7"/>
      <c r="H42" s="7"/>
      <c r="I42" s="7"/>
    </row>
    <row r="43" spans="1:9" x14ac:dyDescent="0.45">
      <c r="B43" t="s">
        <v>56</v>
      </c>
      <c r="C43" t="s">
        <v>91</v>
      </c>
      <c r="D43" t="s">
        <v>335</v>
      </c>
      <c r="E43" t="s">
        <v>383</v>
      </c>
      <c r="F43" s="7"/>
      <c r="G43" s="7"/>
      <c r="H43" s="7"/>
      <c r="I43" s="7"/>
    </row>
    <row r="44" spans="1:9" x14ac:dyDescent="0.45">
      <c r="B44" t="s">
        <v>57</v>
      </c>
      <c r="C44" t="s">
        <v>87</v>
      </c>
      <c r="D44" t="s">
        <v>336</v>
      </c>
      <c r="E44" t="s">
        <v>393</v>
      </c>
      <c r="F44" s="7"/>
      <c r="G44" s="7"/>
      <c r="H44" s="7"/>
      <c r="I44" s="7"/>
    </row>
    <row r="45" spans="1:9" x14ac:dyDescent="0.45">
      <c r="B45" t="s">
        <v>58</v>
      </c>
      <c r="C45" t="s">
        <v>88</v>
      </c>
      <c r="D45" t="s">
        <v>337</v>
      </c>
      <c r="E45" t="s">
        <v>384</v>
      </c>
      <c r="F45" s="7"/>
      <c r="G45" s="7"/>
      <c r="H45" s="7"/>
      <c r="I45" s="7"/>
    </row>
    <row r="46" spans="1:9" x14ac:dyDescent="0.45">
      <c r="B46" t="s">
        <v>59</v>
      </c>
      <c r="C46" t="s">
        <v>89</v>
      </c>
      <c r="D46" t="s">
        <v>331</v>
      </c>
      <c r="E46" t="s">
        <v>391</v>
      </c>
      <c r="F46" s="7"/>
      <c r="G46" s="7"/>
      <c r="H46" s="7"/>
      <c r="I46" s="7">
        <v>0</v>
      </c>
    </row>
    <row r="47" spans="1:9" x14ac:dyDescent="0.45">
      <c r="B47" t="s">
        <v>60</v>
      </c>
      <c r="C47" t="s">
        <v>92</v>
      </c>
      <c r="D47" t="s">
        <v>338</v>
      </c>
      <c r="E47" t="s">
        <v>395</v>
      </c>
      <c r="F47" s="7"/>
      <c r="G47" s="7"/>
      <c r="H47" s="7"/>
      <c r="I47" s="7">
        <v>0</v>
      </c>
    </row>
    <row r="48" spans="1:9" x14ac:dyDescent="0.45">
      <c r="F48" s="7"/>
      <c r="G48" s="7"/>
      <c r="H48" s="7"/>
      <c r="I48" s="7"/>
    </row>
    <row r="49" spans="1:9" x14ac:dyDescent="0.45">
      <c r="A49" t="s">
        <v>13</v>
      </c>
      <c r="B49" t="s">
        <v>124</v>
      </c>
      <c r="C49" t="s">
        <v>165</v>
      </c>
      <c r="D49" t="s">
        <v>332</v>
      </c>
      <c r="E49" t="s">
        <v>385</v>
      </c>
      <c r="F49" s="7" t="s">
        <v>95</v>
      </c>
      <c r="G49" s="7"/>
      <c r="H49" s="7"/>
      <c r="I49" s="7"/>
    </row>
    <row r="50" spans="1:9" x14ac:dyDescent="0.45">
      <c r="B50" t="s">
        <v>61</v>
      </c>
      <c r="C50" t="s">
        <v>166</v>
      </c>
      <c r="D50" t="s">
        <v>339</v>
      </c>
      <c r="E50" t="s">
        <v>388</v>
      </c>
      <c r="F50" s="7"/>
      <c r="G50" s="7"/>
      <c r="H50" s="7"/>
      <c r="I50" s="7"/>
    </row>
    <row r="51" spans="1:9" x14ac:dyDescent="0.45">
      <c r="F51" s="7"/>
      <c r="G51" s="7"/>
      <c r="H51" s="7"/>
      <c r="I51" s="7"/>
    </row>
    <row r="52" spans="1:9" x14ac:dyDescent="0.45">
      <c r="A52" t="s">
        <v>107</v>
      </c>
      <c r="B52" t="s">
        <v>65</v>
      </c>
      <c r="C52" t="s">
        <v>160</v>
      </c>
      <c r="D52" t="s">
        <v>340</v>
      </c>
      <c r="E52" t="s">
        <v>385</v>
      </c>
      <c r="F52" s="7" t="s">
        <v>95</v>
      </c>
      <c r="G52" s="7"/>
      <c r="H52" s="7"/>
      <c r="I52" s="7"/>
    </row>
    <row r="53" spans="1:9" x14ac:dyDescent="0.45">
      <c r="B53" t="s">
        <v>67</v>
      </c>
      <c r="C53" t="s">
        <v>164</v>
      </c>
      <c r="D53" t="s">
        <v>341</v>
      </c>
      <c r="E53" t="s">
        <v>385</v>
      </c>
      <c r="F53" s="7"/>
      <c r="G53" s="7"/>
      <c r="H53" s="7"/>
      <c r="I53" s="7"/>
    </row>
    <row r="54" spans="1:9" x14ac:dyDescent="0.45">
      <c r="B54" t="s">
        <v>66</v>
      </c>
      <c r="C54" t="s">
        <v>157</v>
      </c>
      <c r="D54" t="s">
        <v>342</v>
      </c>
      <c r="E54" t="s">
        <v>388</v>
      </c>
      <c r="F54" s="7"/>
      <c r="G54" s="7"/>
      <c r="H54" s="7"/>
      <c r="I54" s="7"/>
    </row>
    <row r="55" spans="1:9" x14ac:dyDescent="0.45">
      <c r="F55" s="7"/>
      <c r="G55" s="7"/>
      <c r="H55" s="7"/>
      <c r="I55" s="7"/>
    </row>
    <row r="56" spans="1:9" x14ac:dyDescent="0.45">
      <c r="A56" t="s">
        <v>2</v>
      </c>
      <c r="B56" t="s">
        <v>14</v>
      </c>
      <c r="C56" t="s">
        <v>145</v>
      </c>
      <c r="D56" t="s">
        <v>343</v>
      </c>
      <c r="E56" t="s">
        <v>381</v>
      </c>
      <c r="F56" s="7" t="s">
        <v>382</v>
      </c>
      <c r="G56" s="7"/>
      <c r="H56" s="7"/>
      <c r="I56" s="7"/>
    </row>
    <row r="57" spans="1:9" x14ac:dyDescent="0.45">
      <c r="B57" t="s">
        <v>15</v>
      </c>
      <c r="C57" t="s">
        <v>157</v>
      </c>
      <c r="D57" t="s">
        <v>344</v>
      </c>
      <c r="E57" t="s">
        <v>388</v>
      </c>
      <c r="F57" s="7"/>
      <c r="G57" s="7"/>
      <c r="H57" s="7" t="s">
        <v>412</v>
      </c>
      <c r="I57" s="7"/>
    </row>
    <row r="58" spans="1:9" x14ac:dyDescent="0.45">
      <c r="F58" s="7"/>
      <c r="G58" s="7"/>
      <c r="H58" s="7"/>
      <c r="I58" s="7"/>
    </row>
    <row r="59" spans="1:9" x14ac:dyDescent="0.45">
      <c r="A59" t="s">
        <v>3</v>
      </c>
      <c r="B59" t="s">
        <v>16</v>
      </c>
      <c r="C59" t="s">
        <v>145</v>
      </c>
      <c r="D59" t="s">
        <v>345</v>
      </c>
      <c r="E59" t="s">
        <v>381</v>
      </c>
      <c r="F59" s="7" t="s">
        <v>382</v>
      </c>
      <c r="G59" s="7"/>
      <c r="H59" s="7"/>
      <c r="I59" s="7"/>
    </row>
    <row r="60" spans="1:9" x14ac:dyDescent="0.45">
      <c r="B60" t="s">
        <v>17</v>
      </c>
      <c r="C60" t="s">
        <v>157</v>
      </c>
      <c r="D60" t="s">
        <v>346</v>
      </c>
      <c r="E60" t="s">
        <v>388</v>
      </c>
      <c r="F60" s="7"/>
      <c r="G60" s="7"/>
      <c r="H60" s="7" t="s">
        <v>412</v>
      </c>
      <c r="I60" s="7"/>
    </row>
    <row r="61" spans="1:9" x14ac:dyDescent="0.45">
      <c r="B61" t="s">
        <v>31</v>
      </c>
      <c r="C61" t="s">
        <v>167</v>
      </c>
      <c r="D61" t="s">
        <v>343</v>
      </c>
      <c r="E61" t="s">
        <v>381</v>
      </c>
      <c r="F61" s="7" t="s">
        <v>408</v>
      </c>
      <c r="G61" s="7"/>
      <c r="H61" s="7"/>
      <c r="I61" s="7"/>
    </row>
    <row r="62" spans="1:9" x14ac:dyDescent="0.45">
      <c r="F62" s="7"/>
      <c r="G62" s="7"/>
      <c r="H62" s="7"/>
      <c r="I62" s="7"/>
    </row>
    <row r="63" spans="1:9" x14ac:dyDescent="0.45">
      <c r="A63" t="s">
        <v>4</v>
      </c>
      <c r="B63" t="s">
        <v>18</v>
      </c>
      <c r="C63" t="s">
        <v>145</v>
      </c>
      <c r="D63" t="s">
        <v>348</v>
      </c>
      <c r="E63" t="s">
        <v>396</v>
      </c>
      <c r="F63" s="7" t="s">
        <v>382</v>
      </c>
      <c r="G63" s="7"/>
      <c r="H63" s="7"/>
      <c r="I63" s="7"/>
    </row>
    <row r="64" spans="1:9" x14ac:dyDescent="0.45">
      <c r="B64" t="s">
        <v>4</v>
      </c>
      <c r="C64" t="s">
        <v>168</v>
      </c>
      <c r="D64" t="s">
        <v>349</v>
      </c>
      <c r="E64" t="s">
        <v>397</v>
      </c>
      <c r="F64" s="7"/>
      <c r="G64" s="7"/>
      <c r="H64" s="7" t="s">
        <v>412</v>
      </c>
      <c r="I64" s="7" t="s">
        <v>416</v>
      </c>
    </row>
    <row r="65" spans="1:9" x14ac:dyDescent="0.45">
      <c r="B65" t="s">
        <v>19</v>
      </c>
      <c r="C65" t="s">
        <v>169</v>
      </c>
      <c r="D65" t="s">
        <v>350</v>
      </c>
      <c r="E65" t="s">
        <v>398</v>
      </c>
      <c r="F65" s="7"/>
      <c r="G65" s="7"/>
      <c r="H65" s="7"/>
      <c r="I65" s="7">
        <v>10000</v>
      </c>
    </row>
    <row r="66" spans="1:9" x14ac:dyDescent="0.45">
      <c r="F66" s="7"/>
      <c r="G66" s="7"/>
      <c r="H66" s="7"/>
      <c r="I66" s="7"/>
    </row>
    <row r="67" spans="1:9" x14ac:dyDescent="0.45">
      <c r="A67" t="s">
        <v>9</v>
      </c>
      <c r="B67" t="s">
        <v>33</v>
      </c>
      <c r="C67" t="s">
        <v>145</v>
      </c>
      <c r="D67" t="s">
        <v>347</v>
      </c>
      <c r="E67" t="s">
        <v>399</v>
      </c>
      <c r="F67" s="7" t="s">
        <v>382</v>
      </c>
      <c r="G67" s="7"/>
      <c r="H67" s="7"/>
      <c r="I67" s="7"/>
    </row>
    <row r="68" spans="1:9" x14ac:dyDescent="0.45">
      <c r="B68" t="s">
        <v>38</v>
      </c>
      <c r="C68" t="s">
        <v>351</v>
      </c>
      <c r="D68" t="s">
        <v>352</v>
      </c>
      <c r="E68" t="s">
        <v>387</v>
      </c>
      <c r="F68" s="7" t="s">
        <v>95</v>
      </c>
      <c r="G68" s="7"/>
      <c r="H68" s="7"/>
      <c r="I68" s="7"/>
    </row>
    <row r="69" spans="1:9" x14ac:dyDescent="0.45">
      <c r="B69" t="s">
        <v>34</v>
      </c>
      <c r="C69" t="s">
        <v>84</v>
      </c>
      <c r="D69" t="s">
        <v>353</v>
      </c>
      <c r="E69" t="s">
        <v>391</v>
      </c>
      <c r="F69" s="7"/>
      <c r="G69" s="7"/>
      <c r="H69" s="7"/>
      <c r="I69" s="7">
        <v>0</v>
      </c>
    </row>
    <row r="70" spans="1:9" x14ac:dyDescent="0.45">
      <c r="B70" t="s">
        <v>84</v>
      </c>
      <c r="C70" t="s">
        <v>170</v>
      </c>
      <c r="D70" t="s">
        <v>345</v>
      </c>
      <c r="E70" t="s">
        <v>381</v>
      </c>
      <c r="F70" s="7"/>
      <c r="G70" s="7"/>
      <c r="H70" s="7"/>
      <c r="I70" s="7"/>
    </row>
    <row r="71" spans="1:9" x14ac:dyDescent="0.45">
      <c r="B71" t="s">
        <v>37</v>
      </c>
      <c r="C71" t="s">
        <v>171</v>
      </c>
      <c r="D71" t="s">
        <v>348</v>
      </c>
      <c r="E71" t="s">
        <v>396</v>
      </c>
      <c r="F71" s="7" t="s">
        <v>408</v>
      </c>
      <c r="G71" s="7"/>
      <c r="H71" s="7"/>
      <c r="I71" s="7"/>
    </row>
    <row r="72" spans="1:9" x14ac:dyDescent="0.45">
      <c r="B72" t="s">
        <v>32</v>
      </c>
      <c r="C72" t="s">
        <v>150</v>
      </c>
      <c r="D72" t="s">
        <v>304</v>
      </c>
      <c r="E72" t="s">
        <v>381</v>
      </c>
      <c r="F72" s="7" t="s">
        <v>408</v>
      </c>
      <c r="G72" s="7"/>
      <c r="H72" s="7"/>
      <c r="I72" s="7"/>
    </row>
    <row r="73" spans="1:9" x14ac:dyDescent="0.45">
      <c r="F73" s="7"/>
      <c r="G73" s="7"/>
      <c r="H73" s="7"/>
      <c r="I73" s="7"/>
    </row>
    <row r="74" spans="1:9" x14ac:dyDescent="0.45">
      <c r="A74" t="s">
        <v>10</v>
      </c>
      <c r="B74" t="s">
        <v>39</v>
      </c>
      <c r="C74" t="s">
        <v>145</v>
      </c>
      <c r="D74" t="s">
        <v>354</v>
      </c>
      <c r="E74" t="s">
        <v>400</v>
      </c>
      <c r="F74" s="7" t="s">
        <v>382</v>
      </c>
      <c r="G74" s="7"/>
      <c r="H74" s="7"/>
      <c r="I74" s="7"/>
    </row>
    <row r="75" spans="1:9" x14ac:dyDescent="0.45">
      <c r="B75" t="s">
        <v>125</v>
      </c>
      <c r="C75" t="s">
        <v>172</v>
      </c>
      <c r="D75" t="s">
        <v>355</v>
      </c>
      <c r="E75" t="s">
        <v>384</v>
      </c>
      <c r="F75" s="7"/>
      <c r="G75" s="7"/>
      <c r="H75" s="7"/>
      <c r="I75" s="7"/>
    </row>
    <row r="76" spans="1:9" x14ac:dyDescent="0.45">
      <c r="B76" t="s">
        <v>41</v>
      </c>
      <c r="C76" t="s">
        <v>173</v>
      </c>
      <c r="D76" t="s">
        <v>347</v>
      </c>
      <c r="E76" t="s">
        <v>399</v>
      </c>
      <c r="F76" s="7" t="s">
        <v>408</v>
      </c>
      <c r="G76" s="7"/>
      <c r="H76" s="7"/>
      <c r="I76" s="7"/>
    </row>
    <row r="77" spans="1:9" x14ac:dyDescent="0.45">
      <c r="F77" s="7"/>
      <c r="G77" s="7"/>
      <c r="H77" s="7"/>
      <c r="I77" s="7"/>
    </row>
    <row r="78" spans="1:9" x14ac:dyDescent="0.45">
      <c r="A78" t="s">
        <v>11</v>
      </c>
      <c r="B78" t="s">
        <v>42</v>
      </c>
      <c r="C78" t="s">
        <v>174</v>
      </c>
      <c r="D78" t="s">
        <v>356</v>
      </c>
      <c r="E78" t="s">
        <v>401</v>
      </c>
      <c r="F78" s="7" t="s">
        <v>382</v>
      </c>
      <c r="G78" s="7"/>
      <c r="H78" s="7"/>
      <c r="I78" s="7"/>
    </row>
    <row r="79" spans="1:9" x14ac:dyDescent="0.45">
      <c r="B79" t="s">
        <v>126</v>
      </c>
      <c r="C79" t="s">
        <v>175</v>
      </c>
      <c r="D79" t="s">
        <v>357</v>
      </c>
      <c r="E79" t="s">
        <v>391</v>
      </c>
      <c r="F79" s="7"/>
      <c r="G79" s="7"/>
      <c r="H79" s="7"/>
      <c r="I79" s="7">
        <v>0</v>
      </c>
    </row>
    <row r="80" spans="1:9" x14ac:dyDescent="0.45">
      <c r="B80" t="s">
        <v>43</v>
      </c>
      <c r="C80" t="s">
        <v>176</v>
      </c>
      <c r="D80" t="s">
        <v>354</v>
      </c>
      <c r="E80" t="s">
        <v>400</v>
      </c>
      <c r="F80" s="7" t="s">
        <v>408</v>
      </c>
      <c r="G80" s="7"/>
      <c r="H80" s="7"/>
      <c r="I80" s="7"/>
    </row>
    <row r="81" spans="1:10" x14ac:dyDescent="0.45">
      <c r="F81" s="7"/>
      <c r="G81" s="7"/>
      <c r="H81" s="7"/>
      <c r="I81" s="7"/>
    </row>
    <row r="82" spans="1:10" x14ac:dyDescent="0.45">
      <c r="A82" t="s">
        <v>108</v>
      </c>
      <c r="B82" t="s">
        <v>127</v>
      </c>
      <c r="C82" t="s">
        <v>145</v>
      </c>
      <c r="D82" t="s">
        <v>358</v>
      </c>
      <c r="E82" t="s">
        <v>381</v>
      </c>
      <c r="F82" s="7" t="s">
        <v>382</v>
      </c>
      <c r="G82" s="7"/>
      <c r="H82" s="7"/>
      <c r="I82" s="7"/>
    </row>
    <row r="83" spans="1:10" x14ac:dyDescent="0.45">
      <c r="B83" t="s">
        <v>108</v>
      </c>
      <c r="C83" t="s">
        <v>177</v>
      </c>
      <c r="D83" t="s">
        <v>359</v>
      </c>
      <c r="E83" t="s">
        <v>402</v>
      </c>
      <c r="F83" s="7"/>
      <c r="G83" s="7"/>
      <c r="H83" s="7" t="s">
        <v>412</v>
      </c>
      <c r="I83" s="7" t="s">
        <v>415</v>
      </c>
    </row>
    <row r="84" spans="1:10" x14ac:dyDescent="0.45">
      <c r="B84" t="s">
        <v>128</v>
      </c>
      <c r="C84" t="s">
        <v>178</v>
      </c>
      <c r="D84" t="s">
        <v>360</v>
      </c>
      <c r="E84" t="s">
        <v>403</v>
      </c>
      <c r="F84" s="7"/>
      <c r="G84" s="7"/>
      <c r="H84" s="7"/>
      <c r="I84" s="7">
        <v>1</v>
      </c>
      <c r="J84" s="9" t="s">
        <v>422</v>
      </c>
    </row>
    <row r="85" spans="1:10" x14ac:dyDescent="0.45">
      <c r="F85" s="7"/>
      <c r="G85" s="7"/>
      <c r="H85" s="7"/>
      <c r="I85" s="7"/>
    </row>
    <row r="86" spans="1:10" x14ac:dyDescent="0.45">
      <c r="A86" t="s">
        <v>109</v>
      </c>
      <c r="B86" t="s">
        <v>129</v>
      </c>
      <c r="C86" t="s">
        <v>145</v>
      </c>
      <c r="D86" t="s">
        <v>361</v>
      </c>
      <c r="E86" t="s">
        <v>404</v>
      </c>
      <c r="F86" s="7" t="s">
        <v>382</v>
      </c>
      <c r="G86" s="7"/>
      <c r="H86" s="7"/>
      <c r="I86" s="7"/>
    </row>
    <row r="87" spans="1:10" x14ac:dyDescent="0.45">
      <c r="B87" t="s">
        <v>130</v>
      </c>
      <c r="C87" t="s">
        <v>179</v>
      </c>
      <c r="D87" t="s">
        <v>362</v>
      </c>
      <c r="E87" t="s">
        <v>386</v>
      </c>
      <c r="F87" s="7"/>
      <c r="G87" s="7"/>
      <c r="H87" s="7"/>
      <c r="I87" s="7"/>
    </row>
    <row r="88" spans="1:10" x14ac:dyDescent="0.45">
      <c r="B88" t="s">
        <v>85</v>
      </c>
      <c r="C88" t="s">
        <v>180</v>
      </c>
      <c r="D88" t="s">
        <v>363</v>
      </c>
      <c r="E88" t="s">
        <v>405</v>
      </c>
      <c r="F88" s="7"/>
      <c r="G88" s="7"/>
      <c r="H88" s="7"/>
      <c r="I88" s="7"/>
    </row>
    <row r="89" spans="1:10" x14ac:dyDescent="0.45">
      <c r="F89" s="7"/>
      <c r="G89" s="7"/>
      <c r="H89" s="7"/>
      <c r="I89" s="7"/>
    </row>
    <row r="90" spans="1:10" x14ac:dyDescent="0.45">
      <c r="A90" t="s">
        <v>12</v>
      </c>
      <c r="B90" t="s">
        <v>131</v>
      </c>
      <c r="C90" t="s">
        <v>181</v>
      </c>
      <c r="D90" t="s">
        <v>361</v>
      </c>
      <c r="E90" t="s">
        <v>404</v>
      </c>
      <c r="F90" s="7" t="s">
        <v>95</v>
      </c>
      <c r="G90" s="7"/>
      <c r="H90" s="7"/>
      <c r="I90" s="7"/>
    </row>
    <row r="91" spans="1:10" x14ac:dyDescent="0.45">
      <c r="B91" t="s">
        <v>44</v>
      </c>
      <c r="C91" t="s">
        <v>182</v>
      </c>
      <c r="D91" t="s">
        <v>356</v>
      </c>
      <c r="E91" t="s">
        <v>401</v>
      </c>
      <c r="F91" s="7" t="s">
        <v>408</v>
      </c>
      <c r="G91" s="7"/>
      <c r="H91" s="7"/>
      <c r="I91" s="7"/>
    </row>
    <row r="92" spans="1:10" x14ac:dyDescent="0.45">
      <c r="B92" t="s">
        <v>132</v>
      </c>
      <c r="C92" t="s">
        <v>183</v>
      </c>
      <c r="D92" t="s">
        <v>358</v>
      </c>
      <c r="E92" t="s">
        <v>381</v>
      </c>
      <c r="F92" s="7" t="s">
        <v>408</v>
      </c>
      <c r="G92" s="7"/>
      <c r="H92" s="7"/>
      <c r="I92" s="7"/>
    </row>
    <row r="93" spans="1:10" x14ac:dyDescent="0.45">
      <c r="F93" s="7"/>
      <c r="G93" s="7"/>
      <c r="H93" s="7"/>
      <c r="I93" s="7"/>
    </row>
    <row r="94" spans="1:10" x14ac:dyDescent="0.45">
      <c r="A94" t="s">
        <v>110</v>
      </c>
      <c r="B94" t="s">
        <v>245</v>
      </c>
      <c r="C94" t="s">
        <v>69</v>
      </c>
      <c r="D94" t="s">
        <v>324</v>
      </c>
      <c r="E94" t="s">
        <v>385</v>
      </c>
      <c r="F94" s="7" t="s">
        <v>95</v>
      </c>
      <c r="G94" s="7"/>
      <c r="H94" s="7"/>
      <c r="I94" s="7"/>
    </row>
    <row r="95" spans="1:10" x14ac:dyDescent="0.45">
      <c r="B95" t="s">
        <v>72</v>
      </c>
      <c r="C95" t="s">
        <v>72</v>
      </c>
      <c r="D95" t="s">
        <v>364</v>
      </c>
      <c r="E95" t="s">
        <v>391</v>
      </c>
      <c r="F95" s="7"/>
      <c r="G95" s="7"/>
      <c r="H95" s="7"/>
      <c r="I95" s="7">
        <v>0</v>
      </c>
      <c r="J95" s="9" t="s">
        <v>423</v>
      </c>
    </row>
    <row r="96" spans="1:10" x14ac:dyDescent="0.45">
      <c r="B96" t="s">
        <v>32</v>
      </c>
      <c r="C96" t="s">
        <v>151</v>
      </c>
      <c r="D96" t="s">
        <v>304</v>
      </c>
      <c r="E96" t="s">
        <v>381</v>
      </c>
      <c r="F96" s="7" t="s">
        <v>408</v>
      </c>
      <c r="G96" s="7"/>
      <c r="H96" s="7"/>
      <c r="I96" s="7"/>
    </row>
    <row r="97" spans="1:9" x14ac:dyDescent="0.45">
      <c r="B97" t="s">
        <v>131</v>
      </c>
      <c r="C97" t="s">
        <v>184</v>
      </c>
      <c r="D97" t="s">
        <v>361</v>
      </c>
      <c r="E97" t="s">
        <v>404</v>
      </c>
      <c r="F97" s="7" t="s">
        <v>408</v>
      </c>
      <c r="G97" s="7"/>
      <c r="H97" s="7"/>
      <c r="I97" s="7"/>
    </row>
    <row r="98" spans="1:9" x14ac:dyDescent="0.45">
      <c r="F98" s="7"/>
      <c r="G98" s="7"/>
      <c r="H98" s="7"/>
      <c r="I98" s="7"/>
    </row>
    <row r="99" spans="1:9" x14ac:dyDescent="0.45">
      <c r="A99" t="s">
        <v>111</v>
      </c>
      <c r="B99" t="s">
        <v>133</v>
      </c>
      <c r="C99" t="s">
        <v>145</v>
      </c>
      <c r="D99" t="s">
        <v>365</v>
      </c>
      <c r="E99" t="s">
        <v>381</v>
      </c>
      <c r="F99" s="7" t="s">
        <v>382</v>
      </c>
      <c r="G99" s="7"/>
      <c r="H99" s="7"/>
      <c r="I99" s="7"/>
    </row>
    <row r="100" spans="1:9" x14ac:dyDescent="0.45">
      <c r="B100" t="s">
        <v>134</v>
      </c>
      <c r="C100" t="s">
        <v>162</v>
      </c>
      <c r="D100" t="s">
        <v>366</v>
      </c>
      <c r="E100" t="s">
        <v>394</v>
      </c>
      <c r="F100" s="7"/>
      <c r="G100" s="7"/>
      <c r="H100" s="7"/>
      <c r="I100" s="7"/>
    </row>
    <row r="101" spans="1:9" x14ac:dyDescent="0.45">
      <c r="F101" s="7"/>
      <c r="G101" s="7"/>
      <c r="H101" s="7"/>
      <c r="I101" s="7"/>
    </row>
    <row r="102" spans="1:9" x14ac:dyDescent="0.45">
      <c r="A102" t="s">
        <v>112</v>
      </c>
      <c r="B102" t="s">
        <v>113</v>
      </c>
      <c r="C102" t="s">
        <v>185</v>
      </c>
      <c r="D102" t="s">
        <v>365</v>
      </c>
      <c r="E102" t="s">
        <v>381</v>
      </c>
      <c r="F102" s="7" t="s">
        <v>95</v>
      </c>
      <c r="G102" s="7"/>
      <c r="H102" s="7"/>
      <c r="I102" s="7"/>
    </row>
    <row r="103" spans="1:9" x14ac:dyDescent="0.45">
      <c r="B103" t="s">
        <v>114</v>
      </c>
      <c r="C103" t="s">
        <v>114</v>
      </c>
      <c r="D103" t="s">
        <v>367</v>
      </c>
      <c r="E103" t="s">
        <v>385</v>
      </c>
      <c r="F103" s="7"/>
      <c r="G103" s="7"/>
      <c r="H103" s="7"/>
      <c r="I103" s="7"/>
    </row>
    <row r="104" spans="1:9" x14ac:dyDescent="0.45">
      <c r="B104" t="s">
        <v>115</v>
      </c>
      <c r="C104" t="s">
        <v>115</v>
      </c>
      <c r="D104" t="s">
        <v>370</v>
      </c>
      <c r="E104" t="s">
        <v>406</v>
      </c>
      <c r="F104" s="7"/>
      <c r="G104" s="7"/>
      <c r="H104" s="7" t="s">
        <v>412</v>
      </c>
      <c r="I104" s="7"/>
    </row>
    <row r="105" spans="1:9" x14ac:dyDescent="0.45">
      <c r="F105" s="7"/>
      <c r="G105" s="7"/>
      <c r="H105" s="7"/>
      <c r="I105" s="7"/>
    </row>
    <row r="106" spans="1:9" x14ac:dyDescent="0.45">
      <c r="A106" t="s">
        <v>116</v>
      </c>
      <c r="B106" t="s">
        <v>113</v>
      </c>
      <c r="C106" t="s">
        <v>185</v>
      </c>
      <c r="D106" t="s">
        <v>365</v>
      </c>
      <c r="E106" t="s">
        <v>381</v>
      </c>
      <c r="F106" s="7" t="s">
        <v>95</v>
      </c>
      <c r="G106" s="7"/>
      <c r="H106" s="7"/>
      <c r="I106" s="7"/>
    </row>
    <row r="107" spans="1:9" x14ac:dyDescent="0.45">
      <c r="B107" t="s">
        <v>135</v>
      </c>
      <c r="C107" t="s">
        <v>135</v>
      </c>
      <c r="D107" t="s">
        <v>368</v>
      </c>
      <c r="E107" t="s">
        <v>388</v>
      </c>
      <c r="F107" s="7"/>
      <c r="G107" s="7"/>
      <c r="H107" s="7"/>
      <c r="I107" s="7"/>
    </row>
    <row r="108" spans="1:9" x14ac:dyDescent="0.45">
      <c r="B108" t="s">
        <v>117</v>
      </c>
      <c r="C108" t="s">
        <v>117</v>
      </c>
      <c r="D108" t="s">
        <v>369</v>
      </c>
      <c r="E108" t="s">
        <v>406</v>
      </c>
      <c r="F108" s="7"/>
      <c r="G108" s="7"/>
      <c r="H108" s="7" t="s">
        <v>412</v>
      </c>
      <c r="I108" s="7"/>
    </row>
    <row r="109" spans="1:9" x14ac:dyDescent="0.45">
      <c r="F109" s="7"/>
      <c r="G109" s="7"/>
      <c r="H109" s="7"/>
      <c r="I109" s="7"/>
    </row>
    <row r="110" spans="1:9" x14ac:dyDescent="0.45">
      <c r="A110" t="s">
        <v>118</v>
      </c>
      <c r="B110" t="s">
        <v>113</v>
      </c>
      <c r="C110" t="s">
        <v>185</v>
      </c>
      <c r="D110" t="s">
        <v>365</v>
      </c>
      <c r="E110" t="s">
        <v>381</v>
      </c>
      <c r="F110" s="7" t="s">
        <v>95</v>
      </c>
      <c r="G110" s="7"/>
      <c r="H110" s="7"/>
      <c r="I110" s="7"/>
    </row>
    <row r="111" spans="1:9" x14ac:dyDescent="0.45">
      <c r="B111" t="s">
        <v>119</v>
      </c>
      <c r="C111" t="s">
        <v>119</v>
      </c>
      <c r="D111" t="s">
        <v>371</v>
      </c>
      <c r="E111" t="s">
        <v>390</v>
      </c>
      <c r="F111" s="7"/>
      <c r="G111" s="7"/>
      <c r="H111" s="7"/>
      <c r="I111" s="7"/>
    </row>
    <row r="112" spans="1:9" x14ac:dyDescent="0.45">
      <c r="F112" s="7"/>
      <c r="G112" s="7"/>
      <c r="H112" s="7"/>
      <c r="I112" s="7"/>
    </row>
    <row r="113" spans="1:10" x14ac:dyDescent="0.45">
      <c r="A113" t="s">
        <v>120</v>
      </c>
      <c r="B113" t="s">
        <v>136</v>
      </c>
      <c r="C113" t="s">
        <v>145</v>
      </c>
      <c r="D113" t="s">
        <v>372</v>
      </c>
      <c r="E113" t="s">
        <v>381</v>
      </c>
      <c r="F113" s="7" t="s">
        <v>382</v>
      </c>
      <c r="G113" s="7"/>
      <c r="H113" s="7"/>
      <c r="I113" s="7"/>
    </row>
    <row r="114" spans="1:10" x14ac:dyDescent="0.45">
      <c r="B114" t="s">
        <v>68</v>
      </c>
      <c r="C114" t="s">
        <v>186</v>
      </c>
      <c r="D114" t="s">
        <v>373</v>
      </c>
      <c r="E114" t="s">
        <v>407</v>
      </c>
      <c r="F114" s="7"/>
      <c r="G114" s="7"/>
      <c r="H114" s="7"/>
      <c r="I114" s="7"/>
    </row>
    <row r="115" spans="1:10" x14ac:dyDescent="0.45">
      <c r="B115" t="s">
        <v>131</v>
      </c>
      <c r="C115" t="s">
        <v>181</v>
      </c>
      <c r="D115" t="s">
        <v>361</v>
      </c>
      <c r="E115" t="s">
        <v>404</v>
      </c>
      <c r="F115" s="7" t="s">
        <v>408</v>
      </c>
      <c r="G115" s="7"/>
      <c r="H115" s="7"/>
      <c r="I115" s="7"/>
    </row>
    <row r="116" spans="1:10" x14ac:dyDescent="0.45">
      <c r="B116" t="s">
        <v>113</v>
      </c>
      <c r="C116" t="s">
        <v>185</v>
      </c>
      <c r="D116" t="s">
        <v>365</v>
      </c>
      <c r="E116" t="s">
        <v>381</v>
      </c>
      <c r="F116" s="7" t="s">
        <v>408</v>
      </c>
      <c r="G116" s="7"/>
      <c r="H116" s="7"/>
      <c r="I116" s="7"/>
    </row>
    <row r="117" spans="1:10" x14ac:dyDescent="0.45">
      <c r="F117" s="7"/>
      <c r="G117" s="7"/>
      <c r="H117" s="7"/>
      <c r="I117" s="7"/>
    </row>
    <row r="118" spans="1:10" x14ac:dyDescent="0.45">
      <c r="A118" t="s">
        <v>121</v>
      </c>
      <c r="B118" t="s">
        <v>137</v>
      </c>
      <c r="C118" t="s">
        <v>187</v>
      </c>
      <c r="D118" t="s">
        <v>372</v>
      </c>
      <c r="E118" t="s">
        <v>381</v>
      </c>
      <c r="F118" s="7" t="s">
        <v>95</v>
      </c>
      <c r="G118" s="7"/>
      <c r="H118" s="7"/>
      <c r="I118" s="7"/>
    </row>
    <row r="119" spans="1:10" x14ac:dyDescent="0.45">
      <c r="B119" t="s">
        <v>245</v>
      </c>
      <c r="C119" t="s">
        <v>138</v>
      </c>
      <c r="D119" t="s">
        <v>324</v>
      </c>
      <c r="E119" t="s">
        <v>385</v>
      </c>
      <c r="F119" s="7" t="s">
        <v>95</v>
      </c>
      <c r="G119" s="7"/>
      <c r="H119" s="7"/>
      <c r="I119" s="7"/>
    </row>
    <row r="120" spans="1:10" x14ac:dyDescent="0.45">
      <c r="B120" t="s">
        <v>70</v>
      </c>
      <c r="C120" t="s">
        <v>70</v>
      </c>
      <c r="D120" t="s">
        <v>374</v>
      </c>
      <c r="E120" t="s">
        <v>405</v>
      </c>
      <c r="F120" s="7"/>
      <c r="G120" s="7"/>
      <c r="H120" s="7"/>
      <c r="I120" s="7"/>
    </row>
    <row r="121" spans="1:10" x14ac:dyDescent="0.45">
      <c r="B121" t="s">
        <v>71</v>
      </c>
      <c r="C121" t="s">
        <v>71</v>
      </c>
      <c r="D121" t="s">
        <v>375</v>
      </c>
      <c r="E121" t="s">
        <v>391</v>
      </c>
      <c r="F121" s="7"/>
      <c r="G121" s="7"/>
      <c r="H121" s="7"/>
      <c r="I121" s="7">
        <v>1</v>
      </c>
      <c r="J121" s="9" t="s">
        <v>424</v>
      </c>
    </row>
    <row r="122" spans="1:10" x14ac:dyDescent="0.45">
      <c r="F122" s="7"/>
      <c r="G122" s="7"/>
      <c r="H122" s="7"/>
      <c r="I122" s="7"/>
    </row>
    <row r="123" spans="1:10" x14ac:dyDescent="0.45">
      <c r="A123" t="s">
        <v>122</v>
      </c>
      <c r="B123" t="s">
        <v>139</v>
      </c>
      <c r="C123" t="s">
        <v>145</v>
      </c>
      <c r="D123" t="s">
        <v>376</v>
      </c>
      <c r="E123" t="s">
        <v>399</v>
      </c>
      <c r="F123" s="7" t="s">
        <v>382</v>
      </c>
      <c r="G123" s="7"/>
      <c r="H123" s="7"/>
      <c r="I123" s="7"/>
    </row>
    <row r="124" spans="1:10" x14ac:dyDescent="0.45">
      <c r="B124" t="s">
        <v>140</v>
      </c>
      <c r="C124" t="s">
        <v>188</v>
      </c>
      <c r="D124" t="s">
        <v>377</v>
      </c>
      <c r="E124" t="s">
        <v>391</v>
      </c>
      <c r="F124" s="7"/>
      <c r="G124" s="7"/>
      <c r="H124" s="7"/>
      <c r="I124" s="7"/>
    </row>
    <row r="125" spans="1:10" x14ac:dyDescent="0.45">
      <c r="B125" t="s">
        <v>141</v>
      </c>
      <c r="C125" t="s">
        <v>189</v>
      </c>
      <c r="D125" t="s">
        <v>378</v>
      </c>
      <c r="E125" t="s">
        <v>395</v>
      </c>
      <c r="F125" s="7"/>
      <c r="G125" s="7"/>
      <c r="H125" s="7"/>
      <c r="I125" s="7"/>
    </row>
    <row r="126" spans="1:10" x14ac:dyDescent="0.45">
      <c r="B126" t="s">
        <v>124</v>
      </c>
      <c r="C126" t="s">
        <v>142</v>
      </c>
      <c r="D126" t="s">
        <v>332</v>
      </c>
      <c r="E126" t="s">
        <v>385</v>
      </c>
      <c r="F126" s="7" t="s">
        <v>408</v>
      </c>
      <c r="G126" s="7"/>
      <c r="H126" s="7"/>
      <c r="I126" s="7"/>
    </row>
    <row r="127" spans="1:10" x14ac:dyDescent="0.45">
      <c r="B127" t="s">
        <v>137</v>
      </c>
      <c r="C127" t="s">
        <v>190</v>
      </c>
      <c r="D127" t="s">
        <v>372</v>
      </c>
      <c r="E127" t="s">
        <v>381</v>
      </c>
      <c r="F127" s="7" t="s">
        <v>408</v>
      </c>
      <c r="G127" s="7"/>
      <c r="H127" s="7"/>
      <c r="I127" s="7"/>
    </row>
    <row r="128" spans="1:10" x14ac:dyDescent="0.45">
      <c r="F128" s="7"/>
      <c r="G128" s="7"/>
      <c r="H128" s="7"/>
      <c r="I128" s="7"/>
    </row>
    <row r="129" spans="1:9" x14ac:dyDescent="0.45">
      <c r="A129" t="s">
        <v>123</v>
      </c>
      <c r="B129" t="s">
        <v>144</v>
      </c>
      <c r="C129" t="s">
        <v>191</v>
      </c>
      <c r="D129" t="s">
        <v>379</v>
      </c>
      <c r="E129" t="s">
        <v>399</v>
      </c>
      <c r="F129" s="7" t="s">
        <v>95</v>
      </c>
      <c r="G129" s="7"/>
      <c r="H129" s="7"/>
      <c r="I129" s="7"/>
    </row>
    <row r="130" spans="1:9" x14ac:dyDescent="0.45">
      <c r="B130" t="s">
        <v>124</v>
      </c>
      <c r="C130" t="s">
        <v>143</v>
      </c>
      <c r="D130" t="s">
        <v>332</v>
      </c>
      <c r="E130" t="s">
        <v>385</v>
      </c>
      <c r="F130" s="7" t="s">
        <v>95</v>
      </c>
      <c r="G130" s="7"/>
      <c r="H130" s="7"/>
      <c r="I130" s="7"/>
    </row>
    <row r="131" spans="1:9" x14ac:dyDescent="0.45">
      <c r="B131" t="s">
        <v>73</v>
      </c>
      <c r="C131" t="s">
        <v>73</v>
      </c>
      <c r="D131" t="s">
        <v>380</v>
      </c>
      <c r="E131" t="s">
        <v>405</v>
      </c>
      <c r="F131" s="7"/>
      <c r="G131" s="7"/>
      <c r="H131" s="7"/>
      <c r="I131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양다은</dc:creator>
  <cp:lastModifiedBy>양다은</cp:lastModifiedBy>
  <dcterms:created xsi:type="dcterms:W3CDTF">2021-05-23T06:08:55Z</dcterms:created>
  <dcterms:modified xsi:type="dcterms:W3CDTF">2021-05-27T11:19:35Z</dcterms:modified>
</cp:coreProperties>
</file>