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inema\최종발표\"/>
    </mc:Choice>
  </mc:AlternateContent>
  <xr:revisionPtr revIDLastSave="0" documentId="13_ncr:1_{D2249801-DB70-4DC7-9F02-060483D877BD}" xr6:coauthVersionLast="47" xr6:coauthVersionMax="47" xr10:uidLastSave="{00000000-0000-0000-0000-000000000000}"/>
  <bookViews>
    <workbookView xWindow="-110" yWindow="-110" windowWidth="19420" windowHeight="10560" activeTab="1" xr2:uid="{65210371-AC83-4D32-B456-8C9311C7DB8A}"/>
  </bookViews>
  <sheets>
    <sheet name="접미어분리" sheetId="5" r:id="rId1"/>
    <sheet name="도메인정의서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5" l="1"/>
  <c r="D2" i="5"/>
  <c r="E2" i="5"/>
  <c r="C3" i="5"/>
  <c r="D3" i="5"/>
  <c r="E3" i="5"/>
  <c r="C4" i="5"/>
  <c r="D4" i="5"/>
  <c r="E4" i="5"/>
  <c r="C5" i="5"/>
  <c r="D5" i="5"/>
  <c r="E5" i="5"/>
  <c r="C6" i="5"/>
  <c r="D6" i="5"/>
  <c r="E6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3" i="5"/>
  <c r="D13" i="5"/>
  <c r="E13" i="5"/>
  <c r="C14" i="5"/>
  <c r="D14" i="5"/>
  <c r="E14" i="5"/>
  <c r="C15" i="5"/>
  <c r="D15" i="5"/>
  <c r="E15" i="5"/>
  <c r="C16" i="5"/>
  <c r="D16" i="5"/>
  <c r="E16" i="5"/>
  <c r="C17" i="5"/>
  <c r="D17" i="5"/>
  <c r="E17" i="5"/>
  <c r="C18" i="5"/>
  <c r="D18" i="5"/>
  <c r="E18" i="5"/>
  <c r="C19" i="5"/>
  <c r="D19" i="5"/>
  <c r="E19" i="5"/>
  <c r="C20" i="5"/>
  <c r="D20" i="5"/>
  <c r="E20" i="5"/>
  <c r="C21" i="5"/>
  <c r="D21" i="5"/>
  <c r="E21" i="5"/>
  <c r="C22" i="5"/>
  <c r="D22" i="5"/>
  <c r="E22" i="5"/>
  <c r="C23" i="5"/>
  <c r="D23" i="5"/>
  <c r="E23" i="5"/>
  <c r="C24" i="5"/>
  <c r="D24" i="5"/>
  <c r="E24" i="5"/>
  <c r="C25" i="5"/>
  <c r="D25" i="5"/>
  <c r="E25" i="5"/>
  <c r="C26" i="5"/>
  <c r="D26" i="5"/>
  <c r="E26" i="5"/>
  <c r="C27" i="5"/>
  <c r="D27" i="5"/>
  <c r="E27" i="5"/>
  <c r="C28" i="5"/>
  <c r="D28" i="5"/>
  <c r="E28" i="5"/>
  <c r="C29" i="5"/>
  <c r="D29" i="5"/>
  <c r="E29" i="5"/>
  <c r="C30" i="5"/>
  <c r="D30" i="5"/>
  <c r="E30" i="5"/>
  <c r="C31" i="5"/>
  <c r="D31" i="5"/>
  <c r="E31" i="5"/>
  <c r="C32" i="5"/>
  <c r="D32" i="5"/>
  <c r="E32" i="5"/>
  <c r="C33" i="5"/>
  <c r="D33" i="5"/>
  <c r="E33" i="5"/>
  <c r="C34" i="5"/>
  <c r="D34" i="5"/>
  <c r="E34" i="5"/>
  <c r="C35" i="5"/>
  <c r="D35" i="5"/>
  <c r="E35" i="5"/>
  <c r="C36" i="5"/>
  <c r="D36" i="5"/>
  <c r="E36" i="5"/>
  <c r="C37" i="5"/>
  <c r="D37" i="5"/>
  <c r="E37" i="5"/>
  <c r="C38" i="5"/>
  <c r="D38" i="5"/>
  <c r="E38" i="5"/>
  <c r="C39" i="5"/>
  <c r="D39" i="5"/>
  <c r="E39" i="5"/>
  <c r="C40" i="5"/>
  <c r="D40" i="5"/>
  <c r="E40" i="5"/>
  <c r="C41" i="5"/>
  <c r="D41" i="5"/>
  <c r="E41" i="5"/>
  <c r="C42" i="5"/>
  <c r="D42" i="5"/>
  <c r="E42" i="5"/>
  <c r="C43" i="5"/>
  <c r="D43" i="5"/>
  <c r="E43" i="5"/>
  <c r="C44" i="5"/>
  <c r="D44" i="5"/>
  <c r="E44" i="5"/>
  <c r="C45" i="5"/>
  <c r="D45" i="5"/>
  <c r="E45" i="5"/>
  <c r="C46" i="5"/>
  <c r="D46" i="5"/>
  <c r="E46" i="5"/>
  <c r="C47" i="5"/>
  <c r="D47" i="5"/>
  <c r="E47" i="5"/>
  <c r="C48" i="5"/>
  <c r="D48" i="5"/>
  <c r="E48" i="5"/>
  <c r="C49" i="5"/>
  <c r="D49" i="5"/>
  <c r="E49" i="5"/>
  <c r="C50" i="5"/>
  <c r="D50" i="5"/>
  <c r="E50" i="5"/>
  <c r="C51" i="5"/>
  <c r="D51" i="5"/>
  <c r="E51" i="5"/>
  <c r="C52" i="5"/>
  <c r="D52" i="5"/>
  <c r="E52" i="5"/>
  <c r="C53" i="5"/>
  <c r="D53" i="5"/>
  <c r="E53" i="5"/>
  <c r="C54" i="5"/>
  <c r="D54" i="5"/>
  <c r="E54" i="5"/>
  <c r="C55" i="5"/>
  <c r="D55" i="5"/>
  <c r="E55" i="5"/>
  <c r="C56" i="5"/>
  <c r="D56" i="5"/>
  <c r="E56" i="5"/>
  <c r="C57" i="5"/>
  <c r="D57" i="5"/>
  <c r="E57" i="5"/>
  <c r="C58" i="5"/>
  <c r="D58" i="5"/>
  <c r="E58" i="5"/>
  <c r="C59" i="5"/>
  <c r="D59" i="5"/>
  <c r="E59" i="5"/>
  <c r="C60" i="5"/>
  <c r="D60" i="5"/>
  <c r="E60" i="5"/>
  <c r="C61" i="5"/>
  <c r="D61" i="5"/>
  <c r="E61" i="5"/>
  <c r="C62" i="5"/>
  <c r="D62" i="5"/>
  <c r="E62" i="5"/>
  <c r="C63" i="5"/>
  <c r="D63" i="5"/>
  <c r="E63" i="5"/>
  <c r="C64" i="5"/>
  <c r="D64" i="5"/>
  <c r="E64" i="5"/>
  <c r="C65" i="5"/>
  <c r="D65" i="5"/>
  <c r="E65" i="5"/>
  <c r="C66" i="5"/>
  <c r="D66" i="5"/>
  <c r="E66" i="5"/>
  <c r="C67" i="5"/>
  <c r="D67" i="5"/>
  <c r="E67" i="5"/>
  <c r="C68" i="5"/>
  <c r="D68" i="5"/>
  <c r="E68" i="5"/>
  <c r="C69" i="5"/>
  <c r="D69" i="5"/>
  <c r="E69" i="5"/>
  <c r="C70" i="5"/>
  <c r="D70" i="5"/>
  <c r="E70" i="5"/>
  <c r="C71" i="5"/>
  <c r="D71" i="5"/>
  <c r="E71" i="5"/>
  <c r="C72" i="5"/>
  <c r="D72" i="5"/>
  <c r="E72" i="5"/>
  <c r="C73" i="5"/>
  <c r="D73" i="5"/>
  <c r="E73" i="5"/>
  <c r="C74" i="5"/>
  <c r="D74" i="5"/>
  <c r="E74" i="5"/>
  <c r="C75" i="5"/>
  <c r="D75" i="5"/>
  <c r="E75" i="5"/>
  <c r="C76" i="5"/>
  <c r="D76" i="5"/>
  <c r="E76" i="5"/>
  <c r="C77" i="5"/>
  <c r="D77" i="5"/>
  <c r="E77" i="5"/>
  <c r="C78" i="5"/>
  <c r="D78" i="5"/>
  <c r="E78" i="5"/>
  <c r="C79" i="5"/>
  <c r="E79" i="5"/>
  <c r="C80" i="5"/>
  <c r="D80" i="5"/>
  <c r="E80" i="5"/>
  <c r="C81" i="5"/>
  <c r="D81" i="5"/>
  <c r="E81" i="5"/>
  <c r="C82" i="5"/>
  <c r="D82" i="5"/>
  <c r="E82" i="5"/>
  <c r="C83" i="5"/>
  <c r="D83" i="5"/>
  <c r="E83" i="5"/>
  <c r="C84" i="5"/>
  <c r="D84" i="5"/>
  <c r="E84" i="5"/>
  <c r="C85" i="5"/>
  <c r="D85" i="5"/>
  <c r="E85" i="5"/>
  <c r="C86" i="5"/>
  <c r="D86" i="5"/>
  <c r="E86" i="5"/>
  <c r="C87" i="5"/>
  <c r="D87" i="5"/>
  <c r="E87" i="5"/>
  <c r="C88" i="5"/>
  <c r="D88" i="5"/>
  <c r="E88" i="5"/>
  <c r="C89" i="5"/>
  <c r="D89" i="5"/>
  <c r="E89" i="5"/>
  <c r="C90" i="5"/>
  <c r="D90" i="5"/>
  <c r="E90" i="5"/>
  <c r="C91" i="5"/>
  <c r="D91" i="5"/>
  <c r="E91" i="5"/>
  <c r="C92" i="5"/>
  <c r="D92" i="5"/>
  <c r="E92" i="5"/>
  <c r="C93" i="5"/>
  <c r="D93" i="5"/>
  <c r="E93" i="5"/>
  <c r="C94" i="5"/>
  <c r="D94" i="5"/>
  <c r="E94" i="5"/>
  <c r="C95" i="5"/>
  <c r="D95" i="5"/>
  <c r="E95" i="5"/>
  <c r="C96" i="5"/>
  <c r="D96" i="5"/>
  <c r="E96" i="5"/>
  <c r="C97" i="5"/>
  <c r="D97" i="5"/>
  <c r="E97" i="5"/>
  <c r="C98" i="5"/>
  <c r="D98" i="5"/>
  <c r="E98" i="5"/>
  <c r="C99" i="5"/>
  <c r="D99" i="5"/>
  <c r="E99" i="5"/>
  <c r="C100" i="5"/>
  <c r="E100" i="5"/>
  <c r="C101" i="5"/>
  <c r="D101" i="5"/>
  <c r="E101" i="5"/>
  <c r="C102" i="5"/>
  <c r="D102" i="5"/>
  <c r="E102" i="5"/>
  <c r="C103" i="5"/>
  <c r="D103" i="5"/>
  <c r="E103" i="5"/>
  <c r="C104" i="5"/>
  <c r="D104" i="5"/>
  <c r="E104" i="5"/>
  <c r="C105" i="5"/>
  <c r="D105" i="5"/>
  <c r="E105" i="5"/>
  <c r="C106" i="5"/>
  <c r="D106" i="5"/>
  <c r="E106" i="5"/>
  <c r="C107" i="5"/>
  <c r="D107" i="5"/>
  <c r="E107" i="5"/>
  <c r="C108" i="5"/>
  <c r="D108" i="5"/>
  <c r="E108" i="5"/>
  <c r="C109" i="5"/>
  <c r="D109" i="5"/>
  <c r="E109" i="5"/>
  <c r="C110" i="5"/>
  <c r="D110" i="5"/>
  <c r="E110" i="5"/>
  <c r="C111" i="5"/>
  <c r="D111" i="5"/>
  <c r="E111" i="5"/>
  <c r="C112" i="5"/>
  <c r="D112" i="5"/>
  <c r="E112" i="5"/>
  <c r="C113" i="5"/>
  <c r="D113" i="5"/>
  <c r="E113" i="5"/>
  <c r="E114" i="5"/>
  <c r="C115" i="5"/>
  <c r="D115" i="5"/>
  <c r="E115" i="5"/>
  <c r="C116" i="5"/>
  <c r="D116" i="5"/>
  <c r="E116" i="5"/>
  <c r="C117" i="5"/>
  <c r="D117" i="5"/>
  <c r="E117" i="5"/>
  <c r="C118" i="5"/>
  <c r="D118" i="5"/>
  <c r="E118" i="5"/>
  <c r="C119" i="5"/>
  <c r="D119" i="5"/>
  <c r="E119" i="5"/>
  <c r="C120" i="5"/>
  <c r="D120" i="5"/>
  <c r="E120" i="5"/>
  <c r="C121" i="5"/>
  <c r="D121" i="5"/>
  <c r="E121" i="5"/>
  <c r="C122" i="5"/>
  <c r="D122" i="5"/>
  <c r="E122" i="5"/>
  <c r="C123" i="5"/>
  <c r="D123" i="5"/>
  <c r="E123" i="5"/>
  <c r="C124" i="5"/>
  <c r="D124" i="5"/>
  <c r="E124" i="5"/>
  <c r="C125" i="5"/>
  <c r="D125" i="5"/>
  <c r="E125" i="5"/>
  <c r="C126" i="5"/>
  <c r="D126" i="5"/>
  <c r="E126" i="5"/>
  <c r="C127" i="5"/>
  <c r="D127" i="5"/>
  <c r="E127" i="5"/>
  <c r="C128" i="5"/>
  <c r="D128" i="5"/>
  <c r="E128" i="5"/>
  <c r="C129" i="5"/>
  <c r="D129" i="5"/>
  <c r="E129" i="5"/>
  <c r="C130" i="5"/>
  <c r="D130" i="5"/>
  <c r="E130" i="5"/>
  <c r="C131" i="5"/>
  <c r="D131" i="5"/>
  <c r="E131" i="5"/>
  <c r="C132" i="5"/>
  <c r="D132" i="5"/>
  <c r="E132" i="5"/>
  <c r="C133" i="5"/>
  <c r="D133" i="5"/>
  <c r="E133" i="5"/>
  <c r="C134" i="5"/>
  <c r="D134" i="5"/>
  <c r="E134" i="5"/>
  <c r="C135" i="5"/>
  <c r="D135" i="5"/>
  <c r="E135" i="5"/>
</calcChain>
</file>

<file path=xl/sharedStrings.xml><?xml version="1.0" encoding="utf-8"?>
<sst xmlns="http://schemas.openxmlformats.org/spreadsheetml/2006/main" count="389" uniqueCount="237">
  <si>
    <t>엔티티명</t>
    <phoneticPr fontId="1" type="noConversion"/>
  </si>
  <si>
    <t>속성명</t>
    <phoneticPr fontId="1" type="noConversion"/>
  </si>
  <si>
    <t>지역</t>
    <phoneticPr fontId="1" type="noConversion"/>
  </si>
  <si>
    <t>영화관</t>
    <phoneticPr fontId="1" type="noConversion"/>
  </si>
  <si>
    <t>상영방식</t>
    <phoneticPr fontId="1" type="noConversion"/>
  </si>
  <si>
    <t>영화</t>
    <phoneticPr fontId="1" type="noConversion"/>
  </si>
  <si>
    <t>영화일정정보</t>
    <phoneticPr fontId="1" type="noConversion"/>
  </si>
  <si>
    <t>배우정보</t>
    <phoneticPr fontId="1" type="noConversion"/>
  </si>
  <si>
    <t>상영관</t>
    <phoneticPr fontId="1" type="noConversion"/>
  </si>
  <si>
    <t>상영일정</t>
    <phoneticPr fontId="1" type="noConversion"/>
  </si>
  <si>
    <t>좌석</t>
    <phoneticPr fontId="1" type="noConversion"/>
  </si>
  <si>
    <t>예매좌석정보</t>
    <phoneticPr fontId="1" type="noConversion"/>
  </si>
  <si>
    <t>지역식별문자</t>
    <phoneticPr fontId="1" type="noConversion"/>
  </si>
  <si>
    <t>지역이름</t>
    <phoneticPr fontId="1" type="noConversion"/>
  </si>
  <si>
    <t>영화관식별문자</t>
    <phoneticPr fontId="1" type="noConversion"/>
  </si>
  <si>
    <t>영화관이름</t>
    <phoneticPr fontId="1" type="noConversion"/>
  </si>
  <si>
    <t>상영방식식별문자</t>
    <phoneticPr fontId="1" type="noConversion"/>
  </si>
  <si>
    <t>상영금액</t>
    <phoneticPr fontId="1" type="noConversion"/>
  </si>
  <si>
    <t>영화식별문자</t>
    <phoneticPr fontId="1" type="noConversion"/>
  </si>
  <si>
    <t>영화제목</t>
    <phoneticPr fontId="1" type="noConversion"/>
  </si>
  <si>
    <t>영화개봉일</t>
    <phoneticPr fontId="1" type="noConversion"/>
  </si>
  <si>
    <t>영화감독</t>
    <phoneticPr fontId="1" type="noConversion"/>
  </si>
  <si>
    <t>영화시청등급</t>
    <phoneticPr fontId="1" type="noConversion"/>
  </si>
  <si>
    <t>영화상영시간</t>
    <phoneticPr fontId="1" type="noConversion"/>
  </si>
  <si>
    <t>영화장르</t>
    <phoneticPr fontId="1" type="noConversion"/>
  </si>
  <si>
    <t>영화줄거리</t>
    <phoneticPr fontId="1" type="noConversion"/>
  </si>
  <si>
    <t>영화예고편</t>
    <phoneticPr fontId="1" type="noConversion"/>
  </si>
  <si>
    <t>영화포스터</t>
    <phoneticPr fontId="1" type="noConversion"/>
  </si>
  <si>
    <t>배우이름</t>
    <phoneticPr fontId="1" type="noConversion"/>
  </si>
  <si>
    <t>지역_지역식별문자</t>
    <phoneticPr fontId="1" type="noConversion"/>
  </si>
  <si>
    <t>영화_영화식별문자</t>
    <phoneticPr fontId="1" type="noConversion"/>
  </si>
  <si>
    <t>상영관식별문자</t>
    <phoneticPr fontId="1" type="noConversion"/>
  </si>
  <si>
    <t>영화예매순위</t>
    <phoneticPr fontId="1" type="noConversion"/>
  </si>
  <si>
    <t>영화예매율</t>
    <phoneticPr fontId="1" type="noConversion"/>
  </si>
  <si>
    <t>상영방식_상영방식식별문자</t>
    <phoneticPr fontId="1" type="noConversion"/>
  </si>
  <si>
    <t>영화관_영화관식별문자</t>
    <phoneticPr fontId="1" type="noConversion"/>
  </si>
  <si>
    <t>상영일정식별문자</t>
    <phoneticPr fontId="1" type="noConversion"/>
  </si>
  <si>
    <t>영화상영여부</t>
    <phoneticPr fontId="1" type="noConversion"/>
  </si>
  <si>
    <t>상영관_상영관식별문자</t>
    <phoneticPr fontId="1" type="noConversion"/>
  </si>
  <si>
    <t>좌석문자</t>
    <phoneticPr fontId="1" type="noConversion"/>
  </si>
  <si>
    <t>상영일정_상영일정식별문자</t>
    <phoneticPr fontId="1" type="noConversion"/>
  </si>
  <si>
    <t>좌석_좌석문자</t>
    <phoneticPr fontId="1" type="noConversion"/>
  </si>
  <si>
    <t>사용자식별아이디</t>
    <phoneticPr fontId="1" type="noConversion"/>
  </si>
  <si>
    <t>사용자구분코드</t>
    <phoneticPr fontId="1" type="noConversion"/>
  </si>
  <si>
    <t>비회원임시아이디</t>
    <phoneticPr fontId="1" type="noConversion"/>
  </si>
  <si>
    <t>비회원임시비밀번호</t>
    <phoneticPr fontId="1" type="noConversion"/>
  </si>
  <si>
    <t>비회원이름</t>
    <phoneticPr fontId="1" type="noConversion"/>
  </si>
  <si>
    <t>비회원전화번호</t>
    <phoneticPr fontId="1" type="noConversion"/>
  </si>
  <si>
    <t>비회원생년월일</t>
    <phoneticPr fontId="1" type="noConversion"/>
  </si>
  <si>
    <t>비회원본인인증여부</t>
    <phoneticPr fontId="1" type="noConversion"/>
  </si>
  <si>
    <t>회원아이디</t>
    <phoneticPr fontId="1" type="noConversion"/>
  </si>
  <si>
    <t>회원비밀번호</t>
    <phoneticPr fontId="1" type="noConversion"/>
  </si>
  <si>
    <t>회원이름</t>
    <phoneticPr fontId="1" type="noConversion"/>
  </si>
  <si>
    <t>회원이메일</t>
    <phoneticPr fontId="1" type="noConversion"/>
  </si>
  <si>
    <t>회원전화번호</t>
    <phoneticPr fontId="1" type="noConversion"/>
  </si>
  <si>
    <t>회원생년월일</t>
    <phoneticPr fontId="1" type="noConversion"/>
  </si>
  <si>
    <t>회원본인인증여부</t>
    <phoneticPr fontId="1" type="noConversion"/>
  </si>
  <si>
    <t>본인인증이름</t>
    <phoneticPr fontId="1" type="noConversion"/>
  </si>
  <si>
    <t>본인인증전화번호</t>
    <phoneticPr fontId="1" type="noConversion"/>
  </si>
  <si>
    <t>본인인증생년월일</t>
    <phoneticPr fontId="1" type="noConversion"/>
  </si>
  <si>
    <t>관리자아이디</t>
    <phoneticPr fontId="1" type="noConversion"/>
  </si>
  <si>
    <t>관리자이름</t>
    <phoneticPr fontId="1" type="noConversion"/>
  </si>
  <si>
    <t>관리자비밀번호</t>
    <phoneticPr fontId="1" type="noConversion"/>
  </si>
  <si>
    <t>결제금액</t>
    <phoneticPr fontId="1" type="noConversion"/>
  </si>
  <si>
    <t>결제시각</t>
    <phoneticPr fontId="1" type="noConversion"/>
  </si>
  <si>
    <t>활용시각</t>
    <phoneticPr fontId="1" type="noConversion"/>
  </si>
  <si>
    <t>접미어 2자</t>
    <phoneticPr fontId="1" type="noConversion"/>
  </si>
  <si>
    <t>접미어 3자</t>
    <phoneticPr fontId="1" type="noConversion"/>
  </si>
  <si>
    <t>접미어 4자</t>
  </si>
  <si>
    <t>식별문자</t>
    <phoneticPr fontId="1" type="noConversion"/>
  </si>
  <si>
    <t>예매시각</t>
    <phoneticPr fontId="1" type="noConversion"/>
  </si>
  <si>
    <t>도메인명</t>
    <phoneticPr fontId="1" type="noConversion"/>
  </si>
  <si>
    <t>비고</t>
    <phoneticPr fontId="1" type="noConversion"/>
  </si>
  <si>
    <t>본인인증</t>
    <phoneticPr fontId="1" type="noConversion"/>
  </si>
  <si>
    <t>영화일정시작일</t>
    <phoneticPr fontId="1" type="noConversion"/>
  </si>
  <si>
    <t>영화일정종료일</t>
    <phoneticPr fontId="1" type="noConversion"/>
  </si>
  <si>
    <t>비회원정보</t>
    <phoneticPr fontId="1" type="noConversion"/>
  </si>
  <si>
    <t>회원정보</t>
    <phoneticPr fontId="1" type="noConversion"/>
  </si>
  <si>
    <t>관리자정보</t>
    <phoneticPr fontId="1" type="noConversion"/>
  </si>
  <si>
    <t>관객방식</t>
    <phoneticPr fontId="1" type="noConversion"/>
  </si>
  <si>
    <t>예매</t>
    <phoneticPr fontId="1" type="noConversion"/>
  </si>
  <si>
    <t>결제방식</t>
    <phoneticPr fontId="1" type="noConversion"/>
  </si>
  <si>
    <t>신용카드정보</t>
    <phoneticPr fontId="1" type="noConversion"/>
  </si>
  <si>
    <t>결제방식_결제방식식별문자</t>
    <phoneticPr fontId="1" type="noConversion"/>
  </si>
  <si>
    <t>카드사</t>
    <phoneticPr fontId="1" type="noConversion"/>
  </si>
  <si>
    <t>카드번호</t>
    <phoneticPr fontId="1" type="noConversion"/>
  </si>
  <si>
    <t>무통장입금정보</t>
    <phoneticPr fontId="1" type="noConversion"/>
  </si>
  <si>
    <t>계좌번호</t>
    <phoneticPr fontId="1" type="noConversion"/>
  </si>
  <si>
    <t>인터넷결제정보</t>
    <phoneticPr fontId="1" type="noConversion"/>
  </si>
  <si>
    <t>QR코드</t>
  </si>
  <si>
    <t>결제</t>
    <phoneticPr fontId="1" type="noConversion"/>
  </si>
  <si>
    <t>결제내역정보</t>
    <phoneticPr fontId="1" type="noConversion"/>
  </si>
  <si>
    <t>포인트</t>
    <phoneticPr fontId="1" type="noConversion"/>
  </si>
  <si>
    <t>포인트내역정보</t>
    <phoneticPr fontId="1" type="noConversion"/>
  </si>
  <si>
    <t>회원정보_회원아이디</t>
    <phoneticPr fontId="1" type="noConversion"/>
  </si>
  <si>
    <t>상영일정상영일자</t>
    <phoneticPr fontId="1" type="noConversion"/>
  </si>
  <si>
    <t>좌석여부</t>
    <phoneticPr fontId="1" type="noConversion"/>
  </si>
  <si>
    <t>관객방식식별문자</t>
    <phoneticPr fontId="1" type="noConversion"/>
  </si>
  <si>
    <t>관객방식할인율</t>
    <phoneticPr fontId="1" type="noConversion"/>
  </si>
  <si>
    <t>예매식별문자</t>
    <phoneticPr fontId="1" type="noConversion"/>
  </si>
  <si>
    <t>예매관객수</t>
    <phoneticPr fontId="1" type="noConversion"/>
  </si>
  <si>
    <t>예매_예매식별문자</t>
    <phoneticPr fontId="1" type="noConversion"/>
  </si>
  <si>
    <t>관객방식_관객방식식별문자</t>
    <phoneticPr fontId="1" type="noConversion"/>
  </si>
  <si>
    <t>결제방식식별문자</t>
    <phoneticPr fontId="1" type="noConversion"/>
  </si>
  <si>
    <t>결제방식구분코드</t>
    <phoneticPr fontId="1" type="noConversion"/>
  </si>
  <si>
    <t>은행사</t>
    <phoneticPr fontId="1" type="noConversion"/>
  </si>
  <si>
    <t>결제식별문자</t>
    <phoneticPr fontId="1" type="noConversion"/>
  </si>
  <si>
    <t>결제_결제식별문자</t>
    <phoneticPr fontId="1" type="noConversion"/>
  </si>
  <si>
    <t>포인트식별문자</t>
    <phoneticPr fontId="1" type="noConversion"/>
  </si>
  <si>
    <t>포인트활용방식</t>
    <phoneticPr fontId="1" type="noConversion"/>
  </si>
  <si>
    <t>포인트활용포인트</t>
    <phoneticPr fontId="1" type="noConversion"/>
  </si>
  <si>
    <t>회원정보_아이디</t>
    <phoneticPr fontId="1" type="noConversion"/>
  </si>
  <si>
    <t>포인트_포인트식별문자</t>
    <phoneticPr fontId="1" type="noConversion"/>
  </si>
  <si>
    <t>아이디</t>
    <phoneticPr fontId="1" type="noConversion"/>
  </si>
  <si>
    <t>도메인 구분</t>
    <phoneticPr fontId="1" type="noConversion"/>
  </si>
  <si>
    <t>도메인 타입</t>
    <phoneticPr fontId="1" type="noConversion"/>
  </si>
  <si>
    <t>이름</t>
    <phoneticPr fontId="1" type="noConversion"/>
  </si>
  <si>
    <t>동의어</t>
    <phoneticPr fontId="1" type="noConversion"/>
  </si>
  <si>
    <t>제목</t>
    <phoneticPr fontId="1" type="noConversion"/>
  </si>
  <si>
    <t>영화제목</t>
    <phoneticPr fontId="1" type="noConversion"/>
  </si>
  <si>
    <t>배우이름</t>
    <phoneticPr fontId="1" type="noConversion"/>
  </si>
  <si>
    <t>본인인증이름</t>
    <phoneticPr fontId="1" type="noConversion"/>
  </si>
  <si>
    <t>비회원이름</t>
    <phoneticPr fontId="1" type="noConversion"/>
  </si>
  <si>
    <t>회원이름</t>
    <phoneticPr fontId="1" type="noConversion"/>
  </si>
  <si>
    <t>관리자이름</t>
    <phoneticPr fontId="1" type="noConversion"/>
  </si>
  <si>
    <t>지역이름</t>
    <phoneticPr fontId="1" type="noConversion"/>
  </si>
  <si>
    <t>영화관이름</t>
    <phoneticPr fontId="1" type="noConversion"/>
  </si>
  <si>
    <t>~ 사</t>
    <phoneticPr fontId="1" type="noConversion"/>
  </si>
  <si>
    <t>카드사</t>
    <phoneticPr fontId="1" type="noConversion"/>
  </si>
  <si>
    <t>은행사</t>
    <phoneticPr fontId="1" type="noConversion"/>
  </si>
  <si>
    <t>영화개봉일</t>
    <phoneticPr fontId="1" type="noConversion"/>
  </si>
  <si>
    <t>~ 일</t>
    <phoneticPr fontId="1" type="noConversion"/>
  </si>
  <si>
    <t>일자</t>
    <phoneticPr fontId="1" type="noConversion"/>
  </si>
  <si>
    <t>~ 시간</t>
    <phoneticPr fontId="1" type="noConversion"/>
  </si>
  <si>
    <t>본인인증생년월일</t>
    <phoneticPr fontId="1" type="noConversion"/>
  </si>
  <si>
    <t>생년월일</t>
    <phoneticPr fontId="1" type="noConversion"/>
  </si>
  <si>
    <t>비회원생년월일</t>
    <phoneticPr fontId="1" type="noConversion"/>
  </si>
  <si>
    <t>회원생년월일</t>
    <phoneticPr fontId="1" type="noConversion"/>
  </si>
  <si>
    <t>상영일정상영일자</t>
    <phoneticPr fontId="1" type="noConversion"/>
  </si>
  <si>
    <t>~ 일자</t>
    <phoneticPr fontId="1" type="noConversion"/>
  </si>
  <si>
    <t>예매시각</t>
    <phoneticPr fontId="1" type="noConversion"/>
  </si>
  <si>
    <t>~ 시각</t>
    <phoneticPr fontId="1" type="noConversion"/>
  </si>
  <si>
    <t>결제시각</t>
    <phoneticPr fontId="1" type="noConversion"/>
  </si>
  <si>
    <t>활용시각</t>
    <phoneticPr fontId="1" type="noConversion"/>
  </si>
  <si>
    <t>여부</t>
    <phoneticPr fontId="1" type="noConversion"/>
  </si>
  <si>
    <t>영화상영여부</t>
    <phoneticPr fontId="1" type="noConversion"/>
  </si>
  <si>
    <t>비회원본인인증여부</t>
    <phoneticPr fontId="1" type="noConversion"/>
  </si>
  <si>
    <t>회원본인인증여부</t>
    <phoneticPr fontId="1" type="noConversion"/>
  </si>
  <si>
    <t>상영중여부</t>
    <phoneticPr fontId="1" type="noConversion"/>
  </si>
  <si>
    <t>번호</t>
    <phoneticPr fontId="1" type="noConversion"/>
  </si>
  <si>
    <t>본인인증전화번호</t>
    <phoneticPr fontId="1" type="noConversion"/>
  </si>
  <si>
    <t>비회원임시비밀번호</t>
    <phoneticPr fontId="1" type="noConversion"/>
  </si>
  <si>
    <t>비회원전화번호</t>
    <phoneticPr fontId="1" type="noConversion"/>
  </si>
  <si>
    <t>회원비밀번호</t>
    <phoneticPr fontId="1" type="noConversion"/>
  </si>
  <si>
    <t>회원전화번호</t>
    <phoneticPr fontId="1" type="noConversion"/>
  </si>
  <si>
    <t>관리자비밀번호</t>
    <phoneticPr fontId="1" type="noConversion"/>
  </si>
  <si>
    <t>카드번호</t>
    <phoneticPr fontId="1" type="noConversion"/>
  </si>
  <si>
    <t>계좌번호</t>
    <phoneticPr fontId="1" type="noConversion"/>
  </si>
  <si>
    <t>사용자식별아이디</t>
    <phoneticPr fontId="1" type="noConversion"/>
  </si>
  <si>
    <t>비회원임시아이디</t>
    <phoneticPr fontId="1" type="noConversion"/>
  </si>
  <si>
    <t>회원아이디</t>
    <phoneticPr fontId="1" type="noConversion"/>
  </si>
  <si>
    <t>회원정보_회원아이디</t>
    <phoneticPr fontId="1" type="noConversion"/>
  </si>
  <si>
    <t>관리자아이디</t>
    <phoneticPr fontId="1" type="noConversion"/>
  </si>
  <si>
    <t>구분코드</t>
    <phoneticPr fontId="1" type="noConversion"/>
  </si>
  <si>
    <t>사용자구분코드</t>
    <phoneticPr fontId="1" type="noConversion"/>
  </si>
  <si>
    <t>방식</t>
    <phoneticPr fontId="1" type="noConversion"/>
  </si>
  <si>
    <t>금액</t>
    <phoneticPr fontId="1" type="noConversion"/>
  </si>
  <si>
    <t>수량</t>
    <phoneticPr fontId="1" type="noConversion"/>
  </si>
  <si>
    <t>~ 수</t>
    <phoneticPr fontId="1" type="noConversion"/>
  </si>
  <si>
    <t>전화번호</t>
    <phoneticPr fontId="1" type="noConversion"/>
  </si>
  <si>
    <t>비밀번호</t>
    <phoneticPr fontId="1" type="noConversion"/>
  </si>
  <si>
    <t>CHAR(7)</t>
  </si>
  <si>
    <t>CHAR(7)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</si>
  <si>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MV</t>
    </r>
    <r>
      <rPr>
        <sz val="11"/>
        <color theme="1"/>
        <rFont val="맑은 고딕"/>
        <family val="2"/>
        <charset val="129"/>
        <scheme val="minor"/>
      </rPr>
      <t>XXXXX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</si>
  <si>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>XX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</si>
  <si>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CINEMA</t>
    </r>
    <r>
      <rPr>
        <sz val="11"/>
        <color theme="1"/>
        <rFont val="맑은 고딕"/>
        <family val="2"/>
        <charset val="129"/>
        <scheme val="minor"/>
      </rPr>
      <t>XX</t>
    </r>
    <phoneticPr fontId="1" type="noConversion"/>
  </si>
  <si>
    <t>CHAR(8)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</si>
  <si>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SCRWAY</t>
    </r>
    <r>
      <rPr>
        <sz val="11"/>
        <color theme="1"/>
        <rFont val="맑은 고딕"/>
        <family val="2"/>
        <charset val="129"/>
        <scheme val="minor"/>
      </rPr>
      <t>XX</t>
    </r>
    <phoneticPr fontId="1" type="noConversion"/>
  </si>
  <si>
    <t>CHAR(9)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</si>
  <si>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THEATER</t>
    </r>
    <r>
      <rPr>
        <sz val="11"/>
        <color theme="1"/>
        <rFont val="맑은 고딕"/>
        <family val="2"/>
        <charset val="129"/>
        <scheme val="minor"/>
      </rPr>
      <t>XX</t>
    </r>
    <phoneticPr fontId="1" type="noConversion"/>
  </si>
  <si>
    <t>CHAR(10)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</si>
  <si>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SCH</t>
    </r>
    <r>
      <rPr>
        <sz val="11"/>
        <color theme="1"/>
        <rFont val="맑은 고딕"/>
        <family val="2"/>
        <charset val="129"/>
        <scheme val="minor"/>
      </rPr>
      <t>XXXXXXX</t>
    </r>
    <phoneticPr fontId="1" type="noConversion"/>
  </si>
  <si>
    <t>CHAR(3)</t>
    <phoneticPr fontId="1" type="noConversion"/>
  </si>
  <si>
    <t>EX) J13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</si>
  <si>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GOERS</t>
    </r>
    <r>
      <rPr>
        <sz val="11"/>
        <color theme="1"/>
        <rFont val="맑은 고딕"/>
        <family val="2"/>
        <charset val="129"/>
        <scheme val="minor"/>
      </rPr>
      <t>XX</t>
    </r>
    <phoneticPr fontId="1" type="noConversion"/>
  </si>
  <si>
    <t>CHAR(11)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</si>
  <si>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BOOKING</t>
    </r>
    <r>
      <rPr>
        <sz val="11"/>
        <color theme="1"/>
        <rFont val="맑은 고딕"/>
        <family val="2"/>
        <charset val="129"/>
        <scheme val="minor"/>
      </rPr>
      <t>XXXX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</si>
  <si>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PAYWAY</t>
    </r>
    <r>
      <rPr>
        <sz val="11"/>
        <color theme="1"/>
        <rFont val="맑은 고딕"/>
        <family val="2"/>
        <charset val="129"/>
        <scheme val="minor"/>
      </rPr>
      <t>X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</si>
  <si>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PAY</t>
    </r>
    <r>
      <rPr>
        <sz val="11"/>
        <color theme="1"/>
        <rFont val="맑은 고딕"/>
        <family val="2"/>
        <charset val="129"/>
        <scheme val="minor"/>
      </rPr>
      <t>XXXX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</si>
  <si>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POINT</t>
    </r>
    <r>
      <rPr>
        <sz val="11"/>
        <color theme="1"/>
        <rFont val="맑은 고딕"/>
        <family val="2"/>
        <charset val="129"/>
        <scheme val="minor"/>
      </rPr>
      <t>XXXX</t>
    </r>
    <phoneticPr fontId="1" type="noConversion"/>
  </si>
  <si>
    <t>VARCHAR2(40)</t>
    <phoneticPr fontId="1" type="noConversion"/>
  </si>
  <si>
    <t>감독(이름)</t>
    <phoneticPr fontId="1" type="noConversion"/>
  </si>
  <si>
    <t>VARCHAR2(20)</t>
    <phoneticPr fontId="1" type="noConversion"/>
  </si>
  <si>
    <t>VARCHAR2(10)</t>
    <phoneticPr fontId="1" type="noConversion"/>
  </si>
  <si>
    <t>DATE</t>
    <phoneticPr fontId="1" type="noConversion"/>
  </si>
  <si>
    <t>NUMBER(3)</t>
    <phoneticPr fontId="1" type="noConversion"/>
  </si>
  <si>
    <t>단위 : min</t>
    <phoneticPr fontId="1" type="noConversion"/>
  </si>
  <si>
    <t>YYYYMMDD형식의 텍스트</t>
  </si>
  <si>
    <t>YYYYMMDDHHmm형식의 텍스트</t>
    <phoneticPr fontId="1" type="noConversion"/>
  </si>
  <si>
    <t>YYYYMMDDHHmmss형식의 텍스트</t>
    <phoneticPr fontId="1" type="noConversion"/>
  </si>
  <si>
    <t>BINARY_FLOAT</t>
    <phoneticPr fontId="1" type="noConversion"/>
  </si>
  <si>
    <t>0 : OFF / 1 : ON</t>
    <phoneticPr fontId="1" type="noConversion"/>
  </si>
  <si>
    <t>0 : NO / 1 : YES</t>
    <phoneticPr fontId="1" type="noConversion"/>
  </si>
  <si>
    <t>NUMBER(11)</t>
    <phoneticPr fontId="1" type="noConversion"/>
  </si>
  <si>
    <t>-' 제외</t>
    <phoneticPr fontId="1" type="noConversion"/>
  </si>
  <si>
    <t>NUMBER(20)</t>
    <phoneticPr fontId="1" type="noConversion"/>
  </si>
  <si>
    <t>NUMBER(1)</t>
    <phoneticPr fontId="1" type="noConversion"/>
  </si>
  <si>
    <t>0 : 비회원 / 1 : 회원 / 2 : 관리자</t>
    <phoneticPr fontId="1" type="noConversion"/>
  </si>
  <si>
    <t>0:신용카드/1:무통장입금/2:인터넷결제</t>
    <phoneticPr fontId="1" type="noConversion"/>
  </si>
  <si>
    <t>VARCHAR2(8)</t>
    <phoneticPr fontId="1" type="noConversion"/>
  </si>
  <si>
    <t>0 : 소모(-) / 1 : 적립(+)</t>
    <phoneticPr fontId="1" type="noConversion"/>
  </si>
  <si>
    <t>10000/ 20000/ 30000원</t>
    <phoneticPr fontId="1" type="noConversion"/>
  </si>
  <si>
    <t>NUMBER(5)</t>
    <phoneticPr fontId="1" type="noConversion"/>
  </si>
  <si>
    <t>NUMBER(7)</t>
    <phoneticPr fontId="1" type="noConversion"/>
  </si>
  <si>
    <t>NUMBER(2)</t>
    <phoneticPr fontId="1" type="noConversion"/>
  </si>
  <si>
    <t>1000만원 이하 결제금액</t>
    <phoneticPr fontId="1" type="noConversion"/>
  </si>
  <si>
    <t>1000 이하</t>
    <phoneticPr fontId="1" type="noConversion"/>
  </si>
  <si>
    <t>100 이하</t>
    <phoneticPr fontId="1" type="noConversion"/>
  </si>
  <si>
    <t>BLOB</t>
    <phoneticPr fontId="1" type="noConversion"/>
  </si>
  <si>
    <t>TIMESTAMP</t>
    <phoneticPr fontId="1" type="noConversion"/>
  </si>
  <si>
    <t>사용자</t>
    <phoneticPr fontId="1" type="noConversion"/>
  </si>
  <si>
    <t>사용자_사용자식별아이디</t>
    <phoneticPr fontId="1" type="noConversion"/>
  </si>
  <si>
    <t>결제내역정보유효여부</t>
    <phoneticPr fontId="1" type="noConversion"/>
  </si>
  <si>
    <t>결제내역정보유효여부</t>
    <phoneticPr fontId="1" type="noConversion"/>
  </si>
  <si>
    <t>포인트내역정보유효여부</t>
    <phoneticPr fontId="1" type="noConversion"/>
  </si>
  <si>
    <t>비회원시청가능여부</t>
    <phoneticPr fontId="1" type="noConversion"/>
  </si>
  <si>
    <t>회원시청가능여부</t>
    <phoneticPr fontId="1" type="noConversion"/>
  </si>
  <si>
    <t>회원총포인트</t>
    <phoneticPr fontId="1" type="noConversion"/>
  </si>
  <si>
    <t>최애장르정보</t>
    <phoneticPr fontId="1" type="noConversion"/>
  </si>
  <si>
    <t>최애장르</t>
    <phoneticPr fontId="1" type="noConversion"/>
  </si>
  <si>
    <t>총좌석수</t>
    <phoneticPr fontId="1" type="noConversion"/>
  </si>
  <si>
    <t>누적좌석수</t>
    <phoneticPr fontId="1" type="noConversion"/>
  </si>
  <si>
    <t>결제내역정보시청여부</t>
    <phoneticPr fontId="1" type="noConversion"/>
  </si>
  <si>
    <t>~코드</t>
    <phoneticPr fontId="1" type="noConversion"/>
  </si>
  <si>
    <t>QR코드</t>
    <phoneticPr fontId="1" type="noConversion"/>
  </si>
  <si>
    <t>결제를 위한 QR 이미지 저장</t>
    <phoneticPr fontId="1" type="noConversion"/>
  </si>
  <si>
    <t>영화인기정보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</si>
</sst>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2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9" fillId="0" borderId="0" xfId="1" applyFont="1">
      <alignment vertical="center"/>
    </xf>
    <xf numFmtId="0" fontId="8" fillId="0" borderId="0" xfId="2" applyFont="1">
      <alignment vertical="center"/>
    </xf>
    <xf numFmtId="0" fontId="8" fillId="2" borderId="0" xfId="2" applyFont="1" applyFill="1">
      <alignment vertical="center"/>
    </xf>
    <xf numFmtId="0" fontId="7" fillId="0" borderId="0" xfId="2" applyFont="1">
      <alignment vertical="center"/>
    </xf>
  </cellXfs>
  <cellStyles count="3">
    <cellStyle name="표준" xfId="0" builtinId="0"/>
    <cellStyle name="표준 2" xfId="2" xr:uid="{6A48694E-69C8-407C-A590-77B6FAA6B346}"/>
    <cellStyle name="하이퍼링크" xfId="1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4C83-24FE-4D15-BC38-530545D54A3C}">
  <dimension ref="A1:J135"/>
  <sheetViews>
    <sheetView topLeftCell="A9" zoomScale="85" zoomScaleNormal="85" workbookViewId="0">
      <selection activeCell="A18" sqref="A18"/>
    </sheetView>
  </sheetViews>
  <sheetFormatPr defaultRowHeight="17.5" x14ac:dyDescent="0.45"/>
  <cols>
    <col min="1" max="1" width="20.58203125" style="6" customWidth="1"/>
    <col min="2" max="2" width="30.58203125" style="6" customWidth="1"/>
    <col min="3" max="5" width="15.58203125" style="6" customWidth="1"/>
    <col min="6" max="7" width="8.6640625" style="6"/>
    <col min="8" max="8" width="58.1640625" style="6" customWidth="1"/>
    <col min="9" max="16384" width="8.6640625" style="6"/>
  </cols>
  <sheetData>
    <row r="1" spans="1:10" x14ac:dyDescent="0.45">
      <c r="A1" s="8" t="s">
        <v>0</v>
      </c>
      <c r="B1" s="8" t="s">
        <v>1</v>
      </c>
      <c r="C1" s="8" t="s">
        <v>66</v>
      </c>
      <c r="D1" s="8" t="s">
        <v>67</v>
      </c>
      <c r="E1" s="8" t="s">
        <v>68</v>
      </c>
      <c r="F1" s="8"/>
      <c r="G1" s="8"/>
      <c r="H1" s="8"/>
      <c r="I1" s="8"/>
      <c r="J1" s="8"/>
    </row>
    <row r="2" spans="1:10" x14ac:dyDescent="0.45">
      <c r="A2" s="6" t="s">
        <v>5</v>
      </c>
      <c r="B2" s="6" t="s">
        <v>18</v>
      </c>
      <c r="C2" s="6" t="str">
        <f t="shared" ref="C2:C33" si="0">RIGHT(B2,2)</f>
        <v>문자</v>
      </c>
      <c r="D2" s="6" t="str">
        <f t="shared" ref="D2:D33" si="1">RIGHT(B2,3)</f>
        <v>별문자</v>
      </c>
      <c r="E2" s="7" t="str">
        <f t="shared" ref="E2:E33" si="2">RIGHT(B2,4)</f>
        <v>식별문자</v>
      </c>
      <c r="H2" s="5"/>
    </row>
    <row r="3" spans="1:10" x14ac:dyDescent="0.45">
      <c r="B3" s="6" t="s">
        <v>19</v>
      </c>
      <c r="C3" s="7" t="str">
        <f t="shared" si="0"/>
        <v>제목</v>
      </c>
      <c r="D3" s="6" t="str">
        <f t="shared" si="1"/>
        <v>화제목</v>
      </c>
      <c r="E3" s="6" t="str">
        <f t="shared" si="2"/>
        <v>영화제목</v>
      </c>
    </row>
    <row r="4" spans="1:10" x14ac:dyDescent="0.45">
      <c r="B4" s="6" t="s">
        <v>20</v>
      </c>
      <c r="C4" s="6" t="str">
        <f t="shared" si="0"/>
        <v>봉일</v>
      </c>
      <c r="D4" s="6" t="str">
        <f t="shared" si="1"/>
        <v>개봉일</v>
      </c>
      <c r="E4" s="6" t="str">
        <f t="shared" si="2"/>
        <v>화개봉일</v>
      </c>
    </row>
    <row r="5" spans="1:10" x14ac:dyDescent="0.45">
      <c r="B5" s="6" t="s">
        <v>21</v>
      </c>
      <c r="C5" s="6" t="str">
        <f t="shared" si="0"/>
        <v>감독</v>
      </c>
      <c r="D5" s="6" t="str">
        <f t="shared" si="1"/>
        <v>화감독</v>
      </c>
      <c r="E5" s="6" t="str">
        <f t="shared" si="2"/>
        <v>영화감독</v>
      </c>
    </row>
    <row r="6" spans="1:10" x14ac:dyDescent="0.45">
      <c r="B6" s="6" t="s">
        <v>22</v>
      </c>
      <c r="C6" s="6" t="str">
        <f t="shared" si="0"/>
        <v>등급</v>
      </c>
      <c r="D6" s="6" t="str">
        <f t="shared" si="1"/>
        <v>청등급</v>
      </c>
      <c r="E6" s="6" t="str">
        <f t="shared" si="2"/>
        <v>시청등급</v>
      </c>
    </row>
    <row r="7" spans="1:10" x14ac:dyDescent="0.45">
      <c r="B7" s="6" t="s">
        <v>23</v>
      </c>
      <c r="C7" s="7" t="str">
        <f t="shared" si="0"/>
        <v>시간</v>
      </c>
      <c r="D7" s="6" t="str">
        <f t="shared" si="1"/>
        <v>영시간</v>
      </c>
      <c r="E7" s="6" t="str">
        <f t="shared" si="2"/>
        <v>상영시간</v>
      </c>
    </row>
    <row r="8" spans="1:10" x14ac:dyDescent="0.45">
      <c r="B8" s="6" t="s">
        <v>24</v>
      </c>
      <c r="C8" s="6" t="str">
        <f t="shared" si="0"/>
        <v>장르</v>
      </c>
      <c r="D8" s="6" t="str">
        <f t="shared" si="1"/>
        <v>화장르</v>
      </c>
      <c r="E8" s="6" t="str">
        <f t="shared" si="2"/>
        <v>영화장르</v>
      </c>
    </row>
    <row r="9" spans="1:10" x14ac:dyDescent="0.45">
      <c r="B9" s="6" t="s">
        <v>25</v>
      </c>
      <c r="C9" s="6" t="str">
        <f t="shared" si="0"/>
        <v>거리</v>
      </c>
      <c r="D9" s="6" t="str">
        <f t="shared" si="1"/>
        <v>줄거리</v>
      </c>
      <c r="E9" s="6" t="str">
        <f t="shared" si="2"/>
        <v>화줄거리</v>
      </c>
    </row>
    <row r="10" spans="1:10" x14ac:dyDescent="0.45">
      <c r="B10" s="6" t="s">
        <v>26</v>
      </c>
      <c r="C10" s="6" t="str">
        <f t="shared" si="0"/>
        <v>고편</v>
      </c>
      <c r="D10" s="6" t="str">
        <f t="shared" si="1"/>
        <v>예고편</v>
      </c>
      <c r="E10" s="6" t="str">
        <f t="shared" si="2"/>
        <v>화예고편</v>
      </c>
    </row>
    <row r="11" spans="1:10" x14ac:dyDescent="0.45">
      <c r="B11" s="6" t="s">
        <v>27</v>
      </c>
      <c r="C11" s="6" t="str">
        <f t="shared" si="0"/>
        <v>스터</v>
      </c>
      <c r="D11" s="6" t="str">
        <f t="shared" si="1"/>
        <v>포스터</v>
      </c>
      <c r="E11" s="6" t="str">
        <f t="shared" si="2"/>
        <v>화포스터</v>
      </c>
    </row>
    <row r="12" spans="1:10" x14ac:dyDescent="0.45">
      <c r="C12" s="6" t="str">
        <f t="shared" si="0"/>
        <v/>
      </c>
      <c r="D12" s="6" t="str">
        <f t="shared" si="1"/>
        <v/>
      </c>
      <c r="E12" s="6" t="str">
        <f t="shared" si="2"/>
        <v/>
      </c>
    </row>
    <row r="13" spans="1:10" x14ac:dyDescent="0.45">
      <c r="A13" s="6" t="s">
        <v>6</v>
      </c>
      <c r="B13" s="6" t="s">
        <v>30</v>
      </c>
      <c r="C13" s="6" t="str">
        <f t="shared" si="0"/>
        <v>문자</v>
      </c>
      <c r="D13" s="6" t="str">
        <f t="shared" si="1"/>
        <v>별문자</v>
      </c>
      <c r="E13" s="7" t="str">
        <f t="shared" si="2"/>
        <v>식별문자</v>
      </c>
    </row>
    <row r="14" spans="1:10" x14ac:dyDescent="0.45">
      <c r="B14" s="6" t="s">
        <v>74</v>
      </c>
      <c r="C14" s="6" t="str">
        <f t="shared" si="0"/>
        <v>작일</v>
      </c>
      <c r="D14" s="7" t="str">
        <f t="shared" si="1"/>
        <v>시작일</v>
      </c>
      <c r="E14" s="6" t="str">
        <f t="shared" si="2"/>
        <v>정시작일</v>
      </c>
    </row>
    <row r="15" spans="1:10" x14ac:dyDescent="0.45">
      <c r="B15" s="6" t="s">
        <v>75</v>
      </c>
      <c r="C15" s="6" t="str">
        <f t="shared" si="0"/>
        <v>료일</v>
      </c>
      <c r="D15" s="7" t="str">
        <f t="shared" si="1"/>
        <v>종료일</v>
      </c>
      <c r="E15" s="6" t="str">
        <f t="shared" si="2"/>
        <v>정종료일</v>
      </c>
    </row>
    <row r="16" spans="1:10" x14ac:dyDescent="0.45">
      <c r="B16" s="6" t="s">
        <v>37</v>
      </c>
      <c r="C16" s="7" t="str">
        <f t="shared" si="0"/>
        <v>여부</v>
      </c>
      <c r="D16" s="6" t="str">
        <f t="shared" si="1"/>
        <v>영여부</v>
      </c>
      <c r="E16" s="6" t="str">
        <f t="shared" si="2"/>
        <v>상영여부</v>
      </c>
    </row>
    <row r="17" spans="1:5" x14ac:dyDescent="0.45">
      <c r="C17" s="6" t="str">
        <f t="shared" si="0"/>
        <v/>
      </c>
      <c r="D17" s="6" t="str">
        <f t="shared" si="1"/>
        <v/>
      </c>
      <c r="E17" s="6" t="str">
        <f t="shared" si="2"/>
        <v/>
      </c>
    </row>
    <row r="18" spans="1:5" x14ac:dyDescent="0.45">
      <c r="A18" s="6" t="s">
        <v>236</v>
      </c>
      <c r="B18" s="6" t="s">
        <v>30</v>
      </c>
      <c r="C18" s="6" t="str">
        <f t="shared" si="0"/>
        <v>문자</v>
      </c>
      <c r="D18" s="6" t="str">
        <f t="shared" si="1"/>
        <v>별문자</v>
      </c>
      <c r="E18" s="7" t="str">
        <f t="shared" si="2"/>
        <v>식별문자</v>
      </c>
    </row>
    <row r="19" spans="1:5" x14ac:dyDescent="0.45">
      <c r="B19" s="6" t="s">
        <v>32</v>
      </c>
      <c r="C19" s="6" t="str">
        <f t="shared" si="0"/>
        <v>순위</v>
      </c>
      <c r="D19" s="6" t="str">
        <f t="shared" si="1"/>
        <v>매순위</v>
      </c>
      <c r="E19" s="6" t="str">
        <f t="shared" si="2"/>
        <v>예매순위</v>
      </c>
    </row>
    <row r="20" spans="1:5" x14ac:dyDescent="0.45">
      <c r="B20" s="6" t="s">
        <v>33</v>
      </c>
      <c r="C20" s="6" t="str">
        <f t="shared" si="0"/>
        <v>매율</v>
      </c>
      <c r="D20" s="6" t="str">
        <f t="shared" si="1"/>
        <v>예매율</v>
      </c>
      <c r="E20" s="6" t="str">
        <f t="shared" si="2"/>
        <v>화예매율</v>
      </c>
    </row>
    <row r="21" spans="1:5" x14ac:dyDescent="0.45">
      <c r="C21" s="6" t="str">
        <f t="shared" si="0"/>
        <v/>
      </c>
      <c r="D21" s="6" t="str">
        <f t="shared" si="1"/>
        <v/>
      </c>
      <c r="E21" s="6" t="str">
        <f t="shared" si="2"/>
        <v/>
      </c>
    </row>
    <row r="22" spans="1:5" x14ac:dyDescent="0.45">
      <c r="A22" s="6" t="s">
        <v>7</v>
      </c>
      <c r="B22" s="6" t="s">
        <v>30</v>
      </c>
      <c r="C22" s="6" t="str">
        <f t="shared" si="0"/>
        <v>문자</v>
      </c>
      <c r="D22" s="6" t="str">
        <f t="shared" si="1"/>
        <v>별문자</v>
      </c>
      <c r="E22" s="7" t="str">
        <f t="shared" si="2"/>
        <v>식별문자</v>
      </c>
    </row>
    <row r="23" spans="1:5" x14ac:dyDescent="0.45">
      <c r="B23" s="6" t="s">
        <v>28</v>
      </c>
      <c r="C23" s="7" t="str">
        <f t="shared" si="0"/>
        <v>이름</v>
      </c>
      <c r="D23" s="6" t="str">
        <f t="shared" si="1"/>
        <v>우이름</v>
      </c>
      <c r="E23" s="6" t="str">
        <f t="shared" si="2"/>
        <v>배우이름</v>
      </c>
    </row>
    <row r="24" spans="1:5" x14ac:dyDescent="0.45">
      <c r="C24" s="6" t="str">
        <f t="shared" si="0"/>
        <v/>
      </c>
      <c r="D24" s="6" t="str">
        <f t="shared" si="1"/>
        <v/>
      </c>
      <c r="E24" s="6" t="str">
        <f t="shared" si="2"/>
        <v/>
      </c>
    </row>
    <row r="25" spans="1:5" x14ac:dyDescent="0.45">
      <c r="A25" s="6" t="s">
        <v>73</v>
      </c>
      <c r="B25" s="6" t="s">
        <v>57</v>
      </c>
      <c r="C25" s="7" t="str">
        <f t="shared" si="0"/>
        <v>이름</v>
      </c>
      <c r="D25" s="6" t="str">
        <f t="shared" si="1"/>
        <v>증이름</v>
      </c>
      <c r="E25" s="6" t="str">
        <f t="shared" si="2"/>
        <v>인증이름</v>
      </c>
    </row>
    <row r="26" spans="1:5" x14ac:dyDescent="0.45">
      <c r="B26" s="6" t="s">
        <v>58</v>
      </c>
      <c r="C26" s="6" t="str">
        <f t="shared" si="0"/>
        <v>번호</v>
      </c>
      <c r="D26" s="6" t="str">
        <f t="shared" si="1"/>
        <v>화번호</v>
      </c>
      <c r="E26" s="7" t="str">
        <f t="shared" si="2"/>
        <v>전화번호</v>
      </c>
    </row>
    <row r="27" spans="1:5" x14ac:dyDescent="0.45">
      <c r="B27" s="6" t="s">
        <v>59</v>
      </c>
      <c r="C27" s="6" t="str">
        <f t="shared" si="0"/>
        <v>월일</v>
      </c>
      <c r="D27" s="6" t="str">
        <f t="shared" si="1"/>
        <v>년월일</v>
      </c>
      <c r="E27" s="7" t="str">
        <f t="shared" si="2"/>
        <v>생년월일</v>
      </c>
    </row>
    <row r="28" spans="1:5" x14ac:dyDescent="0.45">
      <c r="C28" s="6" t="str">
        <f t="shared" si="0"/>
        <v/>
      </c>
      <c r="D28" s="6" t="str">
        <f t="shared" si="1"/>
        <v/>
      </c>
      <c r="E28" s="6" t="str">
        <f t="shared" si="2"/>
        <v/>
      </c>
    </row>
    <row r="29" spans="1:5" x14ac:dyDescent="0.45">
      <c r="A29" s="6" t="s">
        <v>220</v>
      </c>
      <c r="B29" s="6" t="s">
        <v>42</v>
      </c>
      <c r="C29" s="6" t="str">
        <f t="shared" si="0"/>
        <v>이디</v>
      </c>
      <c r="D29" s="7" t="str">
        <f t="shared" si="1"/>
        <v>아이디</v>
      </c>
      <c r="E29" s="6" t="str">
        <f t="shared" si="2"/>
        <v>별아이디</v>
      </c>
    </row>
    <row r="30" spans="1:5" x14ac:dyDescent="0.45">
      <c r="B30" s="6" t="s">
        <v>43</v>
      </c>
      <c r="C30" s="6" t="str">
        <f t="shared" si="0"/>
        <v>코드</v>
      </c>
      <c r="D30" s="6" t="str">
        <f t="shared" si="1"/>
        <v>분코드</v>
      </c>
      <c r="E30" s="7" t="str">
        <f t="shared" si="2"/>
        <v>구분코드</v>
      </c>
    </row>
    <row r="31" spans="1:5" x14ac:dyDescent="0.45">
      <c r="C31" s="6" t="str">
        <f t="shared" si="0"/>
        <v/>
      </c>
      <c r="D31" s="6" t="str">
        <f t="shared" si="1"/>
        <v/>
      </c>
      <c r="E31" s="6" t="str">
        <f t="shared" si="2"/>
        <v/>
      </c>
    </row>
    <row r="32" spans="1:5" x14ac:dyDescent="0.45">
      <c r="A32" s="6" t="s">
        <v>76</v>
      </c>
      <c r="B32" s="6" t="s">
        <v>44</v>
      </c>
      <c r="C32" s="6" t="str">
        <f t="shared" si="0"/>
        <v>이디</v>
      </c>
      <c r="D32" s="7" t="str">
        <f t="shared" si="1"/>
        <v>아이디</v>
      </c>
      <c r="E32" s="6" t="str">
        <f t="shared" si="2"/>
        <v>시아이디</v>
      </c>
    </row>
    <row r="33" spans="1:5" x14ac:dyDescent="0.45">
      <c r="B33" s="6" t="s">
        <v>45</v>
      </c>
      <c r="C33" s="6" t="str">
        <f t="shared" si="0"/>
        <v>번호</v>
      </c>
      <c r="D33" s="6" t="str">
        <f t="shared" si="1"/>
        <v>밀번호</v>
      </c>
      <c r="E33" s="7" t="str">
        <f t="shared" si="2"/>
        <v>비밀번호</v>
      </c>
    </row>
    <row r="34" spans="1:5" x14ac:dyDescent="0.45">
      <c r="B34" s="6" t="s">
        <v>46</v>
      </c>
      <c r="C34" s="7" t="str">
        <f t="shared" ref="C34:C65" si="3">RIGHT(B34,2)</f>
        <v>이름</v>
      </c>
      <c r="D34" s="6" t="str">
        <f t="shared" ref="D34:D65" si="4">RIGHT(B34,3)</f>
        <v>원이름</v>
      </c>
      <c r="E34" s="6" t="str">
        <f t="shared" ref="E34:E65" si="5">RIGHT(B34,4)</f>
        <v>회원이름</v>
      </c>
    </row>
    <row r="35" spans="1:5" x14ac:dyDescent="0.45">
      <c r="B35" s="6" t="s">
        <v>47</v>
      </c>
      <c r="C35" s="6" t="str">
        <f t="shared" si="3"/>
        <v>번호</v>
      </c>
      <c r="D35" s="6" t="str">
        <f t="shared" si="4"/>
        <v>화번호</v>
      </c>
      <c r="E35" s="7" t="str">
        <f t="shared" si="5"/>
        <v>전화번호</v>
      </c>
    </row>
    <row r="36" spans="1:5" x14ac:dyDescent="0.45">
      <c r="B36" s="6" t="s">
        <v>48</v>
      </c>
      <c r="C36" s="6" t="str">
        <f t="shared" si="3"/>
        <v>월일</v>
      </c>
      <c r="D36" s="6" t="str">
        <f t="shared" si="4"/>
        <v>년월일</v>
      </c>
      <c r="E36" s="7" t="str">
        <f t="shared" si="5"/>
        <v>생년월일</v>
      </c>
    </row>
    <row r="37" spans="1:5" x14ac:dyDescent="0.45">
      <c r="B37" s="6" t="s">
        <v>49</v>
      </c>
      <c r="C37" s="7" t="str">
        <f t="shared" si="3"/>
        <v>여부</v>
      </c>
      <c r="D37" s="6" t="str">
        <f t="shared" si="4"/>
        <v>증여부</v>
      </c>
      <c r="E37" s="6" t="str">
        <f t="shared" si="5"/>
        <v>인증여부</v>
      </c>
    </row>
    <row r="38" spans="1:5" x14ac:dyDescent="0.45">
      <c r="B38" s="6" t="s">
        <v>225</v>
      </c>
      <c r="C38" s="7" t="str">
        <f t="shared" si="3"/>
        <v>여부</v>
      </c>
      <c r="D38" s="6" t="str">
        <f t="shared" si="4"/>
        <v>능여부</v>
      </c>
      <c r="E38" s="6" t="str">
        <f t="shared" si="5"/>
        <v>가능여부</v>
      </c>
    </row>
    <row r="39" spans="1:5" x14ac:dyDescent="0.45">
      <c r="C39" s="6" t="str">
        <f t="shared" si="3"/>
        <v/>
      </c>
      <c r="D39" s="6" t="str">
        <f t="shared" si="4"/>
        <v/>
      </c>
      <c r="E39" s="6" t="str">
        <f t="shared" si="5"/>
        <v/>
      </c>
    </row>
    <row r="40" spans="1:5" x14ac:dyDescent="0.45">
      <c r="A40" s="6" t="s">
        <v>77</v>
      </c>
      <c r="B40" s="6" t="s">
        <v>50</v>
      </c>
      <c r="C40" s="6" t="str">
        <f t="shared" si="3"/>
        <v>이디</v>
      </c>
      <c r="D40" s="7" t="str">
        <f t="shared" si="4"/>
        <v>아이디</v>
      </c>
      <c r="E40" s="6" t="str">
        <f t="shared" si="5"/>
        <v>원아이디</v>
      </c>
    </row>
    <row r="41" spans="1:5" x14ac:dyDescent="0.45">
      <c r="B41" s="6" t="s">
        <v>51</v>
      </c>
      <c r="C41" s="6" t="str">
        <f t="shared" si="3"/>
        <v>번호</v>
      </c>
      <c r="D41" s="6" t="str">
        <f t="shared" si="4"/>
        <v>밀번호</v>
      </c>
      <c r="E41" s="7" t="str">
        <f t="shared" si="5"/>
        <v>비밀번호</v>
      </c>
    </row>
    <row r="42" spans="1:5" x14ac:dyDescent="0.45">
      <c r="B42" s="6" t="s">
        <v>52</v>
      </c>
      <c r="C42" s="7" t="str">
        <f t="shared" si="3"/>
        <v>이름</v>
      </c>
      <c r="D42" s="6" t="str">
        <f t="shared" si="4"/>
        <v>원이름</v>
      </c>
      <c r="E42" s="6" t="str">
        <f t="shared" si="5"/>
        <v>회원이름</v>
      </c>
    </row>
    <row r="43" spans="1:5" x14ac:dyDescent="0.45">
      <c r="B43" s="6" t="s">
        <v>53</v>
      </c>
      <c r="C43" s="6" t="str">
        <f t="shared" si="3"/>
        <v>메일</v>
      </c>
      <c r="D43" s="6" t="str">
        <f t="shared" si="4"/>
        <v>이메일</v>
      </c>
      <c r="E43" s="6" t="str">
        <f t="shared" si="5"/>
        <v>원이메일</v>
      </c>
    </row>
    <row r="44" spans="1:5" x14ac:dyDescent="0.45">
      <c r="B44" s="6" t="s">
        <v>54</v>
      </c>
      <c r="C44" s="6" t="str">
        <f t="shared" si="3"/>
        <v>번호</v>
      </c>
      <c r="D44" s="6" t="str">
        <f t="shared" si="4"/>
        <v>화번호</v>
      </c>
      <c r="E44" s="7" t="str">
        <f t="shared" si="5"/>
        <v>전화번호</v>
      </c>
    </row>
    <row r="45" spans="1:5" x14ac:dyDescent="0.45">
      <c r="B45" s="6" t="s">
        <v>55</v>
      </c>
      <c r="C45" s="6" t="str">
        <f t="shared" si="3"/>
        <v>월일</v>
      </c>
      <c r="D45" s="6" t="str">
        <f t="shared" si="4"/>
        <v>년월일</v>
      </c>
      <c r="E45" s="7" t="str">
        <f t="shared" si="5"/>
        <v>생년월일</v>
      </c>
    </row>
    <row r="46" spans="1:5" x14ac:dyDescent="0.45">
      <c r="B46" s="6" t="s">
        <v>56</v>
      </c>
      <c r="C46" s="7" t="str">
        <f t="shared" si="3"/>
        <v>여부</v>
      </c>
      <c r="D46" s="6" t="str">
        <f t="shared" si="4"/>
        <v>증여부</v>
      </c>
      <c r="E46" s="6" t="str">
        <f t="shared" si="5"/>
        <v>인증여부</v>
      </c>
    </row>
    <row r="47" spans="1:5" x14ac:dyDescent="0.45">
      <c r="B47" s="6" t="s">
        <v>226</v>
      </c>
      <c r="C47" s="7" t="str">
        <f t="shared" si="3"/>
        <v>여부</v>
      </c>
      <c r="D47" s="6" t="str">
        <f t="shared" si="4"/>
        <v>능여부</v>
      </c>
      <c r="E47" s="6" t="str">
        <f t="shared" si="5"/>
        <v>가능여부</v>
      </c>
    </row>
    <row r="48" spans="1:5" x14ac:dyDescent="0.45">
      <c r="B48" s="6" t="s">
        <v>227</v>
      </c>
      <c r="C48" s="6" t="str">
        <f t="shared" si="3"/>
        <v>인트</v>
      </c>
      <c r="D48" s="6" t="str">
        <f t="shared" si="4"/>
        <v>포인트</v>
      </c>
      <c r="E48" s="6" t="str">
        <f t="shared" si="5"/>
        <v>총포인트</v>
      </c>
    </row>
    <row r="49" spans="1:5" x14ac:dyDescent="0.45">
      <c r="C49" s="6" t="str">
        <f t="shared" si="3"/>
        <v/>
      </c>
      <c r="D49" s="6" t="str">
        <f t="shared" si="4"/>
        <v/>
      </c>
      <c r="E49" s="6" t="str">
        <f t="shared" si="5"/>
        <v/>
      </c>
    </row>
    <row r="50" spans="1:5" x14ac:dyDescent="0.45">
      <c r="A50" s="6" t="s">
        <v>228</v>
      </c>
      <c r="B50" s="6" t="s">
        <v>94</v>
      </c>
      <c r="C50" s="6" t="str">
        <f t="shared" si="3"/>
        <v>이디</v>
      </c>
      <c r="D50" s="7" t="str">
        <f t="shared" si="4"/>
        <v>아이디</v>
      </c>
      <c r="E50" s="6" t="str">
        <f t="shared" si="5"/>
        <v>원아이디</v>
      </c>
    </row>
    <row r="51" spans="1:5" x14ac:dyDescent="0.45">
      <c r="B51" s="6" t="s">
        <v>229</v>
      </c>
      <c r="C51" s="6" t="str">
        <f t="shared" si="3"/>
        <v>장르</v>
      </c>
      <c r="D51" s="6" t="str">
        <f t="shared" si="4"/>
        <v>애장르</v>
      </c>
      <c r="E51" s="6" t="str">
        <f t="shared" si="5"/>
        <v>최애장르</v>
      </c>
    </row>
    <row r="52" spans="1:5" x14ac:dyDescent="0.45">
      <c r="C52" s="6" t="str">
        <f t="shared" si="3"/>
        <v/>
      </c>
      <c r="D52" s="6" t="str">
        <f t="shared" si="4"/>
        <v/>
      </c>
      <c r="E52" s="6" t="str">
        <f t="shared" si="5"/>
        <v/>
      </c>
    </row>
    <row r="53" spans="1:5" x14ac:dyDescent="0.45">
      <c r="A53" s="6" t="s">
        <v>78</v>
      </c>
      <c r="B53" s="6" t="s">
        <v>60</v>
      </c>
      <c r="C53" s="6" t="str">
        <f t="shared" si="3"/>
        <v>이디</v>
      </c>
      <c r="D53" s="7" t="str">
        <f t="shared" si="4"/>
        <v>아이디</v>
      </c>
      <c r="E53" s="6" t="str">
        <f t="shared" si="5"/>
        <v>자아이디</v>
      </c>
    </row>
    <row r="54" spans="1:5" x14ac:dyDescent="0.45">
      <c r="B54" s="6" t="s">
        <v>62</v>
      </c>
      <c r="C54" s="6" t="str">
        <f t="shared" si="3"/>
        <v>번호</v>
      </c>
      <c r="D54" s="6" t="str">
        <f t="shared" si="4"/>
        <v>밀번호</v>
      </c>
      <c r="E54" s="7" t="str">
        <f t="shared" si="5"/>
        <v>비밀번호</v>
      </c>
    </row>
    <row r="55" spans="1:5" x14ac:dyDescent="0.45">
      <c r="B55" s="6" t="s">
        <v>61</v>
      </c>
      <c r="C55" s="7" t="str">
        <f t="shared" si="3"/>
        <v>이름</v>
      </c>
      <c r="D55" s="6" t="str">
        <f t="shared" si="4"/>
        <v>자이름</v>
      </c>
      <c r="E55" s="6" t="str">
        <f t="shared" si="5"/>
        <v>리자이름</v>
      </c>
    </row>
    <row r="56" spans="1:5" x14ac:dyDescent="0.45">
      <c r="A56" s="8"/>
      <c r="B56" s="8"/>
      <c r="C56" s="6" t="str">
        <f t="shared" si="3"/>
        <v/>
      </c>
      <c r="D56" s="6" t="str">
        <f t="shared" si="4"/>
        <v/>
      </c>
      <c r="E56" s="6" t="str">
        <f t="shared" si="5"/>
        <v/>
      </c>
    </row>
    <row r="57" spans="1:5" x14ac:dyDescent="0.45">
      <c r="A57" s="6" t="s">
        <v>2</v>
      </c>
      <c r="B57" s="6" t="s">
        <v>12</v>
      </c>
      <c r="C57" s="6" t="str">
        <f t="shared" si="3"/>
        <v>문자</v>
      </c>
      <c r="D57" s="6" t="str">
        <f t="shared" si="4"/>
        <v>별문자</v>
      </c>
      <c r="E57" s="7" t="str">
        <f t="shared" si="5"/>
        <v>식별문자</v>
      </c>
    </row>
    <row r="58" spans="1:5" x14ac:dyDescent="0.45">
      <c r="B58" s="6" t="s">
        <v>13</v>
      </c>
      <c r="C58" s="7" t="str">
        <f t="shared" si="3"/>
        <v>이름</v>
      </c>
      <c r="D58" s="6" t="str">
        <f t="shared" si="4"/>
        <v>역이름</v>
      </c>
      <c r="E58" s="6" t="str">
        <f t="shared" si="5"/>
        <v>지역이름</v>
      </c>
    </row>
    <row r="59" spans="1:5" x14ac:dyDescent="0.45">
      <c r="C59" s="6" t="str">
        <f t="shared" si="3"/>
        <v/>
      </c>
      <c r="D59" s="6" t="str">
        <f t="shared" si="4"/>
        <v/>
      </c>
      <c r="E59" s="6" t="str">
        <f t="shared" si="5"/>
        <v/>
      </c>
    </row>
    <row r="60" spans="1:5" x14ac:dyDescent="0.45">
      <c r="A60" s="6" t="s">
        <v>3</v>
      </c>
      <c r="B60" s="6" t="s">
        <v>14</v>
      </c>
      <c r="C60" s="6" t="str">
        <f t="shared" si="3"/>
        <v>문자</v>
      </c>
      <c r="D60" s="6" t="str">
        <f t="shared" si="4"/>
        <v>별문자</v>
      </c>
      <c r="E60" s="7" t="str">
        <f t="shared" si="5"/>
        <v>식별문자</v>
      </c>
    </row>
    <row r="61" spans="1:5" x14ac:dyDescent="0.45">
      <c r="B61" s="6" t="s">
        <v>15</v>
      </c>
      <c r="C61" s="7" t="str">
        <f t="shared" si="3"/>
        <v>이름</v>
      </c>
      <c r="D61" s="6" t="str">
        <f t="shared" si="4"/>
        <v>관이름</v>
      </c>
      <c r="E61" s="6" t="str">
        <f t="shared" si="5"/>
        <v>화관이름</v>
      </c>
    </row>
    <row r="62" spans="1:5" x14ac:dyDescent="0.45">
      <c r="B62" s="6" t="s">
        <v>29</v>
      </c>
      <c r="C62" s="6" t="str">
        <f t="shared" si="3"/>
        <v>문자</v>
      </c>
      <c r="D62" s="6" t="str">
        <f t="shared" si="4"/>
        <v>별문자</v>
      </c>
      <c r="E62" s="7" t="str">
        <f t="shared" si="5"/>
        <v>식별문자</v>
      </c>
    </row>
    <row r="63" spans="1:5" x14ac:dyDescent="0.45">
      <c r="C63" s="6" t="str">
        <f t="shared" si="3"/>
        <v/>
      </c>
      <c r="D63" s="6" t="str">
        <f t="shared" si="4"/>
        <v/>
      </c>
      <c r="E63" s="6" t="str">
        <f t="shared" si="5"/>
        <v/>
      </c>
    </row>
    <row r="64" spans="1:5" x14ac:dyDescent="0.45">
      <c r="A64" s="6" t="s">
        <v>4</v>
      </c>
      <c r="B64" s="6" t="s">
        <v>16</v>
      </c>
      <c r="C64" s="6" t="str">
        <f t="shared" si="3"/>
        <v>문자</v>
      </c>
      <c r="D64" s="6" t="str">
        <f t="shared" si="4"/>
        <v>별문자</v>
      </c>
      <c r="E64" s="7" t="str">
        <f t="shared" si="5"/>
        <v>식별문자</v>
      </c>
    </row>
    <row r="65" spans="1:5" x14ac:dyDescent="0.45">
      <c r="B65" s="6" t="s">
        <v>4</v>
      </c>
      <c r="C65" s="7" t="str">
        <f t="shared" si="3"/>
        <v>방식</v>
      </c>
      <c r="D65" s="6" t="str">
        <f t="shared" si="4"/>
        <v>영방식</v>
      </c>
      <c r="E65" s="6" t="str">
        <f t="shared" si="5"/>
        <v>상영방식</v>
      </c>
    </row>
    <row r="66" spans="1:5" x14ac:dyDescent="0.45">
      <c r="B66" s="6" t="s">
        <v>17</v>
      </c>
      <c r="C66" s="7" t="str">
        <f t="shared" ref="C66:C97" si="6">RIGHT(B66,2)</f>
        <v>금액</v>
      </c>
      <c r="D66" s="6" t="str">
        <f t="shared" ref="D66:D78" si="7">RIGHT(B66,3)</f>
        <v>영금액</v>
      </c>
      <c r="E66" s="6" t="str">
        <f t="shared" ref="E66:E97" si="8">RIGHT(B66,4)</f>
        <v>상영금액</v>
      </c>
    </row>
    <row r="67" spans="1:5" x14ac:dyDescent="0.45">
      <c r="C67" s="6" t="str">
        <f t="shared" si="6"/>
        <v/>
      </c>
      <c r="D67" s="6" t="str">
        <f t="shared" si="7"/>
        <v/>
      </c>
      <c r="E67" s="6" t="str">
        <f t="shared" si="8"/>
        <v/>
      </c>
    </row>
    <row r="68" spans="1:5" x14ac:dyDescent="0.45">
      <c r="A68" s="6" t="s">
        <v>8</v>
      </c>
      <c r="B68" s="6" t="s">
        <v>31</v>
      </c>
      <c r="C68" s="6" t="str">
        <f t="shared" si="6"/>
        <v>문자</v>
      </c>
      <c r="D68" s="6" t="str">
        <f t="shared" si="7"/>
        <v>별문자</v>
      </c>
      <c r="E68" s="7" t="str">
        <f t="shared" si="8"/>
        <v>식별문자</v>
      </c>
    </row>
    <row r="69" spans="1:5" x14ac:dyDescent="0.45">
      <c r="B69" s="6" t="s">
        <v>35</v>
      </c>
      <c r="C69" s="6" t="str">
        <f t="shared" si="6"/>
        <v>문자</v>
      </c>
      <c r="D69" s="6" t="str">
        <f t="shared" si="7"/>
        <v>별문자</v>
      </c>
      <c r="E69" s="7" t="str">
        <f t="shared" si="8"/>
        <v>식별문자</v>
      </c>
    </row>
    <row r="70" spans="1:5" x14ac:dyDescent="0.45">
      <c r="B70" s="6" t="s">
        <v>230</v>
      </c>
      <c r="C70" s="6" t="str">
        <f t="shared" si="6"/>
        <v>석수</v>
      </c>
      <c r="D70" s="7" t="str">
        <f t="shared" si="7"/>
        <v>좌석수</v>
      </c>
      <c r="E70" s="6" t="str">
        <f t="shared" si="8"/>
        <v>총좌석수</v>
      </c>
    </row>
    <row r="71" spans="1:5" x14ac:dyDescent="0.45">
      <c r="B71" s="6" t="s">
        <v>231</v>
      </c>
      <c r="C71" s="6" t="str">
        <f t="shared" si="6"/>
        <v>석수</v>
      </c>
      <c r="D71" s="7" t="str">
        <f t="shared" si="7"/>
        <v>좌석수</v>
      </c>
      <c r="E71" s="6" t="str">
        <f t="shared" si="8"/>
        <v>적좌석수</v>
      </c>
    </row>
    <row r="72" spans="1:5" x14ac:dyDescent="0.45">
      <c r="B72" s="6" t="s">
        <v>34</v>
      </c>
      <c r="C72" s="6" t="str">
        <f t="shared" si="6"/>
        <v>문자</v>
      </c>
      <c r="D72" s="6" t="str">
        <f t="shared" si="7"/>
        <v>별문자</v>
      </c>
      <c r="E72" s="7" t="str">
        <f t="shared" si="8"/>
        <v>식별문자</v>
      </c>
    </row>
    <row r="73" spans="1:5" x14ac:dyDescent="0.45">
      <c r="C73" s="6" t="str">
        <f t="shared" si="6"/>
        <v/>
      </c>
      <c r="D73" s="6" t="str">
        <f t="shared" si="7"/>
        <v/>
      </c>
      <c r="E73" s="6" t="str">
        <f t="shared" si="8"/>
        <v/>
      </c>
    </row>
    <row r="74" spans="1:5" x14ac:dyDescent="0.45">
      <c r="A74" s="6" t="s">
        <v>9</v>
      </c>
      <c r="B74" s="6" t="s">
        <v>36</v>
      </c>
      <c r="C74" s="6" t="str">
        <f t="shared" si="6"/>
        <v>문자</v>
      </c>
      <c r="D74" s="6" t="str">
        <f t="shared" si="7"/>
        <v>별문자</v>
      </c>
      <c r="E74" s="7" t="str">
        <f t="shared" si="8"/>
        <v>식별문자</v>
      </c>
    </row>
    <row r="75" spans="1:5" x14ac:dyDescent="0.45">
      <c r="B75" s="6" t="s">
        <v>95</v>
      </c>
      <c r="C75" s="7" t="str">
        <f t="shared" si="6"/>
        <v>일자</v>
      </c>
      <c r="D75" s="6" t="str">
        <f t="shared" si="7"/>
        <v>영일자</v>
      </c>
      <c r="E75" s="6" t="str">
        <f t="shared" si="8"/>
        <v>상영일자</v>
      </c>
    </row>
    <row r="76" spans="1:5" x14ac:dyDescent="0.45">
      <c r="B76" s="6" t="s">
        <v>35</v>
      </c>
      <c r="C76" s="6" t="str">
        <f t="shared" si="6"/>
        <v>문자</v>
      </c>
      <c r="D76" s="6" t="str">
        <f t="shared" si="7"/>
        <v>별문자</v>
      </c>
      <c r="E76" s="7" t="str">
        <f t="shared" si="8"/>
        <v>식별문자</v>
      </c>
    </row>
    <row r="77" spans="1:5" x14ac:dyDescent="0.45">
      <c r="B77" s="6" t="s">
        <v>38</v>
      </c>
      <c r="C77" s="6" t="str">
        <f t="shared" si="6"/>
        <v>문자</v>
      </c>
      <c r="D77" s="6" t="str">
        <f t="shared" si="7"/>
        <v>별문자</v>
      </c>
      <c r="E77" s="7" t="str">
        <f t="shared" si="8"/>
        <v>식별문자</v>
      </c>
    </row>
    <row r="78" spans="1:5" x14ac:dyDescent="0.45">
      <c r="B78" s="6" t="s">
        <v>30</v>
      </c>
      <c r="C78" s="6" t="str">
        <f t="shared" si="6"/>
        <v>문자</v>
      </c>
      <c r="D78" s="6" t="str">
        <f t="shared" si="7"/>
        <v>별문자</v>
      </c>
      <c r="E78" s="7" t="str">
        <f t="shared" si="8"/>
        <v>식별문자</v>
      </c>
    </row>
    <row r="79" spans="1:5" x14ac:dyDescent="0.45">
      <c r="A79" s="8"/>
      <c r="B79" s="8"/>
      <c r="C79" s="6" t="str">
        <f t="shared" si="6"/>
        <v/>
      </c>
      <c r="E79" s="6" t="str">
        <f t="shared" si="8"/>
        <v/>
      </c>
    </row>
    <row r="80" spans="1:5" x14ac:dyDescent="0.45">
      <c r="A80" s="6" t="s">
        <v>10</v>
      </c>
      <c r="B80" s="6" t="s">
        <v>39</v>
      </c>
      <c r="C80" s="6" t="str">
        <f t="shared" si="6"/>
        <v>문자</v>
      </c>
      <c r="D80" s="6" t="str">
        <f t="shared" ref="D80:D99" si="9">RIGHT(B80,3)</f>
        <v>석문자</v>
      </c>
      <c r="E80" s="7" t="str">
        <f t="shared" si="8"/>
        <v>좌석문자</v>
      </c>
    </row>
    <row r="81" spans="1:5" x14ac:dyDescent="0.45">
      <c r="B81" s="6" t="s">
        <v>35</v>
      </c>
      <c r="C81" s="6" t="str">
        <f t="shared" si="6"/>
        <v>문자</v>
      </c>
      <c r="D81" s="6" t="str">
        <f t="shared" si="9"/>
        <v>별문자</v>
      </c>
      <c r="E81" s="7" t="str">
        <f t="shared" si="8"/>
        <v>식별문자</v>
      </c>
    </row>
    <row r="82" spans="1:5" x14ac:dyDescent="0.45">
      <c r="B82" s="6" t="s">
        <v>38</v>
      </c>
      <c r="C82" s="6" t="str">
        <f t="shared" si="6"/>
        <v>문자</v>
      </c>
      <c r="D82" s="6" t="str">
        <f t="shared" si="9"/>
        <v>별문자</v>
      </c>
      <c r="E82" s="7" t="str">
        <f t="shared" si="8"/>
        <v>식별문자</v>
      </c>
    </row>
    <row r="83" spans="1:5" x14ac:dyDescent="0.45">
      <c r="B83" s="6" t="s">
        <v>40</v>
      </c>
      <c r="C83" s="6" t="str">
        <f t="shared" si="6"/>
        <v>문자</v>
      </c>
      <c r="D83" s="6" t="str">
        <f t="shared" si="9"/>
        <v>별문자</v>
      </c>
      <c r="E83" s="7" t="str">
        <f t="shared" si="8"/>
        <v>식별문자</v>
      </c>
    </row>
    <row r="84" spans="1:5" x14ac:dyDescent="0.45">
      <c r="B84" s="6" t="s">
        <v>96</v>
      </c>
      <c r="C84" s="7" t="str">
        <f t="shared" si="6"/>
        <v>여부</v>
      </c>
      <c r="D84" s="6" t="str">
        <f t="shared" si="9"/>
        <v>석여부</v>
      </c>
      <c r="E84" s="6" t="str">
        <f t="shared" si="8"/>
        <v>좌석여부</v>
      </c>
    </row>
    <row r="85" spans="1:5" x14ac:dyDescent="0.45">
      <c r="C85" s="6" t="str">
        <f t="shared" si="6"/>
        <v/>
      </c>
      <c r="D85" s="6" t="str">
        <f t="shared" si="9"/>
        <v/>
      </c>
      <c r="E85" s="6" t="str">
        <f t="shared" si="8"/>
        <v/>
      </c>
    </row>
    <row r="86" spans="1:5" x14ac:dyDescent="0.45">
      <c r="A86" s="6" t="s">
        <v>79</v>
      </c>
      <c r="B86" s="6" t="s">
        <v>97</v>
      </c>
      <c r="C86" s="6" t="str">
        <f t="shared" si="6"/>
        <v>문자</v>
      </c>
      <c r="D86" s="6" t="str">
        <f t="shared" si="9"/>
        <v>별문자</v>
      </c>
      <c r="E86" s="7" t="str">
        <f t="shared" si="8"/>
        <v>식별문자</v>
      </c>
    </row>
    <row r="87" spans="1:5" x14ac:dyDescent="0.45">
      <c r="B87" s="6" t="s">
        <v>79</v>
      </c>
      <c r="C87" s="7" t="str">
        <f t="shared" si="6"/>
        <v>방식</v>
      </c>
      <c r="D87" s="6" t="str">
        <f t="shared" si="9"/>
        <v>객방식</v>
      </c>
      <c r="E87" s="6" t="str">
        <f t="shared" si="8"/>
        <v>관객방식</v>
      </c>
    </row>
    <row r="88" spans="1:5" x14ac:dyDescent="0.45">
      <c r="B88" s="6" t="s">
        <v>98</v>
      </c>
      <c r="C88" s="6" t="str">
        <f t="shared" si="6"/>
        <v>인율</v>
      </c>
      <c r="D88" s="6" t="str">
        <f t="shared" si="9"/>
        <v>할인율</v>
      </c>
      <c r="E88" s="6" t="str">
        <f t="shared" si="8"/>
        <v>식할인율</v>
      </c>
    </row>
    <row r="89" spans="1:5" x14ac:dyDescent="0.45">
      <c r="C89" s="6" t="str">
        <f t="shared" si="6"/>
        <v/>
      </c>
      <c r="D89" s="6" t="str">
        <f t="shared" si="9"/>
        <v/>
      </c>
      <c r="E89" s="6" t="str">
        <f t="shared" si="8"/>
        <v/>
      </c>
    </row>
    <row r="90" spans="1:5" x14ac:dyDescent="0.45">
      <c r="A90" s="6" t="s">
        <v>80</v>
      </c>
      <c r="B90" s="6" t="s">
        <v>99</v>
      </c>
      <c r="C90" s="6" t="str">
        <f t="shared" si="6"/>
        <v>문자</v>
      </c>
      <c r="D90" s="6" t="str">
        <f t="shared" si="9"/>
        <v>별문자</v>
      </c>
      <c r="E90" s="7" t="str">
        <f t="shared" si="8"/>
        <v>식별문자</v>
      </c>
    </row>
    <row r="91" spans="1:5" x14ac:dyDescent="0.45">
      <c r="B91" s="6" t="s">
        <v>100</v>
      </c>
      <c r="C91" s="6" t="str">
        <f t="shared" si="6"/>
        <v>객수</v>
      </c>
      <c r="D91" s="7" t="str">
        <f t="shared" si="9"/>
        <v>관객수</v>
      </c>
      <c r="E91" s="6" t="str">
        <f t="shared" si="8"/>
        <v>매관객수</v>
      </c>
    </row>
    <row r="92" spans="1:5" x14ac:dyDescent="0.45">
      <c r="B92" s="6" t="s">
        <v>70</v>
      </c>
      <c r="C92" s="7" t="str">
        <f t="shared" si="6"/>
        <v>시각</v>
      </c>
      <c r="D92" s="6" t="str">
        <f t="shared" si="9"/>
        <v>매시각</v>
      </c>
      <c r="E92" s="6" t="str">
        <f t="shared" si="8"/>
        <v>예매시각</v>
      </c>
    </row>
    <row r="93" spans="1:5" x14ac:dyDescent="0.45">
      <c r="C93" s="6" t="str">
        <f t="shared" si="6"/>
        <v/>
      </c>
      <c r="D93" s="6" t="str">
        <f t="shared" si="9"/>
        <v/>
      </c>
      <c r="E93" s="6" t="str">
        <f t="shared" si="8"/>
        <v/>
      </c>
    </row>
    <row r="94" spans="1:5" x14ac:dyDescent="0.45">
      <c r="A94" s="6" t="s">
        <v>11</v>
      </c>
      <c r="B94" s="6" t="s">
        <v>101</v>
      </c>
      <c r="C94" s="6" t="str">
        <f t="shared" si="6"/>
        <v>문자</v>
      </c>
      <c r="D94" s="6" t="str">
        <f t="shared" si="9"/>
        <v>별문자</v>
      </c>
      <c r="E94" s="7" t="str">
        <f t="shared" si="8"/>
        <v>식별문자</v>
      </c>
    </row>
    <row r="95" spans="1:5" x14ac:dyDescent="0.45">
      <c r="B95" s="6" t="s">
        <v>41</v>
      </c>
      <c r="C95" s="6" t="str">
        <f t="shared" si="6"/>
        <v>문자</v>
      </c>
      <c r="D95" s="6" t="str">
        <f t="shared" si="9"/>
        <v>석문자</v>
      </c>
      <c r="E95" s="7" t="str">
        <f t="shared" si="8"/>
        <v>좌석문자</v>
      </c>
    </row>
    <row r="96" spans="1:5" x14ac:dyDescent="0.45">
      <c r="B96" s="6" t="s">
        <v>35</v>
      </c>
      <c r="C96" s="6" t="str">
        <f t="shared" si="6"/>
        <v>문자</v>
      </c>
      <c r="D96" s="6" t="str">
        <f t="shared" si="9"/>
        <v>별문자</v>
      </c>
      <c r="E96" s="7" t="str">
        <f t="shared" si="8"/>
        <v>식별문자</v>
      </c>
    </row>
    <row r="97" spans="1:5" x14ac:dyDescent="0.45">
      <c r="B97" s="6" t="s">
        <v>38</v>
      </c>
      <c r="C97" s="6" t="str">
        <f t="shared" si="6"/>
        <v>문자</v>
      </c>
      <c r="D97" s="6" t="str">
        <f t="shared" si="9"/>
        <v>별문자</v>
      </c>
      <c r="E97" s="7" t="str">
        <f t="shared" si="8"/>
        <v>식별문자</v>
      </c>
    </row>
    <row r="98" spans="1:5" x14ac:dyDescent="0.45">
      <c r="B98" s="6" t="s">
        <v>40</v>
      </c>
      <c r="C98" s="6" t="str">
        <f t="shared" ref="C98:C113" si="10">RIGHT(B98,2)</f>
        <v>문자</v>
      </c>
      <c r="D98" s="6" t="str">
        <f t="shared" si="9"/>
        <v>별문자</v>
      </c>
      <c r="E98" s="7" t="str">
        <f t="shared" ref="E98:E129" si="11">RIGHT(B98,4)</f>
        <v>식별문자</v>
      </c>
    </row>
    <row r="99" spans="1:5" x14ac:dyDescent="0.45">
      <c r="B99" s="6" t="s">
        <v>102</v>
      </c>
      <c r="C99" s="6" t="str">
        <f t="shared" si="10"/>
        <v>문자</v>
      </c>
      <c r="D99" s="6" t="str">
        <f t="shared" si="9"/>
        <v>별문자</v>
      </c>
      <c r="E99" s="7" t="str">
        <f t="shared" si="11"/>
        <v>식별문자</v>
      </c>
    </row>
    <row r="100" spans="1:5" x14ac:dyDescent="0.45">
      <c r="A100" s="8"/>
      <c r="B100" s="8"/>
      <c r="C100" s="6" t="str">
        <f t="shared" si="10"/>
        <v/>
      </c>
      <c r="E100" s="6" t="str">
        <f t="shared" si="11"/>
        <v/>
      </c>
    </row>
    <row r="101" spans="1:5" x14ac:dyDescent="0.45">
      <c r="A101" s="6" t="s">
        <v>81</v>
      </c>
      <c r="B101" s="6" t="s">
        <v>103</v>
      </c>
      <c r="C101" s="6" t="str">
        <f t="shared" si="10"/>
        <v>문자</v>
      </c>
      <c r="D101" s="6" t="str">
        <f t="shared" ref="D101:D113" si="12">RIGHT(B101,3)</f>
        <v>별문자</v>
      </c>
      <c r="E101" s="7" t="str">
        <f t="shared" si="11"/>
        <v>식별문자</v>
      </c>
    </row>
    <row r="102" spans="1:5" x14ac:dyDescent="0.45">
      <c r="B102" s="6" t="s">
        <v>104</v>
      </c>
      <c r="C102" s="6" t="str">
        <f t="shared" si="10"/>
        <v>코드</v>
      </c>
      <c r="D102" s="6" t="str">
        <f t="shared" si="12"/>
        <v>분코드</v>
      </c>
      <c r="E102" s="7" t="str">
        <f t="shared" si="11"/>
        <v>구분코드</v>
      </c>
    </row>
    <row r="103" spans="1:5" x14ac:dyDescent="0.45">
      <c r="C103" s="6" t="str">
        <f t="shared" si="10"/>
        <v/>
      </c>
      <c r="D103" s="6" t="str">
        <f t="shared" si="12"/>
        <v/>
      </c>
      <c r="E103" s="6" t="str">
        <f t="shared" si="11"/>
        <v/>
      </c>
    </row>
    <row r="104" spans="1:5" x14ac:dyDescent="0.45">
      <c r="A104" s="6" t="s">
        <v>82</v>
      </c>
      <c r="B104" s="6" t="s">
        <v>83</v>
      </c>
      <c r="C104" s="6" t="str">
        <f t="shared" si="10"/>
        <v>문자</v>
      </c>
      <c r="D104" s="6" t="str">
        <f t="shared" si="12"/>
        <v>별문자</v>
      </c>
      <c r="E104" s="7" t="str">
        <f t="shared" si="11"/>
        <v>식별문자</v>
      </c>
    </row>
    <row r="105" spans="1:5" x14ac:dyDescent="0.45">
      <c r="B105" s="6" t="s">
        <v>84</v>
      </c>
      <c r="C105" s="6" t="str">
        <f t="shared" si="10"/>
        <v>드사</v>
      </c>
      <c r="D105" s="7" t="str">
        <f t="shared" si="12"/>
        <v>카드사</v>
      </c>
      <c r="E105" s="6" t="str">
        <f t="shared" si="11"/>
        <v>카드사</v>
      </c>
    </row>
    <row r="106" spans="1:5" x14ac:dyDescent="0.45">
      <c r="B106" s="6" t="s">
        <v>85</v>
      </c>
      <c r="C106" s="7" t="str">
        <f t="shared" si="10"/>
        <v>번호</v>
      </c>
      <c r="D106" s="6" t="str">
        <f t="shared" si="12"/>
        <v>드번호</v>
      </c>
      <c r="E106" s="6" t="str">
        <f t="shared" si="11"/>
        <v>카드번호</v>
      </c>
    </row>
    <row r="107" spans="1:5" x14ac:dyDescent="0.45">
      <c r="C107" s="6" t="str">
        <f t="shared" si="10"/>
        <v/>
      </c>
      <c r="D107" s="6" t="str">
        <f t="shared" si="12"/>
        <v/>
      </c>
      <c r="E107" s="6" t="str">
        <f t="shared" si="11"/>
        <v/>
      </c>
    </row>
    <row r="108" spans="1:5" x14ac:dyDescent="0.45">
      <c r="A108" s="6" t="s">
        <v>86</v>
      </c>
      <c r="B108" s="6" t="s">
        <v>83</v>
      </c>
      <c r="C108" s="6" t="str">
        <f t="shared" si="10"/>
        <v>문자</v>
      </c>
      <c r="D108" s="6" t="str">
        <f t="shared" si="12"/>
        <v>별문자</v>
      </c>
      <c r="E108" s="7" t="str">
        <f t="shared" si="11"/>
        <v>식별문자</v>
      </c>
    </row>
    <row r="109" spans="1:5" x14ac:dyDescent="0.45">
      <c r="B109" s="6" t="s">
        <v>105</v>
      </c>
      <c r="C109" s="6" t="str">
        <f t="shared" si="10"/>
        <v>행사</v>
      </c>
      <c r="D109" s="7" t="str">
        <f t="shared" si="12"/>
        <v>은행사</v>
      </c>
      <c r="E109" s="6" t="str">
        <f t="shared" si="11"/>
        <v>은행사</v>
      </c>
    </row>
    <row r="110" spans="1:5" x14ac:dyDescent="0.45">
      <c r="B110" s="6" t="s">
        <v>87</v>
      </c>
      <c r="C110" s="7" t="str">
        <f t="shared" si="10"/>
        <v>번호</v>
      </c>
      <c r="D110" s="6" t="str">
        <f t="shared" si="12"/>
        <v>좌번호</v>
      </c>
      <c r="E110" s="6" t="str">
        <f t="shared" si="11"/>
        <v>계좌번호</v>
      </c>
    </row>
    <row r="111" spans="1:5" x14ac:dyDescent="0.45">
      <c r="C111" s="6" t="str">
        <f t="shared" si="10"/>
        <v/>
      </c>
      <c r="D111" s="6" t="str">
        <f t="shared" si="12"/>
        <v/>
      </c>
      <c r="E111" s="6" t="str">
        <f t="shared" si="11"/>
        <v/>
      </c>
    </row>
    <row r="112" spans="1:5" x14ac:dyDescent="0.45">
      <c r="A112" s="6" t="s">
        <v>88</v>
      </c>
      <c r="B112" s="6" t="s">
        <v>83</v>
      </c>
      <c r="C112" s="6" t="str">
        <f t="shared" si="10"/>
        <v>문자</v>
      </c>
      <c r="D112" s="6" t="str">
        <f t="shared" si="12"/>
        <v>별문자</v>
      </c>
      <c r="E112" s="7" t="str">
        <f t="shared" si="11"/>
        <v>식별문자</v>
      </c>
    </row>
    <row r="113" spans="1:5" x14ac:dyDescent="0.45">
      <c r="B113" s="6" t="s">
        <v>89</v>
      </c>
      <c r="C113" s="7" t="str">
        <f t="shared" si="10"/>
        <v>코드</v>
      </c>
      <c r="D113" s="6" t="str">
        <f t="shared" si="12"/>
        <v>R코드</v>
      </c>
      <c r="E113" s="6" t="str">
        <f t="shared" si="11"/>
        <v>QR코드</v>
      </c>
    </row>
    <row r="114" spans="1:5" x14ac:dyDescent="0.45">
      <c r="A114" s="8"/>
      <c r="B114" s="8"/>
      <c r="E114" s="6" t="str">
        <f t="shared" si="11"/>
        <v/>
      </c>
    </row>
    <row r="115" spans="1:5" x14ac:dyDescent="0.45">
      <c r="A115" s="6" t="s">
        <v>90</v>
      </c>
      <c r="B115" s="6" t="s">
        <v>106</v>
      </c>
      <c r="C115" s="6" t="str">
        <f t="shared" ref="C115:C135" si="13">RIGHT(B115,2)</f>
        <v>문자</v>
      </c>
      <c r="D115" s="6" t="str">
        <f t="shared" ref="D115:D135" si="14">RIGHT(B115,3)</f>
        <v>별문자</v>
      </c>
      <c r="E115" s="7" t="str">
        <f t="shared" si="11"/>
        <v>식별문자</v>
      </c>
    </row>
    <row r="116" spans="1:5" x14ac:dyDescent="0.45">
      <c r="B116" s="6" t="s">
        <v>63</v>
      </c>
      <c r="C116" s="7" t="str">
        <f t="shared" si="13"/>
        <v>금액</v>
      </c>
      <c r="D116" s="6" t="str">
        <f t="shared" si="14"/>
        <v>제금액</v>
      </c>
      <c r="E116" s="6" t="str">
        <f t="shared" si="11"/>
        <v>결제금액</v>
      </c>
    </row>
    <row r="117" spans="1:5" x14ac:dyDescent="0.45">
      <c r="B117" s="6" t="s">
        <v>101</v>
      </c>
      <c r="C117" s="6" t="str">
        <f t="shared" si="13"/>
        <v>문자</v>
      </c>
      <c r="D117" s="6" t="str">
        <f t="shared" si="14"/>
        <v>별문자</v>
      </c>
      <c r="E117" s="7" t="str">
        <f t="shared" si="11"/>
        <v>식별문자</v>
      </c>
    </row>
    <row r="118" spans="1:5" x14ac:dyDescent="0.45">
      <c r="B118" s="6" t="s">
        <v>83</v>
      </c>
      <c r="C118" s="6" t="str">
        <f t="shared" si="13"/>
        <v>문자</v>
      </c>
      <c r="D118" s="6" t="str">
        <f t="shared" si="14"/>
        <v>별문자</v>
      </c>
      <c r="E118" s="7" t="str">
        <f t="shared" si="11"/>
        <v>식별문자</v>
      </c>
    </row>
    <row r="119" spans="1:5" x14ac:dyDescent="0.45">
      <c r="C119" s="6" t="str">
        <f t="shared" si="13"/>
        <v/>
      </c>
      <c r="D119" s="6" t="str">
        <f t="shared" si="14"/>
        <v/>
      </c>
      <c r="E119" s="6" t="str">
        <f t="shared" si="11"/>
        <v/>
      </c>
    </row>
    <row r="120" spans="1:5" x14ac:dyDescent="0.45">
      <c r="A120" s="6" t="s">
        <v>91</v>
      </c>
      <c r="B120" s="6" t="s">
        <v>107</v>
      </c>
      <c r="C120" s="6" t="str">
        <f t="shared" si="13"/>
        <v>문자</v>
      </c>
      <c r="D120" s="6" t="str">
        <f t="shared" si="14"/>
        <v>별문자</v>
      </c>
      <c r="E120" s="7" t="str">
        <f t="shared" si="11"/>
        <v>식별문자</v>
      </c>
    </row>
    <row r="121" spans="1:5" x14ac:dyDescent="0.45">
      <c r="B121" s="6" t="s">
        <v>221</v>
      </c>
      <c r="C121" s="6" t="str">
        <f t="shared" si="13"/>
        <v>이디</v>
      </c>
      <c r="D121" s="7" t="str">
        <f t="shared" si="14"/>
        <v>아이디</v>
      </c>
      <c r="E121" s="6" t="str">
        <f t="shared" si="11"/>
        <v>별아이디</v>
      </c>
    </row>
    <row r="122" spans="1:5" x14ac:dyDescent="0.45">
      <c r="B122" s="6" t="s">
        <v>64</v>
      </c>
      <c r="C122" s="7" t="str">
        <f t="shared" si="13"/>
        <v>시각</v>
      </c>
      <c r="D122" s="6" t="str">
        <f t="shared" si="14"/>
        <v>제시각</v>
      </c>
      <c r="E122" s="6" t="str">
        <f t="shared" si="11"/>
        <v>결제시각</v>
      </c>
    </row>
    <row r="123" spans="1:5" x14ac:dyDescent="0.45">
      <c r="B123" s="6" t="s">
        <v>222</v>
      </c>
      <c r="C123" s="7" t="str">
        <f t="shared" si="13"/>
        <v>여부</v>
      </c>
      <c r="D123" s="6" t="str">
        <f t="shared" si="14"/>
        <v>효여부</v>
      </c>
      <c r="E123" s="6" t="str">
        <f t="shared" si="11"/>
        <v>유효여부</v>
      </c>
    </row>
    <row r="124" spans="1:5" x14ac:dyDescent="0.45">
      <c r="B124" s="6" t="s">
        <v>232</v>
      </c>
      <c r="C124" s="7" t="str">
        <f t="shared" si="13"/>
        <v>여부</v>
      </c>
      <c r="D124" s="6" t="str">
        <f t="shared" si="14"/>
        <v>청여부</v>
      </c>
      <c r="E124" s="6" t="str">
        <f t="shared" si="11"/>
        <v>시청여부</v>
      </c>
    </row>
    <row r="125" spans="1:5" x14ac:dyDescent="0.45">
      <c r="C125" s="6" t="str">
        <f t="shared" si="13"/>
        <v/>
      </c>
      <c r="D125" s="6" t="str">
        <f t="shared" si="14"/>
        <v/>
      </c>
      <c r="E125" s="6" t="str">
        <f t="shared" si="11"/>
        <v/>
      </c>
    </row>
    <row r="126" spans="1:5" x14ac:dyDescent="0.45">
      <c r="A126" s="6" t="s">
        <v>92</v>
      </c>
      <c r="B126" s="6" t="s">
        <v>108</v>
      </c>
      <c r="C126" s="6" t="str">
        <f t="shared" si="13"/>
        <v>문자</v>
      </c>
      <c r="D126" s="6" t="str">
        <f t="shared" si="14"/>
        <v>별문자</v>
      </c>
      <c r="E126" s="7" t="str">
        <f t="shared" si="11"/>
        <v>식별문자</v>
      </c>
    </row>
    <row r="127" spans="1:5" x14ac:dyDescent="0.45">
      <c r="B127" s="6" t="s">
        <v>109</v>
      </c>
      <c r="C127" s="7" t="str">
        <f t="shared" si="13"/>
        <v>방식</v>
      </c>
      <c r="D127" s="6" t="str">
        <f t="shared" si="14"/>
        <v>용방식</v>
      </c>
      <c r="E127" s="6" t="str">
        <f t="shared" si="11"/>
        <v>활용방식</v>
      </c>
    </row>
    <row r="128" spans="1:5" x14ac:dyDescent="0.45">
      <c r="B128" s="6" t="s">
        <v>110</v>
      </c>
      <c r="C128" s="6" t="str">
        <f t="shared" si="13"/>
        <v>인트</v>
      </c>
      <c r="D128" s="6" t="str">
        <f t="shared" si="14"/>
        <v>포인트</v>
      </c>
      <c r="E128" s="6" t="str">
        <f t="shared" si="11"/>
        <v>용포인트</v>
      </c>
    </row>
    <row r="129" spans="1:5" x14ac:dyDescent="0.45">
      <c r="B129" s="6" t="s">
        <v>94</v>
      </c>
      <c r="C129" s="6" t="str">
        <f t="shared" si="13"/>
        <v>이디</v>
      </c>
      <c r="D129" s="7" t="str">
        <f t="shared" si="14"/>
        <v>아이디</v>
      </c>
      <c r="E129" s="6" t="str">
        <f t="shared" si="11"/>
        <v>원아이디</v>
      </c>
    </row>
    <row r="130" spans="1:5" x14ac:dyDescent="0.45">
      <c r="B130" s="6" t="s">
        <v>107</v>
      </c>
      <c r="C130" s="6" t="str">
        <f t="shared" si="13"/>
        <v>문자</v>
      </c>
      <c r="D130" s="6" t="str">
        <f t="shared" si="14"/>
        <v>별문자</v>
      </c>
      <c r="E130" s="7" t="str">
        <f t="shared" ref="E130:E135" si="15">RIGHT(B130,4)</f>
        <v>식별문자</v>
      </c>
    </row>
    <row r="131" spans="1:5" x14ac:dyDescent="0.45">
      <c r="C131" s="6" t="str">
        <f t="shared" si="13"/>
        <v/>
      </c>
      <c r="D131" s="6" t="str">
        <f t="shared" si="14"/>
        <v/>
      </c>
      <c r="E131" s="6" t="str">
        <f t="shared" si="15"/>
        <v/>
      </c>
    </row>
    <row r="132" spans="1:5" x14ac:dyDescent="0.45">
      <c r="A132" s="6" t="s">
        <v>93</v>
      </c>
      <c r="B132" s="6" t="s">
        <v>112</v>
      </c>
      <c r="C132" s="6" t="str">
        <f t="shared" si="13"/>
        <v>문자</v>
      </c>
      <c r="D132" s="6" t="str">
        <f t="shared" si="14"/>
        <v>별문자</v>
      </c>
      <c r="E132" s="7" t="str">
        <f t="shared" si="15"/>
        <v>식별문자</v>
      </c>
    </row>
    <row r="133" spans="1:5" x14ac:dyDescent="0.45">
      <c r="B133" s="6" t="s">
        <v>111</v>
      </c>
      <c r="C133" s="6" t="str">
        <f t="shared" si="13"/>
        <v>이디</v>
      </c>
      <c r="D133" s="7" t="str">
        <f t="shared" si="14"/>
        <v>아이디</v>
      </c>
      <c r="E133" s="6" t="str">
        <f t="shared" si="15"/>
        <v>_아이디</v>
      </c>
    </row>
    <row r="134" spans="1:5" x14ac:dyDescent="0.45">
      <c r="B134" s="6" t="s">
        <v>65</v>
      </c>
      <c r="C134" s="7" t="str">
        <f t="shared" si="13"/>
        <v>시각</v>
      </c>
      <c r="D134" s="6" t="str">
        <f t="shared" si="14"/>
        <v>용시각</v>
      </c>
      <c r="E134" s="6" t="str">
        <f t="shared" si="15"/>
        <v>활용시각</v>
      </c>
    </row>
    <row r="135" spans="1:5" x14ac:dyDescent="0.45">
      <c r="B135" s="6" t="s">
        <v>224</v>
      </c>
      <c r="C135" s="7" t="str">
        <f t="shared" si="13"/>
        <v>여부</v>
      </c>
      <c r="D135" s="6" t="str">
        <f t="shared" si="14"/>
        <v>효여부</v>
      </c>
      <c r="E135" s="6" t="str">
        <f t="shared" si="15"/>
        <v>유효여부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9ED5-2FF4-4103-9B83-5B74499694A6}">
  <dimension ref="A1:E91"/>
  <sheetViews>
    <sheetView tabSelected="1" topLeftCell="A81" workbookViewId="0">
      <selection activeCell="D83" sqref="D83"/>
    </sheetView>
  </sheetViews>
  <sheetFormatPr defaultRowHeight="17" x14ac:dyDescent="0.45"/>
  <cols>
    <col min="1" max="2" width="15.58203125" customWidth="1"/>
    <col min="3" max="3" width="25.58203125" customWidth="1"/>
    <col min="4" max="4" width="20.58203125" customWidth="1"/>
    <col min="5" max="5" width="30.58203125" customWidth="1"/>
  </cols>
  <sheetData>
    <row r="1" spans="1:5" x14ac:dyDescent="0.45">
      <c r="A1" s="1" t="s">
        <v>114</v>
      </c>
      <c r="B1" s="1" t="s">
        <v>117</v>
      </c>
      <c r="C1" s="1" t="s">
        <v>71</v>
      </c>
      <c r="D1" s="1" t="s">
        <v>115</v>
      </c>
      <c r="E1" s="1" t="s">
        <v>72</v>
      </c>
    </row>
    <row r="2" spans="1:5" x14ac:dyDescent="0.45">
      <c r="A2" t="s">
        <v>69</v>
      </c>
      <c r="C2" t="s">
        <v>18</v>
      </c>
      <c r="D2" t="s">
        <v>172</v>
      </c>
      <c r="E2" s="2" t="s">
        <v>173</v>
      </c>
    </row>
    <row r="3" spans="1:5" x14ac:dyDescent="0.45">
      <c r="C3" t="s">
        <v>30</v>
      </c>
      <c r="D3" t="s">
        <v>172</v>
      </c>
      <c r="E3" s="2"/>
    </row>
    <row r="4" spans="1:5" x14ac:dyDescent="0.45">
      <c r="C4" t="s">
        <v>12</v>
      </c>
      <c r="D4" t="s">
        <v>172</v>
      </c>
      <c r="E4" s="2" t="s">
        <v>174</v>
      </c>
    </row>
    <row r="5" spans="1:5" x14ac:dyDescent="0.45">
      <c r="C5" t="s">
        <v>29</v>
      </c>
      <c r="D5" t="s">
        <v>172</v>
      </c>
    </row>
    <row r="6" spans="1:5" x14ac:dyDescent="0.45">
      <c r="C6" t="s">
        <v>14</v>
      </c>
      <c r="D6" t="s">
        <v>176</v>
      </c>
      <c r="E6" s="2" t="s">
        <v>175</v>
      </c>
    </row>
    <row r="7" spans="1:5" x14ac:dyDescent="0.45">
      <c r="C7" t="s">
        <v>35</v>
      </c>
      <c r="D7" t="s">
        <v>176</v>
      </c>
    </row>
    <row r="8" spans="1:5" x14ac:dyDescent="0.45">
      <c r="C8" t="s">
        <v>16</v>
      </c>
      <c r="D8" t="s">
        <v>176</v>
      </c>
      <c r="E8" s="2" t="s">
        <v>177</v>
      </c>
    </row>
    <row r="9" spans="1:5" x14ac:dyDescent="0.45">
      <c r="C9" t="s">
        <v>34</v>
      </c>
      <c r="D9" t="s">
        <v>176</v>
      </c>
    </row>
    <row r="10" spans="1:5" x14ac:dyDescent="0.45">
      <c r="C10" t="s">
        <v>31</v>
      </c>
      <c r="D10" t="s">
        <v>178</v>
      </c>
      <c r="E10" s="2" t="s">
        <v>179</v>
      </c>
    </row>
    <row r="11" spans="1:5" x14ac:dyDescent="0.45">
      <c r="C11" t="s">
        <v>38</v>
      </c>
      <c r="D11" t="s">
        <v>178</v>
      </c>
    </row>
    <row r="12" spans="1:5" x14ac:dyDescent="0.45">
      <c r="C12" t="s">
        <v>36</v>
      </c>
      <c r="D12" t="s">
        <v>180</v>
      </c>
      <c r="E12" s="2" t="s">
        <v>181</v>
      </c>
    </row>
    <row r="13" spans="1:5" x14ac:dyDescent="0.45">
      <c r="C13" t="s">
        <v>40</v>
      </c>
      <c r="D13" t="s">
        <v>180</v>
      </c>
    </row>
    <row r="14" spans="1:5" x14ac:dyDescent="0.45">
      <c r="B14" t="s">
        <v>39</v>
      </c>
      <c r="C14" t="s">
        <v>39</v>
      </c>
      <c r="D14" t="s">
        <v>182</v>
      </c>
      <c r="E14" t="s">
        <v>183</v>
      </c>
    </row>
    <row r="15" spans="1:5" x14ac:dyDescent="0.45">
      <c r="B15" t="s">
        <v>39</v>
      </c>
      <c r="C15" t="s">
        <v>41</v>
      </c>
      <c r="D15" t="s">
        <v>182</v>
      </c>
    </row>
    <row r="16" spans="1:5" x14ac:dyDescent="0.45">
      <c r="C16" t="s">
        <v>97</v>
      </c>
      <c r="D16" t="s">
        <v>171</v>
      </c>
      <c r="E16" s="2" t="s">
        <v>184</v>
      </c>
    </row>
    <row r="17" spans="1:5" x14ac:dyDescent="0.45">
      <c r="C17" t="s">
        <v>102</v>
      </c>
      <c r="D17" t="s">
        <v>171</v>
      </c>
    </row>
    <row r="18" spans="1:5" x14ac:dyDescent="0.45">
      <c r="C18" t="s">
        <v>99</v>
      </c>
      <c r="D18" t="s">
        <v>185</v>
      </c>
      <c r="E18" s="2" t="s">
        <v>186</v>
      </c>
    </row>
    <row r="19" spans="1:5" x14ac:dyDescent="0.45">
      <c r="C19" t="s">
        <v>101</v>
      </c>
      <c r="D19" t="s">
        <v>185</v>
      </c>
    </row>
    <row r="20" spans="1:5" x14ac:dyDescent="0.45">
      <c r="C20" t="s">
        <v>103</v>
      </c>
      <c r="D20" t="s">
        <v>171</v>
      </c>
      <c r="E20" s="2" t="s">
        <v>187</v>
      </c>
    </row>
    <row r="21" spans="1:5" x14ac:dyDescent="0.45">
      <c r="C21" t="s">
        <v>83</v>
      </c>
      <c r="D21" t="s">
        <v>171</v>
      </c>
    </row>
    <row r="22" spans="1:5" x14ac:dyDescent="0.45">
      <c r="C22" t="s">
        <v>106</v>
      </c>
      <c r="D22" t="s">
        <v>171</v>
      </c>
      <c r="E22" s="2" t="s">
        <v>188</v>
      </c>
    </row>
    <row r="23" spans="1:5" x14ac:dyDescent="0.45">
      <c r="C23" t="s">
        <v>107</v>
      </c>
      <c r="D23" t="s">
        <v>171</v>
      </c>
    </row>
    <row r="24" spans="1:5" x14ac:dyDescent="0.45">
      <c r="C24" t="s">
        <v>108</v>
      </c>
      <c r="D24" t="s">
        <v>178</v>
      </c>
      <c r="E24" s="2" t="s">
        <v>189</v>
      </c>
    </row>
    <row r="25" spans="1:5" x14ac:dyDescent="0.45">
      <c r="C25" t="s">
        <v>112</v>
      </c>
      <c r="D25" t="s">
        <v>178</v>
      </c>
    </row>
    <row r="26" spans="1:5" x14ac:dyDescent="0.45">
      <c r="A26" s="1"/>
      <c r="B26" s="1"/>
      <c r="C26" s="1"/>
      <c r="D26" s="1"/>
      <c r="E26" s="1"/>
    </row>
    <row r="27" spans="1:5" x14ac:dyDescent="0.45">
      <c r="A27" t="s">
        <v>116</v>
      </c>
      <c r="B27" t="s">
        <v>118</v>
      </c>
      <c r="C27" t="s">
        <v>119</v>
      </c>
      <c r="D27" t="s">
        <v>190</v>
      </c>
    </row>
    <row r="28" spans="1:5" x14ac:dyDescent="0.45">
      <c r="C28" t="s">
        <v>191</v>
      </c>
      <c r="D28" t="s">
        <v>192</v>
      </c>
    </row>
    <row r="29" spans="1:5" x14ac:dyDescent="0.45">
      <c r="C29" t="s">
        <v>120</v>
      </c>
      <c r="D29" t="s">
        <v>192</v>
      </c>
    </row>
    <row r="30" spans="1:5" x14ac:dyDescent="0.45">
      <c r="C30" t="s">
        <v>121</v>
      </c>
      <c r="D30" t="s">
        <v>193</v>
      </c>
    </row>
    <row r="31" spans="1:5" x14ac:dyDescent="0.45">
      <c r="C31" t="s">
        <v>122</v>
      </c>
      <c r="D31" t="s">
        <v>193</v>
      </c>
    </row>
    <row r="32" spans="1:5" x14ac:dyDescent="0.45">
      <c r="C32" t="s">
        <v>123</v>
      </c>
      <c r="D32" t="s">
        <v>193</v>
      </c>
    </row>
    <row r="33" spans="1:5" x14ac:dyDescent="0.45">
      <c r="C33" t="s">
        <v>124</v>
      </c>
      <c r="D33" t="s">
        <v>193</v>
      </c>
    </row>
    <row r="34" spans="1:5" x14ac:dyDescent="0.45">
      <c r="C34" t="s">
        <v>125</v>
      </c>
      <c r="D34" t="s">
        <v>193</v>
      </c>
    </row>
    <row r="35" spans="1:5" x14ac:dyDescent="0.45">
      <c r="C35" t="s">
        <v>126</v>
      </c>
      <c r="D35" t="s">
        <v>193</v>
      </c>
    </row>
    <row r="36" spans="1:5" x14ac:dyDescent="0.45">
      <c r="B36" t="s">
        <v>127</v>
      </c>
      <c r="C36" t="s">
        <v>128</v>
      </c>
      <c r="D36" t="s">
        <v>192</v>
      </c>
    </row>
    <row r="37" spans="1:5" x14ac:dyDescent="0.45">
      <c r="B37" t="s">
        <v>127</v>
      </c>
      <c r="C37" t="s">
        <v>129</v>
      </c>
      <c r="D37" t="s">
        <v>193</v>
      </c>
    </row>
    <row r="39" spans="1:5" x14ac:dyDescent="0.45">
      <c r="A39" t="s">
        <v>132</v>
      </c>
      <c r="B39" t="s">
        <v>131</v>
      </c>
      <c r="C39" t="s">
        <v>130</v>
      </c>
      <c r="D39" t="s">
        <v>194</v>
      </c>
    </row>
    <row r="40" spans="1:5" x14ac:dyDescent="0.45">
      <c r="B40" t="s">
        <v>133</v>
      </c>
      <c r="C40" t="s">
        <v>23</v>
      </c>
      <c r="D40" t="s">
        <v>195</v>
      </c>
      <c r="E40" t="s">
        <v>196</v>
      </c>
    </row>
    <row r="41" spans="1:5" x14ac:dyDescent="0.45">
      <c r="B41" t="s">
        <v>131</v>
      </c>
      <c r="C41" t="s">
        <v>74</v>
      </c>
      <c r="D41" t="s">
        <v>194</v>
      </c>
      <c r="E41" s="3" t="s">
        <v>197</v>
      </c>
    </row>
    <row r="42" spans="1:5" x14ac:dyDescent="0.45">
      <c r="B42" t="s">
        <v>131</v>
      </c>
      <c r="C42" t="s">
        <v>75</v>
      </c>
      <c r="D42" t="s">
        <v>194</v>
      </c>
      <c r="E42" s="3" t="s">
        <v>197</v>
      </c>
    </row>
    <row r="43" spans="1:5" x14ac:dyDescent="0.45">
      <c r="B43" t="s">
        <v>135</v>
      </c>
      <c r="C43" t="s">
        <v>134</v>
      </c>
      <c r="D43" t="s">
        <v>194</v>
      </c>
      <c r="E43" s="3" t="s">
        <v>197</v>
      </c>
    </row>
    <row r="44" spans="1:5" x14ac:dyDescent="0.45">
      <c r="B44" t="s">
        <v>135</v>
      </c>
      <c r="C44" t="s">
        <v>136</v>
      </c>
      <c r="D44" t="s">
        <v>194</v>
      </c>
      <c r="E44" s="3" t="s">
        <v>197</v>
      </c>
    </row>
    <row r="45" spans="1:5" x14ac:dyDescent="0.45">
      <c r="B45" t="s">
        <v>135</v>
      </c>
      <c r="C45" t="s">
        <v>137</v>
      </c>
      <c r="D45" t="s">
        <v>194</v>
      </c>
      <c r="E45" s="3" t="s">
        <v>197</v>
      </c>
    </row>
    <row r="46" spans="1:5" x14ac:dyDescent="0.45">
      <c r="B46" t="s">
        <v>139</v>
      </c>
      <c r="C46" t="s">
        <v>138</v>
      </c>
      <c r="D46" t="s">
        <v>194</v>
      </c>
      <c r="E46" s="3" t="s">
        <v>198</v>
      </c>
    </row>
    <row r="47" spans="1:5" x14ac:dyDescent="0.45">
      <c r="B47" t="s">
        <v>141</v>
      </c>
      <c r="C47" t="s">
        <v>140</v>
      </c>
      <c r="D47" t="s">
        <v>219</v>
      </c>
      <c r="E47" s="3" t="s">
        <v>199</v>
      </c>
    </row>
    <row r="48" spans="1:5" x14ac:dyDescent="0.45">
      <c r="B48" t="s">
        <v>141</v>
      </c>
      <c r="C48" t="s">
        <v>142</v>
      </c>
      <c r="D48" t="s">
        <v>219</v>
      </c>
      <c r="E48" s="3" t="s">
        <v>199</v>
      </c>
    </row>
    <row r="49" spans="1:5" x14ac:dyDescent="0.45">
      <c r="B49" t="s">
        <v>141</v>
      </c>
      <c r="C49" t="s">
        <v>143</v>
      </c>
      <c r="D49" t="s">
        <v>219</v>
      </c>
      <c r="E49" s="3" t="s">
        <v>199</v>
      </c>
    </row>
    <row r="50" spans="1:5" x14ac:dyDescent="0.45">
      <c r="A50" s="1"/>
      <c r="B50" s="1"/>
      <c r="C50" s="1"/>
      <c r="D50" s="1"/>
      <c r="E50" s="1"/>
    </row>
    <row r="51" spans="1:5" x14ac:dyDescent="0.45">
      <c r="A51" t="s">
        <v>144</v>
      </c>
      <c r="C51" t="s">
        <v>145</v>
      </c>
      <c r="D51" s="2" t="s">
        <v>200</v>
      </c>
      <c r="E51" s="3" t="s">
        <v>201</v>
      </c>
    </row>
    <row r="52" spans="1:5" x14ac:dyDescent="0.45">
      <c r="C52" t="s">
        <v>146</v>
      </c>
      <c r="D52" s="2" t="s">
        <v>200</v>
      </c>
      <c r="E52" s="3" t="s">
        <v>202</v>
      </c>
    </row>
    <row r="53" spans="1:5" x14ac:dyDescent="0.45">
      <c r="C53" t="s">
        <v>147</v>
      </c>
      <c r="D53" s="2" t="s">
        <v>200</v>
      </c>
      <c r="E53" s="3" t="s">
        <v>202</v>
      </c>
    </row>
    <row r="54" spans="1:5" x14ac:dyDescent="0.45">
      <c r="C54" t="s">
        <v>148</v>
      </c>
      <c r="D54" s="2" t="s">
        <v>200</v>
      </c>
      <c r="E54" s="3" t="s">
        <v>201</v>
      </c>
    </row>
    <row r="55" spans="1:5" x14ac:dyDescent="0.45">
      <c r="C55" t="s">
        <v>225</v>
      </c>
      <c r="D55" s="2" t="s">
        <v>200</v>
      </c>
      <c r="E55" s="3" t="s">
        <v>202</v>
      </c>
    </row>
    <row r="56" spans="1:5" x14ac:dyDescent="0.45">
      <c r="C56" t="s">
        <v>226</v>
      </c>
      <c r="D56" s="2" t="s">
        <v>200</v>
      </c>
      <c r="E56" s="3" t="s">
        <v>202</v>
      </c>
    </row>
    <row r="57" spans="1:5" x14ac:dyDescent="0.45">
      <c r="C57" t="s">
        <v>232</v>
      </c>
      <c r="D57" s="2" t="s">
        <v>200</v>
      </c>
      <c r="E57" s="3" t="s">
        <v>202</v>
      </c>
    </row>
    <row r="58" spans="1:5" x14ac:dyDescent="0.45">
      <c r="C58" t="s">
        <v>223</v>
      </c>
      <c r="D58" s="2" t="s">
        <v>200</v>
      </c>
      <c r="E58" s="3" t="s">
        <v>202</v>
      </c>
    </row>
    <row r="59" spans="1:5" x14ac:dyDescent="0.45">
      <c r="C59" t="s">
        <v>224</v>
      </c>
      <c r="D59" s="2" t="s">
        <v>200</v>
      </c>
      <c r="E59" s="3" t="s">
        <v>202</v>
      </c>
    </row>
    <row r="60" spans="1:5" x14ac:dyDescent="0.45">
      <c r="C60" t="s">
        <v>96</v>
      </c>
      <c r="D60" s="2" t="s">
        <v>200</v>
      </c>
      <c r="E60" s="3" t="s">
        <v>202</v>
      </c>
    </row>
    <row r="62" spans="1:5" x14ac:dyDescent="0.45">
      <c r="A62" t="s">
        <v>149</v>
      </c>
      <c r="B62" t="s">
        <v>169</v>
      </c>
      <c r="C62" t="s">
        <v>150</v>
      </c>
      <c r="D62" t="s">
        <v>203</v>
      </c>
      <c r="E62" s="4" t="s">
        <v>204</v>
      </c>
    </row>
    <row r="63" spans="1:5" x14ac:dyDescent="0.45">
      <c r="B63" t="s">
        <v>169</v>
      </c>
      <c r="C63" t="s">
        <v>152</v>
      </c>
      <c r="D63" t="s">
        <v>203</v>
      </c>
      <c r="E63" s="4" t="s">
        <v>204</v>
      </c>
    </row>
    <row r="64" spans="1:5" x14ac:dyDescent="0.45">
      <c r="B64" t="s">
        <v>169</v>
      </c>
      <c r="C64" t="s">
        <v>154</v>
      </c>
      <c r="D64" t="s">
        <v>203</v>
      </c>
      <c r="E64" s="4" t="s">
        <v>204</v>
      </c>
    </row>
    <row r="65" spans="1:5" x14ac:dyDescent="0.45">
      <c r="B65" t="s">
        <v>170</v>
      </c>
      <c r="C65" t="s">
        <v>151</v>
      </c>
      <c r="D65" t="s">
        <v>192</v>
      </c>
    </row>
    <row r="66" spans="1:5" x14ac:dyDescent="0.45">
      <c r="B66" t="s">
        <v>170</v>
      </c>
      <c r="C66" t="s">
        <v>153</v>
      </c>
      <c r="D66" t="s">
        <v>192</v>
      </c>
    </row>
    <row r="67" spans="1:5" x14ac:dyDescent="0.45">
      <c r="B67" t="s">
        <v>170</v>
      </c>
      <c r="C67" t="s">
        <v>155</v>
      </c>
      <c r="D67" t="s">
        <v>192</v>
      </c>
    </row>
    <row r="68" spans="1:5" x14ac:dyDescent="0.45">
      <c r="C68" t="s">
        <v>156</v>
      </c>
      <c r="D68" t="s">
        <v>205</v>
      </c>
      <c r="E68" s="4" t="s">
        <v>204</v>
      </c>
    </row>
    <row r="69" spans="1:5" x14ac:dyDescent="0.45">
      <c r="C69" t="s">
        <v>157</v>
      </c>
      <c r="D69" t="s">
        <v>205</v>
      </c>
      <c r="E69" s="4" t="s">
        <v>204</v>
      </c>
    </row>
    <row r="70" spans="1:5" x14ac:dyDescent="0.45">
      <c r="A70" s="1"/>
      <c r="B70" s="1"/>
      <c r="C70" s="1"/>
      <c r="D70" s="1"/>
      <c r="E70" s="1"/>
    </row>
    <row r="71" spans="1:5" x14ac:dyDescent="0.45">
      <c r="A71" t="s">
        <v>113</v>
      </c>
      <c r="C71" t="s">
        <v>158</v>
      </c>
      <c r="D71" t="s">
        <v>192</v>
      </c>
    </row>
    <row r="72" spans="1:5" x14ac:dyDescent="0.45">
      <c r="C72" t="s">
        <v>221</v>
      </c>
      <c r="D72" t="s">
        <v>192</v>
      </c>
    </row>
    <row r="73" spans="1:5" x14ac:dyDescent="0.45">
      <c r="C73" t="s">
        <v>159</v>
      </c>
      <c r="D73" t="s">
        <v>192</v>
      </c>
    </row>
    <row r="74" spans="1:5" x14ac:dyDescent="0.45">
      <c r="C74" t="s">
        <v>160</v>
      </c>
      <c r="D74" t="s">
        <v>192</v>
      </c>
    </row>
    <row r="75" spans="1:5" x14ac:dyDescent="0.45">
      <c r="C75" t="s">
        <v>161</v>
      </c>
      <c r="D75" t="s">
        <v>192</v>
      </c>
    </row>
    <row r="76" spans="1:5" x14ac:dyDescent="0.45">
      <c r="C76" t="s">
        <v>162</v>
      </c>
      <c r="D76" t="s">
        <v>192</v>
      </c>
    </row>
    <row r="78" spans="1:5" x14ac:dyDescent="0.45">
      <c r="A78" t="s">
        <v>163</v>
      </c>
      <c r="C78" t="s">
        <v>164</v>
      </c>
      <c r="D78" t="s">
        <v>206</v>
      </c>
      <c r="E78" t="s">
        <v>207</v>
      </c>
    </row>
    <row r="79" spans="1:5" x14ac:dyDescent="0.45">
      <c r="C79" t="s">
        <v>104</v>
      </c>
      <c r="D79" t="s">
        <v>206</v>
      </c>
      <c r="E79" t="s">
        <v>208</v>
      </c>
    </row>
    <row r="80" spans="1:5" x14ac:dyDescent="0.45">
      <c r="B80" t="s">
        <v>233</v>
      </c>
      <c r="C80" t="s">
        <v>234</v>
      </c>
      <c r="D80" t="s">
        <v>218</v>
      </c>
      <c r="E80" t="s">
        <v>235</v>
      </c>
    </row>
    <row r="82" spans="1:5" x14ac:dyDescent="0.45">
      <c r="A82" t="s">
        <v>165</v>
      </c>
      <c r="C82" t="s">
        <v>4</v>
      </c>
      <c r="D82" t="s">
        <v>209</v>
      </c>
    </row>
    <row r="83" spans="1:5" x14ac:dyDescent="0.45">
      <c r="C83" t="s">
        <v>79</v>
      </c>
      <c r="D83" t="s">
        <v>193</v>
      </c>
    </row>
    <row r="84" spans="1:5" x14ac:dyDescent="0.45">
      <c r="C84" t="s">
        <v>109</v>
      </c>
      <c r="D84" s="2" t="s">
        <v>200</v>
      </c>
      <c r="E84" s="3" t="s">
        <v>210</v>
      </c>
    </row>
    <row r="86" spans="1:5" x14ac:dyDescent="0.45">
      <c r="A86" t="s">
        <v>166</v>
      </c>
      <c r="C86" t="s">
        <v>17</v>
      </c>
      <c r="D86" t="s">
        <v>212</v>
      </c>
      <c r="E86" t="s">
        <v>211</v>
      </c>
    </row>
    <row r="87" spans="1:5" x14ac:dyDescent="0.45">
      <c r="C87" t="s">
        <v>63</v>
      </c>
      <c r="D87" t="s">
        <v>213</v>
      </c>
      <c r="E87" t="s">
        <v>215</v>
      </c>
    </row>
    <row r="89" spans="1:5" x14ac:dyDescent="0.45">
      <c r="A89" t="s">
        <v>167</v>
      </c>
      <c r="B89" t="s">
        <v>168</v>
      </c>
      <c r="C89" t="s">
        <v>230</v>
      </c>
      <c r="D89" t="s">
        <v>195</v>
      </c>
      <c r="E89" t="s">
        <v>216</v>
      </c>
    </row>
    <row r="90" spans="1:5" x14ac:dyDescent="0.45">
      <c r="B90" t="s">
        <v>168</v>
      </c>
      <c r="C90" t="s">
        <v>231</v>
      </c>
      <c r="D90" t="s">
        <v>195</v>
      </c>
      <c r="E90" t="s">
        <v>216</v>
      </c>
    </row>
    <row r="91" spans="1:5" x14ac:dyDescent="0.45">
      <c r="B91" t="s">
        <v>168</v>
      </c>
      <c r="C91" t="s">
        <v>100</v>
      </c>
      <c r="D91" t="s">
        <v>214</v>
      </c>
      <c r="E91" t="s">
        <v>217</v>
      </c>
    </row>
  </sheetData>
  <phoneticPr fontId="1" type="noConversion"/>
  <conditionalFormatting sqref="B90:E90">
    <cfRule type="duplicateValues" dxfId="1" priority="2"/>
  </conditionalFormatting>
  <conditionalFormatting sqref="B89:E89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접미어분리</vt:lpstr>
      <vt:lpstr>도메인정의서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양다은</dc:creator>
  <cp:lastModifiedBy>양다은</cp:lastModifiedBy>
  <dcterms:created xsi:type="dcterms:W3CDTF">2021-05-23T06:08:55Z</dcterms:created>
  <dcterms:modified xsi:type="dcterms:W3CDTF">2021-06-13T08:00:36Z</dcterms:modified>
</cp:coreProperties>
</file>