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inema\중간발표\"/>
    </mc:Choice>
  </mc:AlternateContent>
  <xr:revisionPtr revIDLastSave="0" documentId="13_ncr:1_{16372E59-EB10-4C99-A640-19712A08AADC}" xr6:coauthVersionLast="46" xr6:coauthVersionMax="46" xr10:uidLastSave="{00000000-0000-0000-0000-000000000000}"/>
  <bookViews>
    <workbookView xWindow="-110" yWindow="-110" windowWidth="19420" windowHeight="10560" activeTab="1" xr2:uid="{A2AAF442-88E4-4D8B-84AD-B156409A91C1}"/>
    <workbookView xWindow="28680" yWindow="825" windowWidth="29040" windowHeight="15990" xr2:uid="{65210371-AC83-4D32-B456-8C9311C7DB8A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0" i="1" l="1"/>
  <c r="E131" i="1"/>
  <c r="C131" i="1"/>
  <c r="D131" i="1"/>
  <c r="E125" i="1"/>
  <c r="C126" i="1"/>
  <c r="D127" i="1"/>
  <c r="D124" i="1"/>
  <c r="C107" i="1"/>
  <c r="E104" i="1"/>
  <c r="C31" i="1"/>
  <c r="C100" i="1"/>
  <c r="E97" i="1"/>
  <c r="C97" i="1"/>
  <c r="E95" i="1"/>
  <c r="C72" i="1"/>
  <c r="E70" i="1"/>
  <c r="E69" i="1"/>
  <c r="D68" i="1"/>
  <c r="E79" i="1"/>
  <c r="C79" i="1"/>
  <c r="D79" i="1"/>
  <c r="C101" i="1"/>
  <c r="C102" i="1"/>
  <c r="C103" i="1"/>
  <c r="C104" i="1"/>
  <c r="C105" i="1"/>
  <c r="C106" i="1"/>
  <c r="C108" i="1"/>
  <c r="C109" i="1"/>
  <c r="C110" i="1"/>
  <c r="C111" i="1"/>
  <c r="C112" i="1"/>
  <c r="E101" i="1"/>
  <c r="E102" i="1"/>
  <c r="E103" i="1"/>
  <c r="E105" i="1"/>
  <c r="E106" i="1"/>
  <c r="E107" i="1"/>
  <c r="E108" i="1"/>
  <c r="E109" i="1"/>
  <c r="E110" i="1"/>
  <c r="E111" i="1"/>
  <c r="D101" i="1"/>
  <c r="D102" i="1"/>
  <c r="D103" i="1"/>
  <c r="D104" i="1"/>
  <c r="D105" i="1"/>
  <c r="D106" i="1"/>
  <c r="D107" i="1"/>
  <c r="D108" i="1"/>
  <c r="D109" i="1"/>
  <c r="D110" i="1"/>
  <c r="D111" i="1"/>
  <c r="E130" i="1"/>
  <c r="D130" i="1"/>
  <c r="E129" i="1"/>
  <c r="D129" i="1"/>
  <c r="C129" i="1"/>
  <c r="E128" i="1"/>
  <c r="D128" i="1"/>
  <c r="C128" i="1"/>
  <c r="E127" i="1"/>
  <c r="C127" i="1"/>
  <c r="E126" i="1"/>
  <c r="D126" i="1"/>
  <c r="D125" i="1"/>
  <c r="C125" i="1"/>
  <c r="E124" i="1"/>
  <c r="C124" i="1"/>
  <c r="E123" i="1"/>
  <c r="D123" i="1"/>
  <c r="C123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4" i="1"/>
  <c r="E15" i="1"/>
  <c r="E27" i="1"/>
  <c r="D27" i="1"/>
  <c r="C27" i="1"/>
  <c r="E26" i="1"/>
  <c r="D26" i="1"/>
  <c r="C26" i="1"/>
  <c r="E25" i="1"/>
  <c r="D25" i="1"/>
  <c r="C25" i="1"/>
  <c r="E100" i="1"/>
  <c r="D100" i="1"/>
  <c r="E99" i="1"/>
  <c r="D99" i="1"/>
  <c r="C99" i="1"/>
  <c r="D97" i="1"/>
  <c r="E96" i="1"/>
  <c r="D96" i="1"/>
  <c r="C96" i="1"/>
  <c r="D95" i="1"/>
  <c r="C95" i="1"/>
  <c r="E94" i="1"/>
  <c r="D94" i="1"/>
  <c r="C94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E71" i="1"/>
  <c r="D71" i="1"/>
  <c r="C71" i="1"/>
  <c r="D70" i="1"/>
  <c r="C70" i="1"/>
  <c r="D69" i="1"/>
  <c r="C69" i="1"/>
  <c r="E68" i="1"/>
  <c r="C68" i="1"/>
  <c r="E67" i="1"/>
  <c r="D67" i="1"/>
  <c r="C67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4" i="1"/>
  <c r="D54" i="1"/>
  <c r="C54" i="1"/>
  <c r="E53" i="1"/>
  <c r="D53" i="1"/>
  <c r="C53" i="1"/>
  <c r="E52" i="1"/>
  <c r="D52" i="1"/>
  <c r="C52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E30" i="1"/>
  <c r="D30" i="1"/>
  <c r="C30" i="1"/>
  <c r="E28" i="1"/>
  <c r="D28" i="1"/>
  <c r="C28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D15" i="1"/>
  <c r="C15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<sst xmlns="http://schemas.openxmlformats.org/spreadsheetml/2006/main" count="410" uniqueCount="197">
  <si>
    <t>엔티티명</t>
    <phoneticPr fontId="1" type="noConversion"/>
  </si>
  <si>
    <t>속성명</t>
    <phoneticPr fontId="1" type="noConversion"/>
  </si>
  <si>
    <t>지역</t>
    <phoneticPr fontId="1" type="noConversion"/>
  </si>
  <si>
    <t>영화관</t>
    <phoneticPr fontId="1" type="noConversion"/>
  </si>
  <si>
    <t>상영방식</t>
    <phoneticPr fontId="1" type="noConversion"/>
  </si>
  <si>
    <t>영화</t>
    <phoneticPr fontId="1" type="noConversion"/>
  </si>
  <si>
    <t>영화일정정보</t>
    <phoneticPr fontId="1" type="noConversion"/>
  </si>
  <si>
    <t>영화정보</t>
    <phoneticPr fontId="1" type="noConversion"/>
  </si>
  <si>
    <t>배우정보</t>
    <phoneticPr fontId="1" type="noConversion"/>
  </si>
  <si>
    <t>상영관</t>
    <phoneticPr fontId="1" type="noConversion"/>
  </si>
  <si>
    <t>상영일정</t>
    <phoneticPr fontId="1" type="noConversion"/>
  </si>
  <si>
    <t>좌석</t>
    <phoneticPr fontId="1" type="noConversion"/>
  </si>
  <si>
    <t>예매좌석정보</t>
    <phoneticPr fontId="1" type="noConversion"/>
  </si>
  <si>
    <t>선호장르정보</t>
    <phoneticPr fontId="1" type="noConversion"/>
  </si>
  <si>
    <t>지역식별문자</t>
    <phoneticPr fontId="1" type="noConversion"/>
  </si>
  <si>
    <t>지역이름</t>
    <phoneticPr fontId="1" type="noConversion"/>
  </si>
  <si>
    <t>영화관식별문자</t>
    <phoneticPr fontId="1" type="noConversion"/>
  </si>
  <si>
    <t>영화관이름</t>
    <phoneticPr fontId="1" type="noConversion"/>
  </si>
  <si>
    <t>상영방식식별문자</t>
    <phoneticPr fontId="1" type="noConversion"/>
  </si>
  <si>
    <t>상영금액</t>
    <phoneticPr fontId="1" type="noConversion"/>
  </si>
  <si>
    <t>영화식별문자</t>
    <phoneticPr fontId="1" type="noConversion"/>
  </si>
  <si>
    <t>영화제목</t>
    <phoneticPr fontId="1" type="noConversion"/>
  </si>
  <si>
    <t>영화개봉일</t>
    <phoneticPr fontId="1" type="noConversion"/>
  </si>
  <si>
    <t>영화감독</t>
    <phoneticPr fontId="1" type="noConversion"/>
  </si>
  <si>
    <t>영화시청등급</t>
    <phoneticPr fontId="1" type="noConversion"/>
  </si>
  <si>
    <t>영화상영시간</t>
    <phoneticPr fontId="1" type="noConversion"/>
  </si>
  <si>
    <t>영화장르</t>
    <phoneticPr fontId="1" type="noConversion"/>
  </si>
  <si>
    <t>영화줄거리</t>
    <phoneticPr fontId="1" type="noConversion"/>
  </si>
  <si>
    <t>영화예고편</t>
    <phoneticPr fontId="1" type="noConversion"/>
  </si>
  <si>
    <t>영화포스터</t>
    <phoneticPr fontId="1" type="noConversion"/>
  </si>
  <si>
    <t>배우이름</t>
    <phoneticPr fontId="1" type="noConversion"/>
  </si>
  <si>
    <t>지역_지역식별문자</t>
    <phoneticPr fontId="1" type="noConversion"/>
  </si>
  <si>
    <t>영화_영화식별문자</t>
    <phoneticPr fontId="1" type="noConversion"/>
  </si>
  <si>
    <t>상영관식별문자</t>
    <phoneticPr fontId="1" type="noConversion"/>
  </si>
  <si>
    <t>상영관좌석수</t>
    <phoneticPr fontId="1" type="noConversion"/>
  </si>
  <si>
    <t>영화예매순위</t>
    <phoneticPr fontId="1" type="noConversion"/>
  </si>
  <si>
    <t>영화예매율</t>
    <phoneticPr fontId="1" type="noConversion"/>
  </si>
  <si>
    <t>상영방식_상영방식식별문자</t>
    <phoneticPr fontId="1" type="noConversion"/>
  </si>
  <si>
    <t>영화관_영화관식별문자</t>
    <phoneticPr fontId="1" type="noConversion"/>
  </si>
  <si>
    <t>상영일정식별문자</t>
    <phoneticPr fontId="1" type="noConversion"/>
  </si>
  <si>
    <t>영화상영여부</t>
    <phoneticPr fontId="1" type="noConversion"/>
  </si>
  <si>
    <t>상영관_상영관식별문자</t>
    <phoneticPr fontId="1" type="noConversion"/>
  </si>
  <si>
    <t>좌석문자</t>
    <phoneticPr fontId="1" type="noConversion"/>
  </si>
  <si>
    <t>상영일정_상영일정식별문자</t>
    <phoneticPr fontId="1" type="noConversion"/>
  </si>
  <si>
    <t>좌석_좌석문자</t>
    <phoneticPr fontId="1" type="noConversion"/>
  </si>
  <si>
    <t>사용자식별아이디</t>
    <phoneticPr fontId="1" type="noConversion"/>
  </si>
  <si>
    <t>사용자구분코드</t>
    <phoneticPr fontId="1" type="noConversion"/>
  </si>
  <si>
    <t>비회원임시아이디</t>
    <phoneticPr fontId="1" type="noConversion"/>
  </si>
  <si>
    <t>비회원임시비밀번호</t>
    <phoneticPr fontId="1" type="noConversion"/>
  </si>
  <si>
    <t>비회원이름</t>
    <phoneticPr fontId="1" type="noConversion"/>
  </si>
  <si>
    <t>비회원전화번호</t>
    <phoneticPr fontId="1" type="noConversion"/>
  </si>
  <si>
    <t>비회원생년월일</t>
    <phoneticPr fontId="1" type="noConversion"/>
  </si>
  <si>
    <t>비회원본인인증여부</t>
    <phoneticPr fontId="1" type="noConversion"/>
  </si>
  <si>
    <t>회원아이디</t>
    <phoneticPr fontId="1" type="noConversion"/>
  </si>
  <si>
    <t>회원비밀번호</t>
    <phoneticPr fontId="1" type="noConversion"/>
  </si>
  <si>
    <t>회원이름</t>
    <phoneticPr fontId="1" type="noConversion"/>
  </si>
  <si>
    <t>회원이메일</t>
    <phoneticPr fontId="1" type="noConversion"/>
  </si>
  <si>
    <t>회원전화번호</t>
    <phoneticPr fontId="1" type="noConversion"/>
  </si>
  <si>
    <t>회원생년월일</t>
    <phoneticPr fontId="1" type="noConversion"/>
  </si>
  <si>
    <t>회원본인인증여부</t>
    <phoneticPr fontId="1" type="noConversion"/>
  </si>
  <si>
    <t>회원누적포인트</t>
    <phoneticPr fontId="1" type="noConversion"/>
  </si>
  <si>
    <t>선호장르</t>
    <phoneticPr fontId="1" type="noConversion"/>
  </si>
  <si>
    <t>본인인증이름</t>
    <phoneticPr fontId="1" type="noConversion"/>
  </si>
  <si>
    <t>본인인증전화번호</t>
    <phoneticPr fontId="1" type="noConversion"/>
  </si>
  <si>
    <t>본인인증생년월일</t>
    <phoneticPr fontId="1" type="noConversion"/>
  </si>
  <si>
    <t>관리자아이디</t>
    <phoneticPr fontId="1" type="noConversion"/>
  </si>
  <si>
    <t>관리자이름</t>
    <phoneticPr fontId="1" type="noConversion"/>
  </si>
  <si>
    <t>관리자비밀번호</t>
    <phoneticPr fontId="1" type="noConversion"/>
  </si>
  <si>
    <t>결제금액</t>
    <phoneticPr fontId="1" type="noConversion"/>
  </si>
  <si>
    <t>사용자_식별아이디</t>
    <phoneticPr fontId="1" type="noConversion"/>
  </si>
  <si>
    <t>결제시각</t>
    <phoneticPr fontId="1" type="noConversion"/>
  </si>
  <si>
    <t>유효여부</t>
    <phoneticPr fontId="1" type="noConversion"/>
  </si>
  <si>
    <t>시청가능여부</t>
    <phoneticPr fontId="1" type="noConversion"/>
  </si>
  <si>
    <t>활용시각</t>
    <phoneticPr fontId="1" type="noConversion"/>
  </si>
  <si>
    <t>접미어 2자</t>
    <phoneticPr fontId="1" type="noConversion"/>
  </si>
  <si>
    <t>접미어 3자</t>
    <phoneticPr fontId="1" type="noConversion"/>
  </si>
  <si>
    <t>접미어 4자</t>
  </si>
  <si>
    <t>식별문자</t>
    <phoneticPr fontId="1" type="noConversion"/>
  </si>
  <si>
    <t>이름</t>
  </si>
  <si>
    <t>상영시간</t>
  </si>
  <si>
    <t>장르</t>
  </si>
  <si>
    <t>줄거리</t>
  </si>
  <si>
    <t>예고편</t>
  </si>
  <si>
    <t>포스터</t>
  </si>
  <si>
    <t>상영중여부</t>
    <phoneticPr fontId="1" type="noConversion"/>
  </si>
  <si>
    <t>예매시각</t>
    <phoneticPr fontId="1" type="noConversion"/>
  </si>
  <si>
    <t>임시비밀번호</t>
  </si>
  <si>
    <t>전화번호</t>
  </si>
  <si>
    <t>생년월일</t>
  </si>
  <si>
    <t>본인인증여부</t>
  </si>
  <si>
    <t>비밀번호</t>
  </si>
  <si>
    <t>이메일</t>
  </si>
  <si>
    <t>누적포인트</t>
  </si>
  <si>
    <t>도메인 영명</t>
    <phoneticPr fontId="1" type="noConversion"/>
  </si>
  <si>
    <t>도메인명</t>
    <phoneticPr fontId="1" type="noConversion"/>
  </si>
  <si>
    <t>데이터타입</t>
    <phoneticPr fontId="1" type="noConversion"/>
  </si>
  <si>
    <t>PK/FK</t>
    <phoneticPr fontId="1" type="noConversion"/>
  </si>
  <si>
    <t>NULL</t>
    <phoneticPr fontId="1" type="noConversion"/>
  </si>
  <si>
    <t>UNIQUE</t>
    <phoneticPr fontId="1" type="noConversion"/>
  </si>
  <si>
    <t>DEFULT</t>
    <phoneticPr fontId="1" type="noConversion"/>
  </si>
  <si>
    <t>비고</t>
    <phoneticPr fontId="1" type="noConversion"/>
  </si>
  <si>
    <t>본인인증아이디</t>
    <phoneticPr fontId="1" type="noConversion"/>
  </si>
  <si>
    <t>본인인증</t>
    <phoneticPr fontId="1" type="noConversion"/>
  </si>
  <si>
    <t>영화일정시작일</t>
    <phoneticPr fontId="1" type="noConversion"/>
  </si>
  <si>
    <t>영화일정종료일</t>
    <phoneticPr fontId="1" type="noConversion"/>
  </si>
  <si>
    <t>사용자정보</t>
    <phoneticPr fontId="1" type="noConversion"/>
  </si>
  <si>
    <t>비회원정보</t>
    <phoneticPr fontId="1" type="noConversion"/>
  </si>
  <si>
    <t>회원정보</t>
    <phoneticPr fontId="1" type="noConversion"/>
  </si>
  <si>
    <t>관리자정보</t>
    <phoneticPr fontId="1" type="noConversion"/>
  </si>
  <si>
    <t>관객방식</t>
    <phoneticPr fontId="1" type="noConversion"/>
  </si>
  <si>
    <t>예매</t>
    <phoneticPr fontId="1" type="noConversion"/>
  </si>
  <si>
    <t>예매자정보</t>
    <phoneticPr fontId="1" type="noConversion"/>
  </si>
  <si>
    <t>결제방식</t>
    <phoneticPr fontId="1" type="noConversion"/>
  </si>
  <si>
    <t>신용카드정보</t>
    <phoneticPr fontId="1" type="noConversion"/>
  </si>
  <si>
    <t>결제방식_결제방식식별문자</t>
    <phoneticPr fontId="1" type="noConversion"/>
  </si>
  <si>
    <t>카드사</t>
    <phoneticPr fontId="1" type="noConversion"/>
  </si>
  <si>
    <t>카드번호</t>
    <phoneticPr fontId="1" type="noConversion"/>
  </si>
  <si>
    <t>무통장입금정보</t>
    <phoneticPr fontId="1" type="noConversion"/>
  </si>
  <si>
    <t>계좌번호</t>
    <phoneticPr fontId="1" type="noConversion"/>
  </si>
  <si>
    <t>인터넷결제정보</t>
    <phoneticPr fontId="1" type="noConversion"/>
  </si>
  <si>
    <t>QR코드</t>
  </si>
  <si>
    <t>결제</t>
    <phoneticPr fontId="1" type="noConversion"/>
  </si>
  <si>
    <t>결제내역정보</t>
    <phoneticPr fontId="1" type="noConversion"/>
  </si>
  <si>
    <t>포인트</t>
    <phoneticPr fontId="1" type="noConversion"/>
  </si>
  <si>
    <t>포인트내역정보</t>
    <phoneticPr fontId="1" type="noConversion"/>
  </si>
  <si>
    <t>회원정보_회원아이디</t>
    <phoneticPr fontId="1" type="noConversion"/>
  </si>
  <si>
    <t>좌석수</t>
  </si>
  <si>
    <t>상영일정상영일자</t>
    <phoneticPr fontId="1" type="noConversion"/>
  </si>
  <si>
    <t>좌석여부</t>
    <phoneticPr fontId="1" type="noConversion"/>
  </si>
  <si>
    <t>관객방식식별문자</t>
    <phoneticPr fontId="1" type="noConversion"/>
  </si>
  <si>
    <t>관객방식할인율</t>
    <phoneticPr fontId="1" type="noConversion"/>
  </si>
  <si>
    <t>예매식별문자</t>
    <phoneticPr fontId="1" type="noConversion"/>
  </si>
  <si>
    <t>예매관객수</t>
    <phoneticPr fontId="1" type="noConversion"/>
  </si>
  <si>
    <t>예매_예매식별문자</t>
    <phoneticPr fontId="1" type="noConversion"/>
  </si>
  <si>
    <t>관객방식_관객방식식별문자</t>
    <phoneticPr fontId="1" type="noConversion"/>
  </si>
  <si>
    <t>결제방식식별문자</t>
    <phoneticPr fontId="1" type="noConversion"/>
  </si>
  <si>
    <t>결제방식구분코드</t>
    <phoneticPr fontId="1" type="noConversion"/>
  </si>
  <si>
    <t>은행사</t>
    <phoneticPr fontId="1" type="noConversion"/>
  </si>
  <si>
    <t>결제식별문자</t>
    <phoneticPr fontId="1" type="noConversion"/>
  </si>
  <si>
    <t>결제_결제식별문자</t>
    <phoneticPr fontId="1" type="noConversion"/>
  </si>
  <si>
    <t>사용자정보_식별아이디</t>
    <phoneticPr fontId="1" type="noConversion"/>
  </si>
  <si>
    <t>포인트식별문자</t>
    <phoneticPr fontId="1" type="noConversion"/>
  </si>
  <si>
    <t>포인트활용방식</t>
    <phoneticPr fontId="1" type="noConversion"/>
  </si>
  <si>
    <t>포인트활용포인트</t>
    <phoneticPr fontId="1" type="noConversion"/>
  </si>
  <si>
    <t>회원정보_아이디</t>
  </si>
  <si>
    <t>회원정보_아이디</t>
    <phoneticPr fontId="1" type="noConversion"/>
  </si>
  <si>
    <t>포인트_포인트식별문자</t>
    <phoneticPr fontId="1" type="noConversion"/>
  </si>
  <si>
    <t>식별문자</t>
    <phoneticPr fontId="1" type="noConversion"/>
  </si>
  <si>
    <t>개봉일</t>
  </si>
  <si>
    <t>감독</t>
  </si>
  <si>
    <t>시청등급</t>
  </si>
  <si>
    <t>제목</t>
    <phoneticPr fontId="1" type="noConversion"/>
  </si>
  <si>
    <t>영화_식별문자</t>
  </si>
  <si>
    <t>영화_식별문자</t>
    <phoneticPr fontId="1" type="noConversion"/>
  </si>
  <si>
    <t>시작일</t>
    <phoneticPr fontId="1" type="noConversion"/>
  </si>
  <si>
    <t>종료일</t>
    <phoneticPr fontId="1" type="noConversion"/>
  </si>
  <si>
    <t>영화상영여부</t>
    <phoneticPr fontId="1" type="noConversion"/>
  </si>
  <si>
    <t>예매순위</t>
    <phoneticPr fontId="1" type="noConversion"/>
  </si>
  <si>
    <t>예매율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</si>
  <si>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</si>
  <si>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</si>
  <si>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</si>
  <si>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아이디</t>
    <phoneticPr fontId="1" type="noConversion"/>
  </si>
  <si>
    <t>식별아이디</t>
    <phoneticPr fontId="1" type="noConversion"/>
  </si>
  <si>
    <t>구분코드</t>
    <phoneticPr fontId="1" type="noConversion"/>
  </si>
  <si>
    <t>임시아이디</t>
    <phoneticPr fontId="1" type="noConversion"/>
  </si>
  <si>
    <t>비밀번호</t>
    <phoneticPr fontId="1" type="noConversion"/>
  </si>
  <si>
    <t>회원정보_아이디</t>
    <phoneticPr fontId="1" type="noConversion"/>
  </si>
  <si>
    <t>선호장르</t>
    <phoneticPr fontId="1" type="noConversion"/>
  </si>
  <si>
    <t>지역_식별문자</t>
    <phoneticPr fontId="1" type="noConversion"/>
  </si>
  <si>
    <t>상영방식</t>
    <phoneticPr fontId="1" type="noConversion"/>
  </si>
  <si>
    <t>상영금액</t>
    <phoneticPr fontId="1" type="noConversion"/>
  </si>
  <si>
    <t>여부</t>
  </si>
  <si>
    <t>영화관_식별문자</t>
    <phoneticPr fontId="1" type="noConversion"/>
  </si>
  <si>
    <t>상영방식_식별문자</t>
    <phoneticPr fontId="1" type="noConversion"/>
  </si>
  <si>
    <t>상영일자</t>
    <phoneticPr fontId="1" type="noConversion"/>
  </si>
  <si>
    <t>상영관_식별문자</t>
    <phoneticPr fontId="1" type="noConversion"/>
  </si>
  <si>
    <t>좌석문자</t>
    <phoneticPr fontId="1" type="noConversion"/>
  </si>
  <si>
    <t>좌석여부</t>
    <phoneticPr fontId="1" type="noConversion"/>
  </si>
  <si>
    <t>상영일정_식별문자</t>
    <phoneticPr fontId="1" type="noConversion"/>
  </si>
  <si>
    <t>관객방식</t>
    <phoneticPr fontId="1" type="noConversion"/>
  </si>
  <si>
    <t>할인율</t>
    <phoneticPr fontId="1" type="noConversion"/>
  </si>
  <si>
    <t>관객수</t>
    <phoneticPr fontId="1" type="noConversion"/>
  </si>
  <si>
    <t>예매시각</t>
    <phoneticPr fontId="1" type="noConversion"/>
  </si>
  <si>
    <t>예매_식별문자</t>
    <phoneticPr fontId="1" type="noConversion"/>
  </si>
  <si>
    <t>좌석_좌석문자</t>
    <phoneticPr fontId="1" type="noConversion"/>
  </si>
  <si>
    <t>관객방식_식별문자</t>
    <phoneticPr fontId="1" type="noConversion"/>
  </si>
  <si>
    <t>에매_식별문자</t>
    <phoneticPr fontId="1" type="noConversion"/>
  </si>
  <si>
    <t>결제방식_식별문자</t>
    <phoneticPr fontId="1" type="noConversion"/>
  </si>
  <si>
    <t>결제금액</t>
    <phoneticPr fontId="1" type="noConversion"/>
  </si>
  <si>
    <t>결제_식별문자</t>
    <phoneticPr fontId="1" type="noConversion"/>
  </si>
  <si>
    <t>활용방식</t>
  </si>
  <si>
    <t>활용포인트</t>
  </si>
  <si>
    <t>결제_식별문자</t>
    <phoneticPr fontId="1" type="noConversion"/>
  </si>
  <si>
    <t>포인트_식별문자</t>
    <phoneticPr fontId="1" type="noConversion"/>
  </si>
  <si>
    <t>도메인 구분</t>
    <phoneticPr fontId="1" type="noConversion"/>
  </si>
  <si>
    <t>도메인 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</si>
</sst>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9511-BEF8-4173-A740-2C0D9D924BAD}">
  <dimension ref="A1:J131"/>
  <sheetViews>
    <sheetView zoomScale="70" zoomScaleNormal="70" workbookViewId="0">
      <selection activeCell="J88" sqref="J88"/>
    </sheetView>
    <sheetView tabSelected="1" topLeftCell="A77" workbookViewId="1">
      <selection activeCell="B60" sqref="B60"/>
    </sheetView>
  </sheetViews>
  <sheetFormatPr defaultRowHeight="17" x14ac:dyDescent="0.45"/>
  <cols>
    <col min="1" max="1" width="15.58203125" customWidth="1"/>
    <col min="2" max="2" width="30.58203125" customWidth="1"/>
    <col min="3" max="5" width="10.58203125" customWidth="1"/>
  </cols>
  <sheetData>
    <row r="1" spans="1:10" x14ac:dyDescent="0.45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/>
      <c r="G1" s="1"/>
      <c r="H1" s="1"/>
      <c r="I1" s="1"/>
      <c r="J1" s="1"/>
    </row>
    <row r="2" spans="1:10" x14ac:dyDescent="0.45">
      <c r="A2" t="s">
        <v>5</v>
      </c>
      <c r="B2" t="s">
        <v>20</v>
      </c>
      <c r="C2" t="str">
        <f t="shared" ref="C2:C23" si="0">RIGHT(B2,2)</f>
        <v>문자</v>
      </c>
      <c r="D2" t="str">
        <f t="shared" ref="D2:D23" si="1">RIGHT(B2,3)</f>
        <v>별문자</v>
      </c>
      <c r="E2" s="2" t="str">
        <f t="shared" ref="E2:E15" si="2">RIGHT(B2,4)</f>
        <v>식별문자</v>
      </c>
    </row>
    <row r="3" spans="1:10" x14ac:dyDescent="0.45">
      <c r="B3" t="s">
        <v>21</v>
      </c>
      <c r="C3" s="2" t="str">
        <f t="shared" si="0"/>
        <v>제목</v>
      </c>
      <c r="D3" t="str">
        <f t="shared" si="1"/>
        <v>화제목</v>
      </c>
      <c r="E3" t="str">
        <f t="shared" si="2"/>
        <v>영화제목</v>
      </c>
    </row>
    <row r="4" spans="1:10" x14ac:dyDescent="0.45">
      <c r="B4" t="s">
        <v>22</v>
      </c>
      <c r="C4" t="str">
        <f t="shared" si="0"/>
        <v>봉일</v>
      </c>
      <c r="D4" s="2" t="str">
        <f t="shared" si="1"/>
        <v>개봉일</v>
      </c>
      <c r="E4" t="str">
        <f t="shared" si="2"/>
        <v>화개봉일</v>
      </c>
    </row>
    <row r="5" spans="1:10" x14ac:dyDescent="0.45">
      <c r="B5" t="s">
        <v>23</v>
      </c>
      <c r="C5" s="2" t="str">
        <f t="shared" si="0"/>
        <v>감독</v>
      </c>
      <c r="D5" t="str">
        <f t="shared" si="1"/>
        <v>화감독</v>
      </c>
      <c r="E5" t="str">
        <f t="shared" si="2"/>
        <v>영화감독</v>
      </c>
    </row>
    <row r="6" spans="1:10" x14ac:dyDescent="0.45">
      <c r="B6" t="s">
        <v>24</v>
      </c>
      <c r="C6" t="str">
        <f t="shared" si="0"/>
        <v>등급</v>
      </c>
      <c r="D6" t="str">
        <f t="shared" si="1"/>
        <v>청등급</v>
      </c>
      <c r="E6" s="2" t="str">
        <f t="shared" si="2"/>
        <v>시청등급</v>
      </c>
    </row>
    <row r="7" spans="1:10" x14ac:dyDescent="0.45">
      <c r="B7" t="s">
        <v>25</v>
      </c>
      <c r="C7" s="2" t="str">
        <f t="shared" si="0"/>
        <v>시간</v>
      </c>
      <c r="D7" t="str">
        <f t="shared" si="1"/>
        <v>영시간</v>
      </c>
      <c r="E7" t="str">
        <f t="shared" si="2"/>
        <v>상영시간</v>
      </c>
    </row>
    <row r="8" spans="1:10" x14ac:dyDescent="0.45">
      <c r="B8" t="s">
        <v>26</v>
      </c>
      <c r="C8" s="2" t="str">
        <f t="shared" si="0"/>
        <v>장르</v>
      </c>
      <c r="D8" t="str">
        <f t="shared" si="1"/>
        <v>화장르</v>
      </c>
      <c r="E8" t="str">
        <f t="shared" si="2"/>
        <v>영화장르</v>
      </c>
    </row>
    <row r="9" spans="1:10" x14ac:dyDescent="0.45">
      <c r="B9" t="s">
        <v>27</v>
      </c>
      <c r="C9" t="str">
        <f t="shared" si="0"/>
        <v>거리</v>
      </c>
      <c r="D9" s="2" t="str">
        <f t="shared" si="1"/>
        <v>줄거리</v>
      </c>
      <c r="E9" t="str">
        <f t="shared" si="2"/>
        <v>화줄거리</v>
      </c>
    </row>
    <row r="10" spans="1:10" x14ac:dyDescent="0.45">
      <c r="B10" t="s">
        <v>28</v>
      </c>
      <c r="C10" t="str">
        <f t="shared" si="0"/>
        <v>고편</v>
      </c>
      <c r="D10" s="2" t="str">
        <f t="shared" si="1"/>
        <v>예고편</v>
      </c>
      <c r="E10" t="str">
        <f t="shared" si="2"/>
        <v>화예고편</v>
      </c>
    </row>
    <row r="11" spans="1:10" x14ac:dyDescent="0.45">
      <c r="B11" t="s">
        <v>29</v>
      </c>
      <c r="C11" t="str">
        <f t="shared" si="0"/>
        <v>스터</v>
      </c>
      <c r="D11" s="2" t="str">
        <f t="shared" si="1"/>
        <v>포스터</v>
      </c>
      <c r="E11" t="str">
        <f t="shared" si="2"/>
        <v>화포스터</v>
      </c>
    </row>
    <row r="12" spans="1:10" x14ac:dyDescent="0.45">
      <c r="C12" t="str">
        <f t="shared" si="0"/>
        <v/>
      </c>
      <c r="D12" t="str">
        <f t="shared" si="1"/>
        <v/>
      </c>
      <c r="E12" t="str">
        <f t="shared" si="2"/>
        <v/>
      </c>
    </row>
    <row r="13" spans="1:10" x14ac:dyDescent="0.45">
      <c r="A13" t="s">
        <v>6</v>
      </c>
      <c r="B13" t="s">
        <v>32</v>
      </c>
      <c r="C13" t="str">
        <f t="shared" si="0"/>
        <v>문자</v>
      </c>
      <c r="D13" t="str">
        <f t="shared" si="1"/>
        <v>별문자</v>
      </c>
      <c r="E13" s="2" t="str">
        <f t="shared" si="2"/>
        <v>식별문자</v>
      </c>
    </row>
    <row r="14" spans="1:10" x14ac:dyDescent="0.45">
      <c r="B14" t="s">
        <v>103</v>
      </c>
      <c r="C14" t="str">
        <f t="shared" si="0"/>
        <v>작일</v>
      </c>
      <c r="D14" s="2" t="str">
        <f t="shared" si="1"/>
        <v>시작일</v>
      </c>
      <c r="E14" s="2" t="str">
        <f t="shared" si="2"/>
        <v>정시작일</v>
      </c>
    </row>
    <row r="15" spans="1:10" x14ac:dyDescent="0.45">
      <c r="B15" t="s">
        <v>104</v>
      </c>
      <c r="C15" t="str">
        <f t="shared" si="0"/>
        <v>료일</v>
      </c>
      <c r="D15" s="2" t="str">
        <f t="shared" si="1"/>
        <v>종료일</v>
      </c>
      <c r="E15" s="2" t="str">
        <f t="shared" si="2"/>
        <v>정종료일</v>
      </c>
    </row>
    <row r="16" spans="1:10" x14ac:dyDescent="0.45">
      <c r="B16" t="s">
        <v>40</v>
      </c>
      <c r="C16" s="2" t="str">
        <f t="shared" si="0"/>
        <v>여부</v>
      </c>
      <c r="D16" t="str">
        <f t="shared" si="1"/>
        <v>영여부</v>
      </c>
      <c r="E16" t="str">
        <f t="shared" ref="E16:E23" si="3">RIGHT(B16,4)</f>
        <v>상영여부</v>
      </c>
    </row>
    <row r="17" spans="1:5" x14ac:dyDescent="0.45">
      <c r="C17" t="str">
        <f t="shared" si="0"/>
        <v/>
      </c>
      <c r="D17" t="str">
        <f t="shared" si="1"/>
        <v/>
      </c>
      <c r="E17" t="str">
        <f t="shared" si="3"/>
        <v/>
      </c>
    </row>
    <row r="18" spans="1:5" x14ac:dyDescent="0.45">
      <c r="A18" t="s">
        <v>7</v>
      </c>
      <c r="B18" t="s">
        <v>32</v>
      </c>
      <c r="C18" t="str">
        <f t="shared" si="0"/>
        <v>문자</v>
      </c>
      <c r="D18" t="str">
        <f t="shared" si="1"/>
        <v>별문자</v>
      </c>
      <c r="E18" s="2" t="str">
        <f t="shared" si="3"/>
        <v>식별문자</v>
      </c>
    </row>
    <row r="19" spans="1:5" x14ac:dyDescent="0.45">
      <c r="B19" t="s">
        <v>35</v>
      </c>
      <c r="C19" t="str">
        <f t="shared" si="0"/>
        <v>순위</v>
      </c>
      <c r="D19" t="str">
        <f t="shared" si="1"/>
        <v>매순위</v>
      </c>
      <c r="E19" s="2" t="str">
        <f t="shared" si="3"/>
        <v>예매순위</v>
      </c>
    </row>
    <row r="20" spans="1:5" x14ac:dyDescent="0.45">
      <c r="B20" t="s">
        <v>36</v>
      </c>
      <c r="C20" t="str">
        <f t="shared" si="0"/>
        <v>매율</v>
      </c>
      <c r="D20" s="2" t="str">
        <f t="shared" si="1"/>
        <v>예매율</v>
      </c>
      <c r="E20" t="str">
        <f t="shared" si="3"/>
        <v>화예매율</v>
      </c>
    </row>
    <row r="21" spans="1:5" x14ac:dyDescent="0.45">
      <c r="C21" t="str">
        <f t="shared" si="0"/>
        <v/>
      </c>
      <c r="D21" t="str">
        <f t="shared" si="1"/>
        <v/>
      </c>
      <c r="E21" t="str">
        <f t="shared" si="3"/>
        <v/>
      </c>
    </row>
    <row r="22" spans="1:5" x14ac:dyDescent="0.45">
      <c r="A22" t="s">
        <v>8</v>
      </c>
      <c r="B22" t="s">
        <v>32</v>
      </c>
      <c r="C22" t="str">
        <f t="shared" si="0"/>
        <v>문자</v>
      </c>
      <c r="D22" t="str">
        <f t="shared" si="1"/>
        <v>별문자</v>
      </c>
      <c r="E22" s="2" t="str">
        <f t="shared" si="3"/>
        <v>식별문자</v>
      </c>
    </row>
    <row r="23" spans="1:5" x14ac:dyDescent="0.45">
      <c r="B23" t="s">
        <v>30</v>
      </c>
      <c r="C23" s="2" t="str">
        <f t="shared" si="0"/>
        <v>이름</v>
      </c>
      <c r="D23" t="str">
        <f t="shared" si="1"/>
        <v>우이름</v>
      </c>
      <c r="E23" t="str">
        <f t="shared" si="3"/>
        <v>배우이름</v>
      </c>
    </row>
    <row r="25" spans="1:5" x14ac:dyDescent="0.45">
      <c r="A25" t="s">
        <v>102</v>
      </c>
      <c r="B25" t="s">
        <v>62</v>
      </c>
      <c r="C25" s="2" t="str">
        <f t="shared" ref="C25:C27" si="4">RIGHT(B25,2)</f>
        <v>이름</v>
      </c>
      <c r="D25" t="str">
        <f t="shared" ref="D25:D27" si="5">RIGHT(B25,3)</f>
        <v>증이름</v>
      </c>
      <c r="E25" t="str">
        <f t="shared" ref="E25:E27" si="6">RIGHT(B25,4)</f>
        <v>인증이름</v>
      </c>
    </row>
    <row r="26" spans="1:5" x14ac:dyDescent="0.45">
      <c r="B26" t="s">
        <v>63</v>
      </c>
      <c r="C26" t="str">
        <f t="shared" si="4"/>
        <v>번호</v>
      </c>
      <c r="D26" t="str">
        <f t="shared" si="5"/>
        <v>화번호</v>
      </c>
      <c r="E26" s="2" t="str">
        <f t="shared" si="6"/>
        <v>전화번호</v>
      </c>
    </row>
    <row r="27" spans="1:5" x14ac:dyDescent="0.45">
      <c r="B27" t="s">
        <v>64</v>
      </c>
      <c r="C27" t="str">
        <f t="shared" si="4"/>
        <v>월일</v>
      </c>
      <c r="D27" t="str">
        <f t="shared" si="5"/>
        <v>년월일</v>
      </c>
      <c r="E27" s="2" t="str">
        <f t="shared" si="6"/>
        <v>생년월일</v>
      </c>
    </row>
    <row r="28" spans="1:5" x14ac:dyDescent="0.45">
      <c r="B28" t="s">
        <v>101</v>
      </c>
      <c r="C28" t="str">
        <f t="shared" ref="C28" si="7">RIGHT(B28,2)</f>
        <v>이디</v>
      </c>
      <c r="D28" t="str">
        <f t="shared" ref="D28" si="8">RIGHT(B28,3)</f>
        <v>아이디</v>
      </c>
      <c r="E28" s="2" t="str">
        <f t="shared" ref="E28" si="9">RIGHT(B28,4)</f>
        <v>증아이디</v>
      </c>
    </row>
    <row r="30" spans="1:5" x14ac:dyDescent="0.45">
      <c r="A30" t="s">
        <v>105</v>
      </c>
      <c r="B30" t="s">
        <v>45</v>
      </c>
      <c r="C30" t="str">
        <f t="shared" ref="C30:C50" si="10">RIGHT(B30,2)</f>
        <v>이디</v>
      </c>
      <c r="D30" s="2" t="str">
        <f t="shared" ref="D30:D50" si="11">RIGHT(B30,3)</f>
        <v>아이디</v>
      </c>
      <c r="E30" t="str">
        <f t="shared" ref="E30:E50" si="12">RIGHT(B30,4)</f>
        <v>별아이디</v>
      </c>
    </row>
    <row r="31" spans="1:5" x14ac:dyDescent="0.45">
      <c r="B31" t="s">
        <v>46</v>
      </c>
      <c r="C31" t="str">
        <f t="shared" si="10"/>
        <v>코드</v>
      </c>
      <c r="D31" t="str">
        <f t="shared" si="11"/>
        <v>분코드</v>
      </c>
      <c r="E31" s="2" t="str">
        <f t="shared" si="12"/>
        <v>구분코드</v>
      </c>
    </row>
    <row r="32" spans="1:5" x14ac:dyDescent="0.45">
      <c r="C32" t="str">
        <f t="shared" si="10"/>
        <v/>
      </c>
      <c r="D32" t="str">
        <f t="shared" si="11"/>
        <v/>
      </c>
      <c r="E32" t="str">
        <f t="shared" si="12"/>
        <v/>
      </c>
    </row>
    <row r="33" spans="1:5" x14ac:dyDescent="0.45">
      <c r="A33" t="s">
        <v>106</v>
      </c>
      <c r="B33" t="s">
        <v>47</v>
      </c>
      <c r="C33" t="str">
        <f t="shared" si="10"/>
        <v>이디</v>
      </c>
      <c r="D33" s="2" t="str">
        <f t="shared" si="11"/>
        <v>아이디</v>
      </c>
      <c r="E33" t="str">
        <f t="shared" si="12"/>
        <v>시아이디</v>
      </c>
    </row>
    <row r="34" spans="1:5" x14ac:dyDescent="0.45">
      <c r="B34" t="s">
        <v>48</v>
      </c>
      <c r="C34" t="str">
        <f t="shared" si="10"/>
        <v>번호</v>
      </c>
      <c r="D34" t="str">
        <f t="shared" si="11"/>
        <v>밀번호</v>
      </c>
      <c r="E34" s="2" t="str">
        <f t="shared" si="12"/>
        <v>비밀번호</v>
      </c>
    </row>
    <row r="35" spans="1:5" x14ac:dyDescent="0.45">
      <c r="B35" t="s">
        <v>49</v>
      </c>
      <c r="C35" s="2" t="str">
        <f t="shared" si="10"/>
        <v>이름</v>
      </c>
      <c r="D35" t="str">
        <f t="shared" si="11"/>
        <v>원이름</v>
      </c>
      <c r="E35" t="str">
        <f t="shared" si="12"/>
        <v>회원이름</v>
      </c>
    </row>
    <row r="36" spans="1:5" x14ac:dyDescent="0.45">
      <c r="B36" t="s">
        <v>50</v>
      </c>
      <c r="C36" t="str">
        <f t="shared" si="10"/>
        <v>번호</v>
      </c>
      <c r="D36" t="str">
        <f t="shared" si="11"/>
        <v>화번호</v>
      </c>
      <c r="E36" s="2" t="str">
        <f t="shared" si="12"/>
        <v>전화번호</v>
      </c>
    </row>
    <row r="37" spans="1:5" x14ac:dyDescent="0.45">
      <c r="B37" t="s">
        <v>51</v>
      </c>
      <c r="C37" t="str">
        <f t="shared" si="10"/>
        <v>월일</v>
      </c>
      <c r="D37" t="str">
        <f t="shared" si="11"/>
        <v>년월일</v>
      </c>
      <c r="E37" s="2" t="str">
        <f t="shared" si="12"/>
        <v>생년월일</v>
      </c>
    </row>
    <row r="38" spans="1:5" x14ac:dyDescent="0.45">
      <c r="B38" t="s">
        <v>52</v>
      </c>
      <c r="C38" s="2" t="str">
        <f t="shared" si="10"/>
        <v>여부</v>
      </c>
      <c r="D38" t="str">
        <f t="shared" si="11"/>
        <v>증여부</v>
      </c>
      <c r="E38" t="str">
        <f t="shared" si="12"/>
        <v>인증여부</v>
      </c>
    </row>
    <row r="39" spans="1:5" x14ac:dyDescent="0.45">
      <c r="C39" t="str">
        <f t="shared" si="10"/>
        <v/>
      </c>
      <c r="D39" t="str">
        <f t="shared" si="11"/>
        <v/>
      </c>
      <c r="E39" t="str">
        <f t="shared" si="12"/>
        <v/>
      </c>
    </row>
    <row r="40" spans="1:5" x14ac:dyDescent="0.45">
      <c r="A40" t="s">
        <v>107</v>
      </c>
      <c r="B40" t="s">
        <v>53</v>
      </c>
      <c r="C40" t="str">
        <f t="shared" si="10"/>
        <v>이디</v>
      </c>
      <c r="D40" s="2" t="str">
        <f t="shared" si="11"/>
        <v>아이디</v>
      </c>
      <c r="E40" t="str">
        <f t="shared" si="12"/>
        <v>원아이디</v>
      </c>
    </row>
    <row r="41" spans="1:5" x14ac:dyDescent="0.45">
      <c r="B41" t="s">
        <v>54</v>
      </c>
      <c r="C41" t="str">
        <f t="shared" si="10"/>
        <v>번호</v>
      </c>
      <c r="D41" t="str">
        <f t="shared" si="11"/>
        <v>밀번호</v>
      </c>
      <c r="E41" s="2" t="str">
        <f t="shared" si="12"/>
        <v>비밀번호</v>
      </c>
    </row>
    <row r="42" spans="1:5" x14ac:dyDescent="0.45">
      <c r="B42" t="s">
        <v>55</v>
      </c>
      <c r="C42" s="2" t="str">
        <f t="shared" si="10"/>
        <v>이름</v>
      </c>
      <c r="D42" t="str">
        <f t="shared" si="11"/>
        <v>원이름</v>
      </c>
      <c r="E42" t="str">
        <f t="shared" si="12"/>
        <v>회원이름</v>
      </c>
    </row>
    <row r="43" spans="1:5" x14ac:dyDescent="0.45">
      <c r="B43" t="s">
        <v>56</v>
      </c>
      <c r="C43" t="str">
        <f t="shared" si="10"/>
        <v>메일</v>
      </c>
      <c r="D43" s="2" t="str">
        <f t="shared" si="11"/>
        <v>이메일</v>
      </c>
      <c r="E43" t="str">
        <f t="shared" si="12"/>
        <v>원이메일</v>
      </c>
    </row>
    <row r="44" spans="1:5" x14ac:dyDescent="0.45">
      <c r="B44" t="s">
        <v>57</v>
      </c>
      <c r="C44" t="str">
        <f t="shared" si="10"/>
        <v>번호</v>
      </c>
      <c r="D44" t="str">
        <f t="shared" si="11"/>
        <v>화번호</v>
      </c>
      <c r="E44" s="2" t="str">
        <f t="shared" si="12"/>
        <v>전화번호</v>
      </c>
    </row>
    <row r="45" spans="1:5" x14ac:dyDescent="0.45">
      <c r="B45" t="s">
        <v>58</v>
      </c>
      <c r="C45" t="str">
        <f t="shared" si="10"/>
        <v>월일</v>
      </c>
      <c r="D45" t="str">
        <f t="shared" si="11"/>
        <v>년월일</v>
      </c>
      <c r="E45" s="2" t="str">
        <f t="shared" si="12"/>
        <v>생년월일</v>
      </c>
    </row>
    <row r="46" spans="1:5" x14ac:dyDescent="0.45">
      <c r="B46" t="s">
        <v>59</v>
      </c>
      <c r="C46" t="str">
        <f t="shared" si="10"/>
        <v>여부</v>
      </c>
      <c r="D46" t="str">
        <f t="shared" si="11"/>
        <v>증여부</v>
      </c>
      <c r="E46" s="2" t="str">
        <f t="shared" si="12"/>
        <v>인증여부</v>
      </c>
    </row>
    <row r="47" spans="1:5" x14ac:dyDescent="0.45">
      <c r="B47" t="s">
        <v>60</v>
      </c>
      <c r="C47" t="str">
        <f t="shared" si="10"/>
        <v>인트</v>
      </c>
      <c r="D47" s="2" t="str">
        <f t="shared" si="11"/>
        <v>포인트</v>
      </c>
      <c r="E47" t="str">
        <f t="shared" si="12"/>
        <v>적포인트</v>
      </c>
    </row>
    <row r="48" spans="1:5" x14ac:dyDescent="0.45">
      <c r="C48" t="str">
        <f t="shared" si="10"/>
        <v/>
      </c>
      <c r="D48" t="str">
        <f t="shared" si="11"/>
        <v/>
      </c>
      <c r="E48" t="str">
        <f t="shared" si="12"/>
        <v/>
      </c>
    </row>
    <row r="49" spans="1:5" x14ac:dyDescent="0.45">
      <c r="A49" t="s">
        <v>13</v>
      </c>
      <c r="B49" t="s">
        <v>125</v>
      </c>
      <c r="C49" t="str">
        <f t="shared" si="10"/>
        <v>이디</v>
      </c>
      <c r="D49" s="2" t="str">
        <f t="shared" si="11"/>
        <v>아이디</v>
      </c>
      <c r="E49" t="str">
        <f t="shared" si="12"/>
        <v>원아이디</v>
      </c>
    </row>
    <row r="50" spans="1:5" x14ac:dyDescent="0.45">
      <c r="B50" t="s">
        <v>61</v>
      </c>
      <c r="C50" s="2" t="str">
        <f t="shared" si="10"/>
        <v>장르</v>
      </c>
      <c r="D50" t="str">
        <f t="shared" si="11"/>
        <v>호장르</v>
      </c>
      <c r="E50" t="str">
        <f t="shared" si="12"/>
        <v>선호장르</v>
      </c>
    </row>
    <row r="52" spans="1:5" x14ac:dyDescent="0.45">
      <c r="A52" t="s">
        <v>108</v>
      </c>
      <c r="B52" t="s">
        <v>65</v>
      </c>
      <c r="C52" t="str">
        <f t="shared" ref="C52:C54" si="13">RIGHT(B52,2)</f>
        <v>이디</v>
      </c>
      <c r="D52" s="2" t="str">
        <f t="shared" ref="D52:D54" si="14">RIGHT(B52,3)</f>
        <v>아이디</v>
      </c>
      <c r="E52" t="str">
        <f t="shared" ref="E52:E54" si="15">RIGHT(B52,4)</f>
        <v>자아이디</v>
      </c>
    </row>
    <row r="53" spans="1:5" x14ac:dyDescent="0.45">
      <c r="B53" t="s">
        <v>67</v>
      </c>
      <c r="C53" t="str">
        <f t="shared" si="13"/>
        <v>번호</v>
      </c>
      <c r="D53" t="str">
        <f t="shared" si="14"/>
        <v>밀번호</v>
      </c>
      <c r="E53" s="2" t="str">
        <f t="shared" si="15"/>
        <v>비밀번호</v>
      </c>
    </row>
    <row r="54" spans="1:5" x14ac:dyDescent="0.45">
      <c r="B54" t="s">
        <v>66</v>
      </c>
      <c r="C54" s="2" t="str">
        <f t="shared" si="13"/>
        <v>이름</v>
      </c>
      <c r="D54" t="str">
        <f t="shared" si="14"/>
        <v>자이름</v>
      </c>
      <c r="E54" t="str">
        <f t="shared" si="15"/>
        <v>리자이름</v>
      </c>
    </row>
    <row r="56" spans="1:5" x14ac:dyDescent="0.45">
      <c r="A56" t="s">
        <v>2</v>
      </c>
      <c r="B56" t="s">
        <v>14</v>
      </c>
      <c r="C56" t="str">
        <f>RIGHT(B56,2)</f>
        <v>문자</v>
      </c>
      <c r="D56" t="str">
        <f>RIGHT(B56,3)</f>
        <v>별문자</v>
      </c>
      <c r="E56" s="2" t="str">
        <f>RIGHT(B56,4)</f>
        <v>식별문자</v>
      </c>
    </row>
    <row r="57" spans="1:5" x14ac:dyDescent="0.45">
      <c r="B57" t="s">
        <v>15</v>
      </c>
      <c r="C57" s="2" t="str">
        <f t="shared" ref="C57:C65" si="16">RIGHT(B57,2)</f>
        <v>이름</v>
      </c>
      <c r="D57" t="str">
        <f t="shared" ref="D57:D65" si="17">RIGHT(B57,3)</f>
        <v>역이름</v>
      </c>
      <c r="E57" t="str">
        <f t="shared" ref="E57:E65" si="18">RIGHT(B57,4)</f>
        <v>지역이름</v>
      </c>
    </row>
    <row r="58" spans="1:5" x14ac:dyDescent="0.45">
      <c r="C58" t="str">
        <f t="shared" si="16"/>
        <v/>
      </c>
      <c r="D58" t="str">
        <f t="shared" si="17"/>
        <v/>
      </c>
      <c r="E58" t="str">
        <f t="shared" si="18"/>
        <v/>
      </c>
    </row>
    <row r="59" spans="1:5" x14ac:dyDescent="0.45">
      <c r="A59" t="s">
        <v>3</v>
      </c>
      <c r="B59" t="s">
        <v>16</v>
      </c>
      <c r="C59" t="str">
        <f t="shared" si="16"/>
        <v>문자</v>
      </c>
      <c r="D59" t="str">
        <f t="shared" si="17"/>
        <v>별문자</v>
      </c>
      <c r="E59" s="2" t="str">
        <f t="shared" si="18"/>
        <v>식별문자</v>
      </c>
    </row>
    <row r="60" spans="1:5" x14ac:dyDescent="0.45">
      <c r="B60" t="s">
        <v>17</v>
      </c>
      <c r="C60" s="2" t="str">
        <f t="shared" si="16"/>
        <v>이름</v>
      </c>
      <c r="D60" t="str">
        <f t="shared" si="17"/>
        <v>관이름</v>
      </c>
      <c r="E60" t="str">
        <f t="shared" si="18"/>
        <v>화관이름</v>
      </c>
    </row>
    <row r="61" spans="1:5" x14ac:dyDescent="0.45">
      <c r="B61" t="s">
        <v>31</v>
      </c>
      <c r="C61" t="str">
        <f t="shared" si="16"/>
        <v>문자</v>
      </c>
      <c r="D61" t="str">
        <f t="shared" si="17"/>
        <v>별문자</v>
      </c>
      <c r="E61" s="2" t="str">
        <f t="shared" si="18"/>
        <v>식별문자</v>
      </c>
    </row>
    <row r="62" spans="1:5" x14ac:dyDescent="0.45">
      <c r="C62" t="str">
        <f t="shared" si="16"/>
        <v/>
      </c>
      <c r="D62" t="str">
        <f t="shared" si="17"/>
        <v/>
      </c>
      <c r="E62" t="str">
        <f t="shared" si="18"/>
        <v/>
      </c>
    </row>
    <row r="63" spans="1:5" x14ac:dyDescent="0.45">
      <c r="A63" t="s">
        <v>4</v>
      </c>
      <c r="B63" t="s">
        <v>18</v>
      </c>
      <c r="C63" t="str">
        <f t="shared" si="16"/>
        <v>문자</v>
      </c>
      <c r="D63" t="str">
        <f t="shared" si="17"/>
        <v>별문자</v>
      </c>
      <c r="E63" s="2" t="str">
        <f t="shared" si="18"/>
        <v>식별문자</v>
      </c>
    </row>
    <row r="64" spans="1:5" x14ac:dyDescent="0.45">
      <c r="B64" t="s">
        <v>4</v>
      </c>
      <c r="C64" s="2" t="str">
        <f t="shared" si="16"/>
        <v>방식</v>
      </c>
      <c r="D64" t="str">
        <f t="shared" si="17"/>
        <v>영방식</v>
      </c>
      <c r="E64" t="str">
        <f t="shared" si="18"/>
        <v>상영방식</v>
      </c>
    </row>
    <row r="65" spans="1:5" x14ac:dyDescent="0.45">
      <c r="B65" t="s">
        <v>19</v>
      </c>
      <c r="C65" s="2" t="str">
        <f t="shared" si="16"/>
        <v>금액</v>
      </c>
      <c r="D65" t="str">
        <f t="shared" si="17"/>
        <v>영금액</v>
      </c>
      <c r="E65" t="str">
        <f t="shared" si="18"/>
        <v>상영금액</v>
      </c>
    </row>
    <row r="67" spans="1:5" x14ac:dyDescent="0.45">
      <c r="A67" t="s">
        <v>9</v>
      </c>
      <c r="B67" t="s">
        <v>33</v>
      </c>
      <c r="C67" t="str">
        <f t="shared" ref="C67:C84" si="19">RIGHT(B67,2)</f>
        <v>문자</v>
      </c>
      <c r="D67" t="str">
        <f t="shared" ref="D67:D84" si="20">RIGHT(B67,3)</f>
        <v>별문자</v>
      </c>
      <c r="E67" s="2" t="str">
        <f t="shared" ref="E67:E84" si="21">RIGHT(B67,4)</f>
        <v>식별문자</v>
      </c>
    </row>
    <row r="68" spans="1:5" x14ac:dyDescent="0.45">
      <c r="B68" t="s">
        <v>38</v>
      </c>
      <c r="C68" t="str">
        <f t="shared" si="19"/>
        <v>문자</v>
      </c>
      <c r="D68" t="str">
        <f t="shared" si="20"/>
        <v>별문자</v>
      </c>
      <c r="E68" s="2" t="str">
        <f t="shared" si="21"/>
        <v>식별문자</v>
      </c>
    </row>
    <row r="69" spans="1:5" x14ac:dyDescent="0.45">
      <c r="B69" t="s">
        <v>34</v>
      </c>
      <c r="C69" t="str">
        <f t="shared" si="19"/>
        <v>석수</v>
      </c>
      <c r="D69" s="2" t="str">
        <f t="shared" si="20"/>
        <v>좌석수</v>
      </c>
      <c r="E69" t="str">
        <f t="shared" si="21"/>
        <v>관좌석수</v>
      </c>
    </row>
    <row r="70" spans="1:5" x14ac:dyDescent="0.45">
      <c r="B70" t="s">
        <v>84</v>
      </c>
      <c r="C70" s="2" t="str">
        <f t="shared" si="19"/>
        <v>여부</v>
      </c>
      <c r="D70" t="str">
        <f t="shared" si="20"/>
        <v>중여부</v>
      </c>
      <c r="E70" t="str">
        <f t="shared" si="21"/>
        <v>영중여부</v>
      </c>
    </row>
    <row r="71" spans="1:5" x14ac:dyDescent="0.45">
      <c r="B71" t="s">
        <v>37</v>
      </c>
      <c r="C71" t="str">
        <f t="shared" si="19"/>
        <v>문자</v>
      </c>
      <c r="D71" t="str">
        <f t="shared" si="20"/>
        <v>별문자</v>
      </c>
      <c r="E71" s="2" t="str">
        <f t="shared" si="21"/>
        <v>식별문자</v>
      </c>
    </row>
    <row r="72" spans="1:5" x14ac:dyDescent="0.45">
      <c r="B72" t="s">
        <v>32</v>
      </c>
      <c r="C72" t="str">
        <f t="shared" si="19"/>
        <v>문자</v>
      </c>
      <c r="D72" t="str">
        <f t="shared" si="20"/>
        <v>별문자</v>
      </c>
      <c r="E72" s="2" t="str">
        <f t="shared" si="21"/>
        <v>식별문자</v>
      </c>
    </row>
    <row r="73" spans="1:5" x14ac:dyDescent="0.45">
      <c r="C73" t="str">
        <f t="shared" si="19"/>
        <v/>
      </c>
      <c r="D73" t="str">
        <f t="shared" si="20"/>
        <v/>
      </c>
      <c r="E73" t="str">
        <f t="shared" si="21"/>
        <v/>
      </c>
    </row>
    <row r="74" spans="1:5" x14ac:dyDescent="0.45">
      <c r="A74" t="s">
        <v>10</v>
      </c>
      <c r="B74" t="s">
        <v>39</v>
      </c>
      <c r="C74" t="str">
        <f t="shared" si="19"/>
        <v>문자</v>
      </c>
      <c r="D74" t="str">
        <f t="shared" si="20"/>
        <v>별문자</v>
      </c>
      <c r="E74" s="2" t="str">
        <f t="shared" si="21"/>
        <v>식별문자</v>
      </c>
    </row>
    <row r="75" spans="1:5" x14ac:dyDescent="0.45">
      <c r="B75" t="s">
        <v>127</v>
      </c>
      <c r="C75" s="2" t="str">
        <f t="shared" si="19"/>
        <v>일자</v>
      </c>
      <c r="D75" t="str">
        <f t="shared" si="20"/>
        <v>영일자</v>
      </c>
      <c r="E75" t="str">
        <f t="shared" si="21"/>
        <v>상영일자</v>
      </c>
    </row>
    <row r="76" spans="1:5" x14ac:dyDescent="0.45">
      <c r="B76" t="s">
        <v>41</v>
      </c>
      <c r="C76" t="str">
        <f t="shared" si="19"/>
        <v>문자</v>
      </c>
      <c r="D76" t="str">
        <f t="shared" si="20"/>
        <v>별문자</v>
      </c>
      <c r="E76" s="2" t="str">
        <f t="shared" si="21"/>
        <v>식별문자</v>
      </c>
    </row>
    <row r="77" spans="1:5" x14ac:dyDescent="0.45">
      <c r="C77" t="str">
        <f t="shared" si="19"/>
        <v/>
      </c>
      <c r="D77" t="str">
        <f t="shared" si="20"/>
        <v/>
      </c>
      <c r="E77" t="str">
        <f t="shared" si="21"/>
        <v/>
      </c>
    </row>
    <row r="78" spans="1:5" x14ac:dyDescent="0.45">
      <c r="A78" t="s">
        <v>11</v>
      </c>
      <c r="B78" t="s">
        <v>42</v>
      </c>
      <c r="C78" t="str">
        <f t="shared" si="19"/>
        <v>문자</v>
      </c>
      <c r="D78" t="str">
        <f t="shared" si="20"/>
        <v>석문자</v>
      </c>
      <c r="E78" s="2" t="str">
        <f t="shared" si="21"/>
        <v>좌석문자</v>
      </c>
    </row>
    <row r="79" spans="1:5" x14ac:dyDescent="0.45">
      <c r="B79" t="s">
        <v>128</v>
      </c>
      <c r="C79" s="2" t="str">
        <f t="shared" si="19"/>
        <v>여부</v>
      </c>
      <c r="D79" t="str">
        <f t="shared" si="20"/>
        <v>석여부</v>
      </c>
      <c r="E79" t="str">
        <f t="shared" si="21"/>
        <v>좌석여부</v>
      </c>
    </row>
    <row r="80" spans="1:5" x14ac:dyDescent="0.45">
      <c r="B80" t="s">
        <v>43</v>
      </c>
      <c r="C80" t="str">
        <f t="shared" si="19"/>
        <v>문자</v>
      </c>
      <c r="D80" t="str">
        <f t="shared" si="20"/>
        <v>별문자</v>
      </c>
      <c r="E80" s="2" t="str">
        <f t="shared" si="21"/>
        <v>식별문자</v>
      </c>
    </row>
    <row r="81" spans="1:5" x14ac:dyDescent="0.45">
      <c r="C81" t="str">
        <f t="shared" si="19"/>
        <v/>
      </c>
      <c r="D81" t="str">
        <f t="shared" si="20"/>
        <v/>
      </c>
      <c r="E81" t="str">
        <f t="shared" si="21"/>
        <v/>
      </c>
    </row>
    <row r="82" spans="1:5" x14ac:dyDescent="0.45">
      <c r="A82" t="s">
        <v>109</v>
      </c>
      <c r="B82" t="s">
        <v>129</v>
      </c>
      <c r="C82" t="str">
        <f t="shared" si="19"/>
        <v>문자</v>
      </c>
      <c r="D82" t="str">
        <f t="shared" si="20"/>
        <v>별문자</v>
      </c>
      <c r="E82" s="2" t="str">
        <f t="shared" si="21"/>
        <v>식별문자</v>
      </c>
    </row>
    <row r="83" spans="1:5" x14ac:dyDescent="0.45">
      <c r="B83" t="s">
        <v>109</v>
      </c>
      <c r="C83" t="str">
        <f t="shared" si="19"/>
        <v>방식</v>
      </c>
      <c r="D83" t="str">
        <f t="shared" si="20"/>
        <v>객방식</v>
      </c>
      <c r="E83" s="2" t="str">
        <f t="shared" si="21"/>
        <v>관객방식</v>
      </c>
    </row>
    <row r="84" spans="1:5" x14ac:dyDescent="0.45">
      <c r="B84" t="s">
        <v>130</v>
      </c>
      <c r="C84" t="str">
        <f t="shared" si="19"/>
        <v>인율</v>
      </c>
      <c r="D84" s="2" t="str">
        <f t="shared" si="20"/>
        <v>할인율</v>
      </c>
      <c r="E84" t="str">
        <f t="shared" si="21"/>
        <v>식할인율</v>
      </c>
    </row>
    <row r="86" spans="1:5" x14ac:dyDescent="0.45">
      <c r="A86" t="s">
        <v>110</v>
      </c>
      <c r="B86" t="s">
        <v>131</v>
      </c>
      <c r="C86" t="str">
        <f t="shared" ref="C86:C92" si="22">RIGHT(B86,2)</f>
        <v>문자</v>
      </c>
      <c r="D86" t="str">
        <f t="shared" ref="D86:D92" si="23">RIGHT(B86,3)</f>
        <v>별문자</v>
      </c>
      <c r="E86" s="2" t="str">
        <f t="shared" ref="E86:E92" si="24">RIGHT(B86,4)</f>
        <v>식별문자</v>
      </c>
    </row>
    <row r="87" spans="1:5" x14ac:dyDescent="0.45">
      <c r="B87" t="s">
        <v>132</v>
      </c>
      <c r="C87" t="str">
        <f t="shared" si="22"/>
        <v>객수</v>
      </c>
      <c r="D87" s="2" t="str">
        <f t="shared" si="23"/>
        <v>관객수</v>
      </c>
      <c r="E87" t="str">
        <f t="shared" si="24"/>
        <v>매관객수</v>
      </c>
    </row>
    <row r="88" spans="1:5" x14ac:dyDescent="0.45">
      <c r="B88" t="s">
        <v>85</v>
      </c>
      <c r="C88" s="2" t="str">
        <f t="shared" si="22"/>
        <v>시각</v>
      </c>
      <c r="D88" t="str">
        <f t="shared" si="23"/>
        <v>매시각</v>
      </c>
      <c r="E88" t="str">
        <f t="shared" si="24"/>
        <v>예매시각</v>
      </c>
    </row>
    <row r="89" spans="1:5" x14ac:dyDescent="0.45">
      <c r="C89" t="str">
        <f t="shared" si="22"/>
        <v/>
      </c>
      <c r="D89" t="str">
        <f t="shared" si="23"/>
        <v/>
      </c>
      <c r="E89" t="str">
        <f t="shared" si="24"/>
        <v/>
      </c>
    </row>
    <row r="90" spans="1:5" x14ac:dyDescent="0.45">
      <c r="A90" t="s">
        <v>12</v>
      </c>
      <c r="B90" t="s">
        <v>133</v>
      </c>
      <c r="C90" t="str">
        <f t="shared" si="22"/>
        <v>문자</v>
      </c>
      <c r="D90" t="str">
        <f t="shared" si="23"/>
        <v>별문자</v>
      </c>
      <c r="E90" s="2" t="str">
        <f t="shared" si="24"/>
        <v>식별문자</v>
      </c>
    </row>
    <row r="91" spans="1:5" x14ac:dyDescent="0.45">
      <c r="B91" t="s">
        <v>44</v>
      </c>
      <c r="C91" t="str">
        <f t="shared" si="22"/>
        <v>문자</v>
      </c>
      <c r="D91" t="str">
        <f t="shared" si="23"/>
        <v>석문자</v>
      </c>
      <c r="E91" s="2" t="str">
        <f t="shared" si="24"/>
        <v>좌석문자</v>
      </c>
    </row>
    <row r="92" spans="1:5" x14ac:dyDescent="0.45">
      <c r="B92" t="s">
        <v>134</v>
      </c>
      <c r="C92" t="str">
        <f t="shared" si="22"/>
        <v>문자</v>
      </c>
      <c r="D92" t="str">
        <f t="shared" si="23"/>
        <v>별문자</v>
      </c>
      <c r="E92" s="2" t="str">
        <f t="shared" si="24"/>
        <v>식별문자</v>
      </c>
    </row>
    <row r="94" spans="1:5" x14ac:dyDescent="0.45">
      <c r="A94" t="s">
        <v>111</v>
      </c>
      <c r="B94" t="s">
        <v>69</v>
      </c>
      <c r="C94" t="str">
        <f t="shared" ref="C94:C97" si="25">RIGHT(B94,2)</f>
        <v>이디</v>
      </c>
      <c r="D94" s="2" t="str">
        <f t="shared" ref="D94:D97" si="26">RIGHT(B94,3)</f>
        <v>아이디</v>
      </c>
      <c r="E94" t="str">
        <f t="shared" ref="E94:E97" si="27">RIGHT(B94,4)</f>
        <v>별아이디</v>
      </c>
    </row>
    <row r="95" spans="1:5" x14ac:dyDescent="0.45">
      <c r="B95" t="s">
        <v>72</v>
      </c>
      <c r="C95" s="2" t="str">
        <f t="shared" si="25"/>
        <v>여부</v>
      </c>
      <c r="D95" t="str">
        <f t="shared" si="26"/>
        <v>능여부</v>
      </c>
      <c r="E95" t="str">
        <f t="shared" si="27"/>
        <v>가능여부</v>
      </c>
    </row>
    <row r="96" spans="1:5" x14ac:dyDescent="0.45">
      <c r="B96" t="s">
        <v>32</v>
      </c>
      <c r="C96" t="str">
        <f t="shared" si="25"/>
        <v>문자</v>
      </c>
      <c r="D96" t="str">
        <f t="shared" si="26"/>
        <v>별문자</v>
      </c>
      <c r="E96" s="2" t="str">
        <f t="shared" si="27"/>
        <v>식별문자</v>
      </c>
    </row>
    <row r="97" spans="1:5" x14ac:dyDescent="0.45">
      <c r="B97" t="s">
        <v>133</v>
      </c>
      <c r="C97" t="str">
        <f t="shared" si="25"/>
        <v>문자</v>
      </c>
      <c r="D97" t="str">
        <f t="shared" si="26"/>
        <v>별문자</v>
      </c>
      <c r="E97" s="2" t="str">
        <f t="shared" si="27"/>
        <v>식별문자</v>
      </c>
    </row>
    <row r="99" spans="1:5" x14ac:dyDescent="0.45">
      <c r="A99" t="s">
        <v>112</v>
      </c>
      <c r="B99" t="s">
        <v>135</v>
      </c>
      <c r="C99" t="str">
        <f t="shared" ref="C99:C100" si="28">RIGHT(B99,2)</f>
        <v>문자</v>
      </c>
      <c r="D99" t="str">
        <f t="shared" ref="D99:D111" si="29">RIGHT(B99,3)</f>
        <v>별문자</v>
      </c>
      <c r="E99" s="2" t="str">
        <f t="shared" ref="E99:E111" si="30">RIGHT(B99,4)</f>
        <v>식별문자</v>
      </c>
    </row>
    <row r="100" spans="1:5" x14ac:dyDescent="0.45">
      <c r="B100" t="s">
        <v>136</v>
      </c>
      <c r="C100" t="str">
        <f t="shared" si="28"/>
        <v>코드</v>
      </c>
      <c r="D100" t="str">
        <f t="shared" si="29"/>
        <v>분코드</v>
      </c>
      <c r="E100" s="2" t="str">
        <f t="shared" si="30"/>
        <v>구분코드</v>
      </c>
    </row>
    <row r="101" spans="1:5" x14ac:dyDescent="0.45">
      <c r="C101" t="str">
        <f>RIGHT(B101,2)</f>
        <v/>
      </c>
      <c r="D101" t="str">
        <f t="shared" si="29"/>
        <v/>
      </c>
      <c r="E101" t="str">
        <f t="shared" si="30"/>
        <v/>
      </c>
    </row>
    <row r="102" spans="1:5" x14ac:dyDescent="0.45">
      <c r="A102" t="s">
        <v>113</v>
      </c>
      <c r="B102" t="s">
        <v>114</v>
      </c>
      <c r="C102" t="str">
        <f t="shared" ref="C102:C112" si="31">RIGHT(B102,2)</f>
        <v>문자</v>
      </c>
      <c r="D102" t="str">
        <f t="shared" si="29"/>
        <v>별문자</v>
      </c>
      <c r="E102" s="2" t="str">
        <f t="shared" si="30"/>
        <v>식별문자</v>
      </c>
    </row>
    <row r="103" spans="1:5" x14ac:dyDescent="0.45">
      <c r="B103" t="s">
        <v>115</v>
      </c>
      <c r="C103" t="str">
        <f t="shared" si="31"/>
        <v>드사</v>
      </c>
      <c r="D103" s="2" t="str">
        <f t="shared" si="29"/>
        <v>카드사</v>
      </c>
      <c r="E103" t="str">
        <f t="shared" si="30"/>
        <v>카드사</v>
      </c>
    </row>
    <row r="104" spans="1:5" x14ac:dyDescent="0.45">
      <c r="B104" t="s">
        <v>116</v>
      </c>
      <c r="C104" s="2" t="str">
        <f t="shared" si="31"/>
        <v>번호</v>
      </c>
      <c r="D104" t="str">
        <f t="shared" si="29"/>
        <v>드번호</v>
      </c>
      <c r="E104" t="str">
        <f t="shared" si="30"/>
        <v>카드번호</v>
      </c>
    </row>
    <row r="105" spans="1:5" x14ac:dyDescent="0.45">
      <c r="C105" t="str">
        <f t="shared" si="31"/>
        <v/>
      </c>
      <c r="D105" t="str">
        <f t="shared" si="29"/>
        <v/>
      </c>
      <c r="E105" t="str">
        <f t="shared" si="30"/>
        <v/>
      </c>
    </row>
    <row r="106" spans="1:5" x14ac:dyDescent="0.45">
      <c r="A106" t="s">
        <v>117</v>
      </c>
      <c r="B106" t="s">
        <v>114</v>
      </c>
      <c r="C106" t="str">
        <f t="shared" si="31"/>
        <v>문자</v>
      </c>
      <c r="D106" t="str">
        <f t="shared" si="29"/>
        <v>별문자</v>
      </c>
      <c r="E106" s="2" t="str">
        <f t="shared" si="30"/>
        <v>식별문자</v>
      </c>
    </row>
    <row r="107" spans="1:5" x14ac:dyDescent="0.45">
      <c r="B107" t="s">
        <v>137</v>
      </c>
      <c r="C107" t="str">
        <f t="shared" si="31"/>
        <v>행사</v>
      </c>
      <c r="D107" s="2" t="str">
        <f t="shared" si="29"/>
        <v>은행사</v>
      </c>
      <c r="E107" t="str">
        <f t="shared" si="30"/>
        <v>은행사</v>
      </c>
    </row>
    <row r="108" spans="1:5" x14ac:dyDescent="0.45">
      <c r="B108" t="s">
        <v>118</v>
      </c>
      <c r="C108" s="2" t="str">
        <f t="shared" si="31"/>
        <v>번호</v>
      </c>
      <c r="D108" t="str">
        <f t="shared" si="29"/>
        <v>좌번호</v>
      </c>
      <c r="E108" t="str">
        <f t="shared" si="30"/>
        <v>계좌번호</v>
      </c>
    </row>
    <row r="109" spans="1:5" x14ac:dyDescent="0.45">
      <c r="C109" t="str">
        <f t="shared" si="31"/>
        <v/>
      </c>
      <c r="D109" t="str">
        <f t="shared" si="29"/>
        <v/>
      </c>
      <c r="E109" t="str">
        <f t="shared" si="30"/>
        <v/>
      </c>
    </row>
    <row r="110" spans="1:5" x14ac:dyDescent="0.45">
      <c r="A110" t="s">
        <v>119</v>
      </c>
      <c r="B110" t="s">
        <v>114</v>
      </c>
      <c r="C110" t="str">
        <f t="shared" si="31"/>
        <v>문자</v>
      </c>
      <c r="D110" t="str">
        <f t="shared" si="29"/>
        <v>별문자</v>
      </c>
      <c r="E110" s="2" t="str">
        <f t="shared" si="30"/>
        <v>식별문자</v>
      </c>
    </row>
    <row r="111" spans="1:5" x14ac:dyDescent="0.45">
      <c r="B111" t="s">
        <v>120</v>
      </c>
      <c r="C111" t="str">
        <f t="shared" si="31"/>
        <v>코드</v>
      </c>
      <c r="D111" t="str">
        <f t="shared" si="29"/>
        <v>R코드</v>
      </c>
      <c r="E111" s="2" t="str">
        <f t="shared" si="30"/>
        <v>QR코드</v>
      </c>
    </row>
    <row r="112" spans="1:5" x14ac:dyDescent="0.45">
      <c r="C112" t="str">
        <f t="shared" si="31"/>
        <v/>
      </c>
    </row>
    <row r="113" spans="1:5" x14ac:dyDescent="0.45">
      <c r="A113" t="s">
        <v>121</v>
      </c>
      <c r="B113" t="s">
        <v>138</v>
      </c>
      <c r="C113" t="str">
        <f t="shared" ref="C113:C124" si="32">RIGHT(B113,2)</f>
        <v>문자</v>
      </c>
      <c r="D113" t="str">
        <f t="shared" ref="D113:D124" si="33">RIGHT(B113,3)</f>
        <v>별문자</v>
      </c>
      <c r="E113" s="2" t="str">
        <f t="shared" ref="E113:E124" si="34">RIGHT(B113,4)</f>
        <v>식별문자</v>
      </c>
    </row>
    <row r="114" spans="1:5" x14ac:dyDescent="0.45">
      <c r="B114" t="s">
        <v>68</v>
      </c>
      <c r="C114" s="2" t="str">
        <f t="shared" si="32"/>
        <v>금액</v>
      </c>
      <c r="D114" t="str">
        <f t="shared" si="33"/>
        <v>제금액</v>
      </c>
      <c r="E114" t="str">
        <f t="shared" si="34"/>
        <v>결제금액</v>
      </c>
    </row>
    <row r="115" spans="1:5" x14ac:dyDescent="0.45">
      <c r="B115" t="s">
        <v>133</v>
      </c>
      <c r="C115" t="str">
        <f t="shared" si="32"/>
        <v>문자</v>
      </c>
      <c r="D115" t="str">
        <f t="shared" si="33"/>
        <v>별문자</v>
      </c>
      <c r="E115" s="2" t="str">
        <f t="shared" si="34"/>
        <v>식별문자</v>
      </c>
    </row>
    <row r="116" spans="1:5" x14ac:dyDescent="0.45">
      <c r="B116" t="s">
        <v>114</v>
      </c>
      <c r="C116" t="str">
        <f t="shared" si="32"/>
        <v>문자</v>
      </c>
      <c r="D116" t="str">
        <f t="shared" si="33"/>
        <v>별문자</v>
      </c>
      <c r="E116" s="2" t="str">
        <f t="shared" si="34"/>
        <v>식별문자</v>
      </c>
    </row>
    <row r="117" spans="1:5" x14ac:dyDescent="0.45">
      <c r="C117" t="str">
        <f t="shared" si="32"/>
        <v/>
      </c>
      <c r="D117" t="str">
        <f t="shared" si="33"/>
        <v/>
      </c>
      <c r="E117" t="str">
        <f t="shared" si="34"/>
        <v/>
      </c>
    </row>
    <row r="118" spans="1:5" x14ac:dyDescent="0.45">
      <c r="A118" t="s">
        <v>122</v>
      </c>
      <c r="B118" t="s">
        <v>139</v>
      </c>
      <c r="C118" t="str">
        <f t="shared" si="32"/>
        <v>문자</v>
      </c>
      <c r="D118" t="str">
        <f t="shared" si="33"/>
        <v>별문자</v>
      </c>
      <c r="E118" s="2" t="str">
        <f t="shared" si="34"/>
        <v>식별문자</v>
      </c>
    </row>
    <row r="119" spans="1:5" x14ac:dyDescent="0.45">
      <c r="B119" t="s">
        <v>140</v>
      </c>
      <c r="C119" t="str">
        <f t="shared" si="32"/>
        <v>이디</v>
      </c>
      <c r="D119" s="2" t="str">
        <f t="shared" si="33"/>
        <v>아이디</v>
      </c>
      <c r="E119" t="str">
        <f t="shared" si="34"/>
        <v>별아이디</v>
      </c>
    </row>
    <row r="120" spans="1:5" x14ac:dyDescent="0.45">
      <c r="B120" t="s">
        <v>70</v>
      </c>
      <c r="C120" s="2" t="str">
        <f t="shared" si="32"/>
        <v>시각</v>
      </c>
      <c r="D120" t="str">
        <f t="shared" si="33"/>
        <v>제시각</v>
      </c>
      <c r="E120" t="str">
        <f t="shared" si="34"/>
        <v>결제시각</v>
      </c>
    </row>
    <row r="121" spans="1:5" x14ac:dyDescent="0.45">
      <c r="B121" t="s">
        <v>71</v>
      </c>
      <c r="C121" s="2" t="str">
        <f t="shared" si="32"/>
        <v>여부</v>
      </c>
      <c r="D121" t="str">
        <f t="shared" si="33"/>
        <v>효여부</v>
      </c>
      <c r="E121" t="str">
        <f t="shared" si="34"/>
        <v>유효여부</v>
      </c>
    </row>
    <row r="123" spans="1:5" x14ac:dyDescent="0.45">
      <c r="A123" t="s">
        <v>123</v>
      </c>
      <c r="B123" t="s">
        <v>141</v>
      </c>
      <c r="C123" t="str">
        <f t="shared" ref="C123:C131" si="35">RIGHT(B123,2)</f>
        <v>문자</v>
      </c>
      <c r="D123" t="str">
        <f t="shared" ref="C123:E131" si="36">RIGHT(B123,3)</f>
        <v>별문자</v>
      </c>
      <c r="E123" s="2" t="str">
        <f t="shared" ref="E123:E131" si="37">RIGHT(B123,4)</f>
        <v>식별문자</v>
      </c>
    </row>
    <row r="124" spans="1:5" x14ac:dyDescent="0.45">
      <c r="B124" t="s">
        <v>142</v>
      </c>
      <c r="C124" s="2" t="str">
        <f t="shared" si="35"/>
        <v>방식</v>
      </c>
      <c r="D124" t="str">
        <f t="shared" si="36"/>
        <v>용방식</v>
      </c>
      <c r="E124" t="str">
        <f t="shared" si="37"/>
        <v>활용방식</v>
      </c>
    </row>
    <row r="125" spans="1:5" x14ac:dyDescent="0.45">
      <c r="B125" t="s">
        <v>143</v>
      </c>
      <c r="C125" t="str">
        <f t="shared" si="35"/>
        <v>인트</v>
      </c>
      <c r="D125" s="2" t="str">
        <f t="shared" si="36"/>
        <v>포인트</v>
      </c>
      <c r="E125" t="str">
        <f t="shared" si="37"/>
        <v>용포인트</v>
      </c>
    </row>
    <row r="126" spans="1:5" x14ac:dyDescent="0.45">
      <c r="B126" t="s">
        <v>145</v>
      </c>
      <c r="C126" t="str">
        <f t="shared" si="35"/>
        <v>이디</v>
      </c>
      <c r="D126" s="2" t="str">
        <f t="shared" si="36"/>
        <v>아이디</v>
      </c>
      <c r="E126" t="str">
        <f t="shared" si="37"/>
        <v>_아이디</v>
      </c>
    </row>
    <row r="127" spans="1:5" x14ac:dyDescent="0.45">
      <c r="B127" t="s">
        <v>139</v>
      </c>
      <c r="C127" t="str">
        <f t="shared" si="35"/>
        <v>문자</v>
      </c>
      <c r="D127" t="str">
        <f t="shared" si="36"/>
        <v>별문자</v>
      </c>
      <c r="E127" s="2" t="str">
        <f t="shared" si="37"/>
        <v>식별문자</v>
      </c>
    </row>
    <row r="128" spans="1:5" x14ac:dyDescent="0.45">
      <c r="C128" t="str">
        <f t="shared" si="35"/>
        <v/>
      </c>
      <c r="D128" t="str">
        <f t="shared" si="36"/>
        <v/>
      </c>
      <c r="E128" t="str">
        <f t="shared" si="37"/>
        <v/>
      </c>
    </row>
    <row r="129" spans="1:5" x14ac:dyDescent="0.45">
      <c r="A129" t="s">
        <v>124</v>
      </c>
      <c r="B129" t="s">
        <v>146</v>
      </c>
      <c r="C129" t="str">
        <f t="shared" si="35"/>
        <v>문자</v>
      </c>
      <c r="D129" t="str">
        <f t="shared" si="36"/>
        <v>별문자</v>
      </c>
      <c r="E129" s="2" t="str">
        <f t="shared" si="37"/>
        <v>식별문자</v>
      </c>
    </row>
    <row r="130" spans="1:5" x14ac:dyDescent="0.45">
      <c r="B130" t="s">
        <v>145</v>
      </c>
      <c r="C130" t="str">
        <f t="shared" si="35"/>
        <v>이디</v>
      </c>
      <c r="D130" s="2" t="str">
        <f t="shared" si="36"/>
        <v>아이디</v>
      </c>
      <c r="E130" t="str">
        <f t="shared" si="37"/>
        <v>_아이디</v>
      </c>
    </row>
    <row r="131" spans="1:5" x14ac:dyDescent="0.45">
      <c r="B131" t="s">
        <v>73</v>
      </c>
      <c r="C131" s="2" t="str">
        <f t="shared" si="35"/>
        <v>시각</v>
      </c>
      <c r="D131" t="str">
        <f t="shared" si="36"/>
        <v>용시각</v>
      </c>
      <c r="E131" t="str">
        <f t="shared" si="37"/>
        <v>활용시각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9ED5-2FF4-4103-9B83-5B74499694A6}">
  <dimension ref="A1:D26"/>
  <sheetViews>
    <sheetView tabSelected="1" workbookViewId="0">
      <selection activeCell="B5" sqref="B5:B6"/>
    </sheetView>
    <sheetView workbookViewId="1"/>
  </sheetViews>
  <sheetFormatPr defaultRowHeight="17" x14ac:dyDescent="0.45"/>
  <cols>
    <col min="1" max="1" width="15.58203125" customWidth="1"/>
    <col min="2" max="2" width="30.58203125" customWidth="1"/>
    <col min="3" max="4" width="20.58203125" customWidth="1"/>
  </cols>
  <sheetData>
    <row r="1" spans="1:4" x14ac:dyDescent="0.45">
      <c r="A1" s="3" t="s">
        <v>195</v>
      </c>
      <c r="B1" s="3" t="s">
        <v>94</v>
      </c>
      <c r="C1" s="3" t="s">
        <v>196</v>
      </c>
      <c r="D1" s="3" t="s">
        <v>100</v>
      </c>
    </row>
    <row r="2" spans="1:4" x14ac:dyDescent="0.45">
      <c r="A2" t="s">
        <v>77</v>
      </c>
      <c r="B2" t="s">
        <v>20</v>
      </c>
    </row>
    <row r="3" spans="1:4" x14ac:dyDescent="0.45">
      <c r="B3" t="s">
        <v>32</v>
      </c>
    </row>
    <row r="4" spans="1:4" x14ac:dyDescent="0.45">
      <c r="B4" t="s">
        <v>14</v>
      </c>
    </row>
    <row r="5" spans="1:4" x14ac:dyDescent="0.45">
      <c r="B5" t="s">
        <v>16</v>
      </c>
    </row>
    <row r="6" spans="1:4" x14ac:dyDescent="0.45">
      <c r="B6" t="s">
        <v>31</v>
      </c>
    </row>
    <row r="7" spans="1:4" x14ac:dyDescent="0.45">
      <c r="B7" t="s">
        <v>18</v>
      </c>
    </row>
    <row r="8" spans="1:4" x14ac:dyDescent="0.45">
      <c r="B8" t="s">
        <v>33</v>
      </c>
    </row>
    <row r="9" spans="1:4" x14ac:dyDescent="0.45">
      <c r="B9" t="s">
        <v>38</v>
      </c>
    </row>
    <row r="10" spans="1:4" x14ac:dyDescent="0.45">
      <c r="B10" t="s">
        <v>37</v>
      </c>
    </row>
    <row r="11" spans="1:4" x14ac:dyDescent="0.45">
      <c r="B11" t="s">
        <v>32</v>
      </c>
    </row>
    <row r="12" spans="1:4" x14ac:dyDescent="0.45">
      <c r="B12" t="s">
        <v>39</v>
      </c>
    </row>
    <row r="13" spans="1:4" x14ac:dyDescent="0.45">
      <c r="B13" t="s">
        <v>41</v>
      </c>
    </row>
    <row r="14" spans="1:4" x14ac:dyDescent="0.45">
      <c r="B14" t="s">
        <v>42</v>
      </c>
    </row>
    <row r="15" spans="1:4" x14ac:dyDescent="0.45">
      <c r="B15" t="s">
        <v>43</v>
      </c>
    </row>
    <row r="16" spans="1:4" x14ac:dyDescent="0.45">
      <c r="B16" t="s">
        <v>129</v>
      </c>
    </row>
    <row r="17" spans="2:2" x14ac:dyDescent="0.45">
      <c r="B17" t="s">
        <v>131</v>
      </c>
    </row>
    <row r="18" spans="2:2" x14ac:dyDescent="0.45">
      <c r="B18" t="s">
        <v>133</v>
      </c>
    </row>
    <row r="19" spans="2:2" x14ac:dyDescent="0.45">
      <c r="B19" t="s">
        <v>44</v>
      </c>
    </row>
    <row r="20" spans="2:2" x14ac:dyDescent="0.45">
      <c r="B20" t="s">
        <v>134</v>
      </c>
    </row>
    <row r="21" spans="2:2" x14ac:dyDescent="0.45">
      <c r="B21" t="s">
        <v>135</v>
      </c>
    </row>
    <row r="22" spans="2:2" x14ac:dyDescent="0.45">
      <c r="B22" t="s">
        <v>114</v>
      </c>
    </row>
    <row r="23" spans="2:2" x14ac:dyDescent="0.45">
      <c r="B23" t="s">
        <v>138</v>
      </c>
    </row>
    <row r="24" spans="2:2" x14ac:dyDescent="0.45">
      <c r="B24" t="s">
        <v>139</v>
      </c>
    </row>
    <row r="25" spans="2:2" x14ac:dyDescent="0.45">
      <c r="B25" t="s">
        <v>141</v>
      </c>
    </row>
    <row r="26" spans="2:2" x14ac:dyDescent="0.45">
      <c r="B26" t="s">
        <v>146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FF3-2498-43FB-A9BA-0354117F8A74}">
  <dimension ref="A1:J131"/>
  <sheetViews>
    <sheetView zoomScaleNormal="100" workbookViewId="0">
      <selection activeCell="C1" sqref="C1"/>
    </sheetView>
    <sheetView workbookViewId="1"/>
  </sheetViews>
  <sheetFormatPr defaultRowHeight="17" x14ac:dyDescent="0.45"/>
  <cols>
    <col min="1" max="1" width="15.58203125" customWidth="1"/>
    <col min="2" max="2" width="30.58203125" customWidth="1"/>
    <col min="3" max="5" width="20.58203125" customWidth="1"/>
  </cols>
  <sheetData>
    <row r="1" spans="1:10" x14ac:dyDescent="0.45">
      <c r="A1" s="1" t="s">
        <v>0</v>
      </c>
      <c r="B1" s="1" t="s">
        <v>1</v>
      </c>
      <c r="C1" s="1" t="s">
        <v>94</v>
      </c>
      <c r="D1" s="1" t="s">
        <v>93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</row>
    <row r="2" spans="1:10" x14ac:dyDescent="0.45">
      <c r="A2" t="s">
        <v>5</v>
      </c>
      <c r="B2" t="s">
        <v>20</v>
      </c>
      <c r="C2" t="s">
        <v>147</v>
      </c>
    </row>
    <row r="3" spans="1:10" x14ac:dyDescent="0.45">
      <c r="B3" t="s">
        <v>21</v>
      </c>
      <c r="C3" t="s">
        <v>151</v>
      </c>
    </row>
    <row r="4" spans="1:10" x14ac:dyDescent="0.45">
      <c r="B4" t="s">
        <v>22</v>
      </c>
      <c r="C4" t="s">
        <v>148</v>
      </c>
    </row>
    <row r="5" spans="1:10" x14ac:dyDescent="0.45">
      <c r="B5" t="s">
        <v>23</v>
      </c>
      <c r="C5" t="s">
        <v>149</v>
      </c>
    </row>
    <row r="6" spans="1:10" x14ac:dyDescent="0.45">
      <c r="B6" t="s">
        <v>24</v>
      </c>
      <c r="C6" t="s">
        <v>150</v>
      </c>
    </row>
    <row r="7" spans="1:10" x14ac:dyDescent="0.45">
      <c r="B7" t="s">
        <v>25</v>
      </c>
      <c r="C7" t="s">
        <v>79</v>
      </c>
    </row>
    <row r="8" spans="1:10" x14ac:dyDescent="0.45">
      <c r="B8" t="s">
        <v>26</v>
      </c>
      <c r="C8" t="s">
        <v>80</v>
      </c>
    </row>
    <row r="9" spans="1:10" x14ac:dyDescent="0.45">
      <c r="B9" t="s">
        <v>27</v>
      </c>
      <c r="C9" t="s">
        <v>81</v>
      </c>
    </row>
    <row r="10" spans="1:10" x14ac:dyDescent="0.45">
      <c r="B10" t="s">
        <v>28</v>
      </c>
      <c r="C10" t="s">
        <v>82</v>
      </c>
    </row>
    <row r="11" spans="1:10" x14ac:dyDescent="0.45">
      <c r="B11" t="s">
        <v>29</v>
      </c>
      <c r="C11" t="s">
        <v>83</v>
      </c>
    </row>
    <row r="13" spans="1:10" x14ac:dyDescent="0.45">
      <c r="A13" t="s">
        <v>6</v>
      </c>
      <c r="B13" t="s">
        <v>32</v>
      </c>
      <c r="C13" t="s">
        <v>153</v>
      </c>
    </row>
    <row r="14" spans="1:10" x14ac:dyDescent="0.45">
      <c r="B14" t="s">
        <v>103</v>
      </c>
      <c r="C14" t="s">
        <v>154</v>
      </c>
    </row>
    <row r="15" spans="1:10" x14ac:dyDescent="0.45">
      <c r="B15" t="s">
        <v>104</v>
      </c>
      <c r="C15" t="s">
        <v>155</v>
      </c>
    </row>
    <row r="16" spans="1:10" x14ac:dyDescent="0.45">
      <c r="B16" t="s">
        <v>40</v>
      </c>
      <c r="C16" t="s">
        <v>156</v>
      </c>
    </row>
    <row r="18" spans="1:3" x14ac:dyDescent="0.45">
      <c r="A18" t="s">
        <v>7</v>
      </c>
      <c r="B18" t="s">
        <v>32</v>
      </c>
      <c r="C18" t="s">
        <v>153</v>
      </c>
    </row>
    <row r="19" spans="1:3" x14ac:dyDescent="0.45">
      <c r="B19" t="s">
        <v>35</v>
      </c>
      <c r="C19" t="s">
        <v>157</v>
      </c>
    </row>
    <row r="20" spans="1:3" x14ac:dyDescent="0.45">
      <c r="B20" t="s">
        <v>36</v>
      </c>
      <c r="C20" t="s">
        <v>158</v>
      </c>
    </row>
    <row r="22" spans="1:3" x14ac:dyDescent="0.45">
      <c r="A22" t="s">
        <v>8</v>
      </c>
      <c r="B22" t="s">
        <v>32</v>
      </c>
      <c r="C22" t="s">
        <v>153</v>
      </c>
    </row>
    <row r="23" spans="1:3" x14ac:dyDescent="0.45">
      <c r="B23" t="s">
        <v>30</v>
      </c>
      <c r="C23" t="s">
        <v>159</v>
      </c>
    </row>
    <row r="25" spans="1:3" x14ac:dyDescent="0.45">
      <c r="A25" t="s">
        <v>102</v>
      </c>
      <c r="B25" t="s">
        <v>62</v>
      </c>
      <c r="C25" t="s">
        <v>159</v>
      </c>
    </row>
    <row r="26" spans="1:3" x14ac:dyDescent="0.45">
      <c r="B26" t="s">
        <v>63</v>
      </c>
      <c r="C26" t="s">
        <v>160</v>
      </c>
    </row>
    <row r="27" spans="1:3" x14ac:dyDescent="0.45">
      <c r="B27" t="s">
        <v>64</v>
      </c>
      <c r="C27" t="s">
        <v>161</v>
      </c>
    </row>
    <row r="28" spans="1:3" x14ac:dyDescent="0.45">
      <c r="B28" t="s">
        <v>101</v>
      </c>
      <c r="C28" t="s">
        <v>162</v>
      </c>
    </row>
    <row r="30" spans="1:3" x14ac:dyDescent="0.45">
      <c r="A30" t="s">
        <v>105</v>
      </c>
      <c r="B30" t="s">
        <v>45</v>
      </c>
      <c r="C30" t="s">
        <v>163</v>
      </c>
    </row>
    <row r="31" spans="1:3" x14ac:dyDescent="0.45">
      <c r="B31" t="s">
        <v>46</v>
      </c>
      <c r="C31" t="s">
        <v>164</v>
      </c>
    </row>
    <row r="33" spans="1:3" x14ac:dyDescent="0.45">
      <c r="A33" t="s">
        <v>106</v>
      </c>
      <c r="B33" t="s">
        <v>47</v>
      </c>
      <c r="C33" t="s">
        <v>165</v>
      </c>
    </row>
    <row r="34" spans="1:3" x14ac:dyDescent="0.45">
      <c r="B34" t="s">
        <v>48</v>
      </c>
      <c r="C34" t="s">
        <v>86</v>
      </c>
    </row>
    <row r="35" spans="1:3" x14ac:dyDescent="0.45">
      <c r="B35" t="s">
        <v>49</v>
      </c>
      <c r="C35" t="s">
        <v>78</v>
      </c>
    </row>
    <row r="36" spans="1:3" x14ac:dyDescent="0.45">
      <c r="B36" t="s">
        <v>50</v>
      </c>
      <c r="C36" t="s">
        <v>87</v>
      </c>
    </row>
    <row r="37" spans="1:3" x14ac:dyDescent="0.45">
      <c r="B37" t="s">
        <v>51</v>
      </c>
      <c r="C37" t="s">
        <v>88</v>
      </c>
    </row>
    <row r="38" spans="1:3" x14ac:dyDescent="0.45">
      <c r="B38" t="s">
        <v>52</v>
      </c>
      <c r="C38" t="s">
        <v>89</v>
      </c>
    </row>
    <row r="40" spans="1:3" x14ac:dyDescent="0.45">
      <c r="A40" t="s">
        <v>107</v>
      </c>
      <c r="B40" t="s">
        <v>53</v>
      </c>
      <c r="C40" t="s">
        <v>162</v>
      </c>
    </row>
    <row r="41" spans="1:3" x14ac:dyDescent="0.45">
      <c r="B41" t="s">
        <v>54</v>
      </c>
      <c r="C41" t="s">
        <v>90</v>
      </c>
    </row>
    <row r="42" spans="1:3" x14ac:dyDescent="0.45">
      <c r="B42" t="s">
        <v>55</v>
      </c>
      <c r="C42" t="s">
        <v>78</v>
      </c>
    </row>
    <row r="43" spans="1:3" x14ac:dyDescent="0.45">
      <c r="B43" t="s">
        <v>56</v>
      </c>
      <c r="C43" t="s">
        <v>91</v>
      </c>
    </row>
    <row r="44" spans="1:3" x14ac:dyDescent="0.45">
      <c r="B44" t="s">
        <v>57</v>
      </c>
      <c r="C44" t="s">
        <v>87</v>
      </c>
    </row>
    <row r="45" spans="1:3" x14ac:dyDescent="0.45">
      <c r="B45" t="s">
        <v>58</v>
      </c>
      <c r="C45" t="s">
        <v>88</v>
      </c>
    </row>
    <row r="46" spans="1:3" x14ac:dyDescent="0.45">
      <c r="B46" t="s">
        <v>59</v>
      </c>
      <c r="C46" t="s">
        <v>89</v>
      </c>
    </row>
    <row r="47" spans="1:3" x14ac:dyDescent="0.45">
      <c r="B47" t="s">
        <v>60</v>
      </c>
      <c r="C47" t="s">
        <v>92</v>
      </c>
    </row>
    <row r="49" spans="1:3" x14ac:dyDescent="0.45">
      <c r="A49" t="s">
        <v>13</v>
      </c>
      <c r="B49" t="s">
        <v>125</v>
      </c>
      <c r="C49" t="s">
        <v>167</v>
      </c>
    </row>
    <row r="50" spans="1:3" x14ac:dyDescent="0.45">
      <c r="B50" t="s">
        <v>61</v>
      </c>
      <c r="C50" t="s">
        <v>168</v>
      </c>
    </row>
    <row r="52" spans="1:3" x14ac:dyDescent="0.45">
      <c r="A52" t="s">
        <v>108</v>
      </c>
      <c r="B52" t="s">
        <v>65</v>
      </c>
      <c r="C52" t="s">
        <v>162</v>
      </c>
    </row>
    <row r="53" spans="1:3" x14ac:dyDescent="0.45">
      <c r="B53" t="s">
        <v>67</v>
      </c>
      <c r="C53" t="s">
        <v>166</v>
      </c>
    </row>
    <row r="54" spans="1:3" x14ac:dyDescent="0.45">
      <c r="B54" t="s">
        <v>66</v>
      </c>
      <c r="C54" t="s">
        <v>159</v>
      </c>
    </row>
    <row r="56" spans="1:3" x14ac:dyDescent="0.45">
      <c r="A56" t="s">
        <v>2</v>
      </c>
      <c r="B56" t="s">
        <v>14</v>
      </c>
      <c r="C56" t="s">
        <v>147</v>
      </c>
    </row>
    <row r="57" spans="1:3" x14ac:dyDescent="0.45">
      <c r="B57" t="s">
        <v>15</v>
      </c>
      <c r="C57" t="s">
        <v>159</v>
      </c>
    </row>
    <row r="59" spans="1:3" x14ac:dyDescent="0.45">
      <c r="A59" t="s">
        <v>3</v>
      </c>
      <c r="B59" t="s">
        <v>16</v>
      </c>
      <c r="C59" t="s">
        <v>147</v>
      </c>
    </row>
    <row r="60" spans="1:3" x14ac:dyDescent="0.45">
      <c r="B60" t="s">
        <v>17</v>
      </c>
      <c r="C60" t="s">
        <v>159</v>
      </c>
    </row>
    <row r="61" spans="1:3" x14ac:dyDescent="0.45">
      <c r="B61" t="s">
        <v>31</v>
      </c>
      <c r="C61" t="s">
        <v>169</v>
      </c>
    </row>
    <row r="63" spans="1:3" x14ac:dyDescent="0.45">
      <c r="A63" t="s">
        <v>4</v>
      </c>
      <c r="B63" t="s">
        <v>18</v>
      </c>
      <c r="C63" t="s">
        <v>147</v>
      </c>
    </row>
    <row r="64" spans="1:3" x14ac:dyDescent="0.45">
      <c r="B64" t="s">
        <v>4</v>
      </c>
      <c r="C64" t="s">
        <v>170</v>
      </c>
    </row>
    <row r="65" spans="1:3" x14ac:dyDescent="0.45">
      <c r="B65" t="s">
        <v>19</v>
      </c>
      <c r="C65" t="s">
        <v>171</v>
      </c>
    </row>
    <row r="67" spans="1:3" x14ac:dyDescent="0.45">
      <c r="A67" t="s">
        <v>9</v>
      </c>
      <c r="B67" t="s">
        <v>33</v>
      </c>
      <c r="C67" t="s">
        <v>147</v>
      </c>
    </row>
    <row r="68" spans="1:3" x14ac:dyDescent="0.45">
      <c r="B68" t="s">
        <v>38</v>
      </c>
      <c r="C68" t="s">
        <v>173</v>
      </c>
    </row>
    <row r="69" spans="1:3" x14ac:dyDescent="0.45">
      <c r="B69" t="s">
        <v>34</v>
      </c>
      <c r="C69" t="s">
        <v>126</v>
      </c>
    </row>
    <row r="70" spans="1:3" x14ac:dyDescent="0.45">
      <c r="B70" t="s">
        <v>84</v>
      </c>
      <c r="C70" t="s">
        <v>172</v>
      </c>
    </row>
    <row r="71" spans="1:3" x14ac:dyDescent="0.45">
      <c r="B71" t="s">
        <v>37</v>
      </c>
      <c r="C71" t="s">
        <v>174</v>
      </c>
    </row>
    <row r="72" spans="1:3" x14ac:dyDescent="0.45">
      <c r="B72" t="s">
        <v>32</v>
      </c>
      <c r="C72" t="s">
        <v>152</v>
      </c>
    </row>
    <row r="74" spans="1:3" x14ac:dyDescent="0.45">
      <c r="A74" t="s">
        <v>10</v>
      </c>
      <c r="B74" t="s">
        <v>39</v>
      </c>
      <c r="C74" t="s">
        <v>147</v>
      </c>
    </row>
    <row r="75" spans="1:3" x14ac:dyDescent="0.45">
      <c r="B75" t="s">
        <v>127</v>
      </c>
      <c r="C75" t="s">
        <v>175</v>
      </c>
    </row>
    <row r="76" spans="1:3" x14ac:dyDescent="0.45">
      <c r="B76" t="s">
        <v>41</v>
      </c>
      <c r="C76" t="s">
        <v>176</v>
      </c>
    </row>
    <row r="78" spans="1:3" x14ac:dyDescent="0.45">
      <c r="A78" t="s">
        <v>11</v>
      </c>
      <c r="B78" t="s">
        <v>42</v>
      </c>
      <c r="C78" t="s">
        <v>177</v>
      </c>
    </row>
    <row r="79" spans="1:3" x14ac:dyDescent="0.45">
      <c r="B79" t="s">
        <v>128</v>
      </c>
      <c r="C79" t="s">
        <v>178</v>
      </c>
    </row>
    <row r="80" spans="1:3" x14ac:dyDescent="0.45">
      <c r="B80" t="s">
        <v>43</v>
      </c>
      <c r="C80" t="s">
        <v>179</v>
      </c>
    </row>
    <row r="82" spans="1:3" x14ac:dyDescent="0.45">
      <c r="A82" t="s">
        <v>109</v>
      </c>
      <c r="B82" t="s">
        <v>129</v>
      </c>
      <c r="C82" t="s">
        <v>147</v>
      </c>
    </row>
    <row r="83" spans="1:3" x14ac:dyDescent="0.45">
      <c r="B83" t="s">
        <v>109</v>
      </c>
      <c r="C83" t="s">
        <v>180</v>
      </c>
    </row>
    <row r="84" spans="1:3" x14ac:dyDescent="0.45">
      <c r="B84" t="s">
        <v>130</v>
      </c>
      <c r="C84" t="s">
        <v>181</v>
      </c>
    </row>
    <row r="86" spans="1:3" x14ac:dyDescent="0.45">
      <c r="A86" t="s">
        <v>110</v>
      </c>
      <c r="B86" t="s">
        <v>131</v>
      </c>
      <c r="C86" t="s">
        <v>147</v>
      </c>
    </row>
    <row r="87" spans="1:3" x14ac:dyDescent="0.45">
      <c r="B87" t="s">
        <v>132</v>
      </c>
      <c r="C87" t="s">
        <v>182</v>
      </c>
    </row>
    <row r="88" spans="1:3" x14ac:dyDescent="0.45">
      <c r="B88" t="s">
        <v>85</v>
      </c>
      <c r="C88" t="s">
        <v>183</v>
      </c>
    </row>
    <row r="90" spans="1:3" x14ac:dyDescent="0.45">
      <c r="A90" t="s">
        <v>12</v>
      </c>
      <c r="B90" t="s">
        <v>133</v>
      </c>
      <c r="C90" t="s">
        <v>184</v>
      </c>
    </row>
    <row r="91" spans="1:3" x14ac:dyDescent="0.45">
      <c r="B91" t="s">
        <v>44</v>
      </c>
      <c r="C91" t="s">
        <v>185</v>
      </c>
    </row>
    <row r="92" spans="1:3" x14ac:dyDescent="0.45">
      <c r="B92" t="s">
        <v>134</v>
      </c>
      <c r="C92" t="s">
        <v>186</v>
      </c>
    </row>
    <row r="94" spans="1:3" x14ac:dyDescent="0.45">
      <c r="A94" t="s">
        <v>111</v>
      </c>
      <c r="B94" t="s">
        <v>69</v>
      </c>
      <c r="C94" t="s">
        <v>69</v>
      </c>
    </row>
    <row r="95" spans="1:3" x14ac:dyDescent="0.45">
      <c r="B95" t="s">
        <v>72</v>
      </c>
      <c r="C95" t="s">
        <v>72</v>
      </c>
    </row>
    <row r="96" spans="1:3" x14ac:dyDescent="0.45">
      <c r="B96" t="s">
        <v>32</v>
      </c>
      <c r="C96" t="s">
        <v>153</v>
      </c>
    </row>
    <row r="97" spans="1:3" x14ac:dyDescent="0.45">
      <c r="B97" t="s">
        <v>133</v>
      </c>
      <c r="C97" t="s">
        <v>187</v>
      </c>
    </row>
    <row r="99" spans="1:3" x14ac:dyDescent="0.45">
      <c r="A99" t="s">
        <v>112</v>
      </c>
      <c r="B99" t="s">
        <v>135</v>
      </c>
      <c r="C99" t="s">
        <v>147</v>
      </c>
    </row>
    <row r="100" spans="1:3" x14ac:dyDescent="0.45">
      <c r="B100" t="s">
        <v>136</v>
      </c>
      <c r="C100" t="s">
        <v>164</v>
      </c>
    </row>
    <row r="102" spans="1:3" x14ac:dyDescent="0.45">
      <c r="A102" t="s">
        <v>113</v>
      </c>
      <c r="B102" t="s">
        <v>114</v>
      </c>
      <c r="C102" t="s">
        <v>188</v>
      </c>
    </row>
    <row r="103" spans="1:3" x14ac:dyDescent="0.45">
      <c r="B103" t="s">
        <v>115</v>
      </c>
      <c r="C103" t="s">
        <v>115</v>
      </c>
    </row>
    <row r="104" spans="1:3" x14ac:dyDescent="0.45">
      <c r="B104" t="s">
        <v>116</v>
      </c>
      <c r="C104" t="s">
        <v>116</v>
      </c>
    </row>
    <row r="106" spans="1:3" x14ac:dyDescent="0.45">
      <c r="A106" t="s">
        <v>117</v>
      </c>
      <c r="B106" t="s">
        <v>114</v>
      </c>
      <c r="C106" t="s">
        <v>188</v>
      </c>
    </row>
    <row r="107" spans="1:3" x14ac:dyDescent="0.45">
      <c r="B107" t="s">
        <v>137</v>
      </c>
      <c r="C107" t="s">
        <v>137</v>
      </c>
    </row>
    <row r="108" spans="1:3" x14ac:dyDescent="0.45">
      <c r="B108" t="s">
        <v>118</v>
      </c>
      <c r="C108" t="s">
        <v>118</v>
      </c>
    </row>
    <row r="110" spans="1:3" x14ac:dyDescent="0.45">
      <c r="A110" t="s">
        <v>119</v>
      </c>
      <c r="B110" t="s">
        <v>114</v>
      </c>
      <c r="C110" t="s">
        <v>188</v>
      </c>
    </row>
    <row r="111" spans="1:3" x14ac:dyDescent="0.45">
      <c r="B111" t="s">
        <v>120</v>
      </c>
      <c r="C111" t="s">
        <v>120</v>
      </c>
    </row>
    <row r="113" spans="1:3" x14ac:dyDescent="0.45">
      <c r="A113" t="s">
        <v>121</v>
      </c>
      <c r="B113" t="s">
        <v>138</v>
      </c>
      <c r="C113" t="s">
        <v>147</v>
      </c>
    </row>
    <row r="114" spans="1:3" x14ac:dyDescent="0.45">
      <c r="B114" t="s">
        <v>68</v>
      </c>
      <c r="C114" t="s">
        <v>189</v>
      </c>
    </row>
    <row r="115" spans="1:3" x14ac:dyDescent="0.45">
      <c r="B115" t="s">
        <v>133</v>
      </c>
      <c r="C115" t="s">
        <v>184</v>
      </c>
    </row>
    <row r="116" spans="1:3" x14ac:dyDescent="0.45">
      <c r="B116" t="s">
        <v>114</v>
      </c>
      <c r="C116" t="s">
        <v>188</v>
      </c>
    </row>
    <row r="118" spans="1:3" x14ac:dyDescent="0.45">
      <c r="A118" t="s">
        <v>122</v>
      </c>
      <c r="B118" t="s">
        <v>139</v>
      </c>
      <c r="C118" t="s">
        <v>190</v>
      </c>
    </row>
    <row r="119" spans="1:3" x14ac:dyDescent="0.45">
      <c r="B119" t="s">
        <v>140</v>
      </c>
      <c r="C119" t="s">
        <v>140</v>
      </c>
    </row>
    <row r="120" spans="1:3" x14ac:dyDescent="0.45">
      <c r="B120" t="s">
        <v>70</v>
      </c>
      <c r="C120" t="s">
        <v>70</v>
      </c>
    </row>
    <row r="121" spans="1:3" x14ac:dyDescent="0.45">
      <c r="B121" t="s">
        <v>71</v>
      </c>
      <c r="C121" t="s">
        <v>71</v>
      </c>
    </row>
    <row r="123" spans="1:3" x14ac:dyDescent="0.45">
      <c r="A123" t="s">
        <v>123</v>
      </c>
      <c r="B123" t="s">
        <v>141</v>
      </c>
      <c r="C123" t="s">
        <v>147</v>
      </c>
    </row>
    <row r="124" spans="1:3" x14ac:dyDescent="0.45">
      <c r="B124" t="s">
        <v>142</v>
      </c>
      <c r="C124" t="s">
        <v>191</v>
      </c>
    </row>
    <row r="125" spans="1:3" x14ac:dyDescent="0.45">
      <c r="B125" t="s">
        <v>143</v>
      </c>
      <c r="C125" t="s">
        <v>192</v>
      </c>
    </row>
    <row r="126" spans="1:3" x14ac:dyDescent="0.45">
      <c r="B126" t="s">
        <v>145</v>
      </c>
      <c r="C126" t="s">
        <v>144</v>
      </c>
    </row>
    <row r="127" spans="1:3" x14ac:dyDescent="0.45">
      <c r="B127" t="s">
        <v>139</v>
      </c>
      <c r="C127" t="s">
        <v>193</v>
      </c>
    </row>
    <row r="129" spans="1:3" x14ac:dyDescent="0.45">
      <c r="A129" t="s">
        <v>124</v>
      </c>
      <c r="B129" t="s">
        <v>146</v>
      </c>
      <c r="C129" t="s">
        <v>194</v>
      </c>
    </row>
    <row r="130" spans="1:3" x14ac:dyDescent="0.45">
      <c r="B130" t="s">
        <v>145</v>
      </c>
      <c r="C130" t="s">
        <v>145</v>
      </c>
    </row>
    <row r="131" spans="1:3" x14ac:dyDescent="0.45">
      <c r="B131" t="s">
        <v>73</v>
      </c>
      <c r="C131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2021-05-23T06:08:55Z</dcterms:created>
  <dcterms:modified xsi:type="dcterms:W3CDTF">2021-05-24T18:10:11Z</dcterms:modified>
</cp:coreProperties>
</file>