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ropbox\NYU\Marketing Analytics\Lectures\5. Churn\"/>
    </mc:Choice>
  </mc:AlternateContent>
  <xr:revisionPtr revIDLastSave="0" documentId="13_ncr:1_{C55DF593-44AE-453E-992D-E5E784546B84}" xr6:coauthVersionLast="45" xr6:coauthVersionMax="45" xr10:uidLastSave="{00000000-0000-0000-0000-000000000000}"/>
  <bookViews>
    <workbookView xWindow="-108" yWindow="-108" windowWidth="23256" windowHeight="12576" xr2:uid="{1749C769-477E-484E-B72A-81C037D44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2" i="1" l="1"/>
  <c r="E19" i="1" s="1"/>
  <c r="C34" i="1"/>
  <c r="C28" i="1"/>
  <c r="E17" i="1"/>
  <c r="E18" i="1" s="1"/>
  <c r="C11" i="1"/>
  <c r="C23" i="1" l="1"/>
  <c r="C33" i="1" s="1"/>
  <c r="C35" i="1" s="1"/>
  <c r="E24" i="1"/>
  <c r="E20" i="1"/>
  <c r="D17" i="1"/>
  <c r="D18" i="1" s="1"/>
  <c r="C27" i="1" l="1"/>
  <c r="C29" i="1" s="1"/>
  <c r="C30" i="1" s="1"/>
  <c r="E23" i="1"/>
  <c r="E33" i="1" s="1"/>
  <c r="E34" i="1"/>
  <c r="E28" i="1"/>
  <c r="C36" i="1"/>
  <c r="D19" i="1"/>
  <c r="D20" i="1" s="1"/>
  <c r="D23" i="1" s="1"/>
  <c r="D24" i="1"/>
  <c r="E27" i="1" l="1"/>
  <c r="E29" i="1" s="1"/>
  <c r="E30" i="1" s="1"/>
  <c r="E35" i="1"/>
  <c r="E36" i="1" s="1"/>
  <c r="D27" i="1"/>
  <c r="D33" i="1"/>
  <c r="D34" i="1"/>
  <c r="D28" i="1"/>
  <c r="D35" i="1" l="1"/>
  <c r="D36" i="1" s="1"/>
  <c r="D29" i="1"/>
  <c r="D30" i="1" s="1"/>
</calcChain>
</file>

<file path=xl/sharedStrings.xml><?xml version="1.0" encoding="utf-8"?>
<sst xmlns="http://schemas.openxmlformats.org/spreadsheetml/2006/main" count="34" uniqueCount="30">
  <si>
    <t>Total subscribers</t>
  </si>
  <si>
    <t>Monthly revenue per subscriber</t>
  </si>
  <si>
    <t>Number of monthly churned subscribers</t>
  </si>
  <si>
    <t>% annual churn</t>
  </si>
  <si>
    <t>Offer to everyone after leaving</t>
  </si>
  <si>
    <t>% who agree to your offer</t>
  </si>
  <si>
    <t>Offer to everyone before leaving (broadcast messaging)</t>
  </si>
  <si>
    <t>Total number of people receiving offer</t>
  </si>
  <si>
    <t>Total number of people accepting offer</t>
  </si>
  <si>
    <t>Number people paying regular price</t>
  </si>
  <si>
    <t>Number people paying reduced price</t>
  </si>
  <si>
    <t>%  monthly churn</t>
  </si>
  <si>
    <t>Total number of churners accepting offer</t>
  </si>
  <si>
    <t>Total number of non-churners accepting offer</t>
  </si>
  <si>
    <t>Revenue at regular price</t>
  </si>
  <si>
    <t>Revenue at reduced price</t>
  </si>
  <si>
    <t>Total revenue</t>
  </si>
  <si>
    <t>(Discount)/lift to base</t>
  </si>
  <si>
    <t>Offer 1</t>
  </si>
  <si>
    <t>Offer 2</t>
  </si>
  <si>
    <t>Discounted monthly revenue per subscriber - offer 1</t>
  </si>
  <si>
    <t>Discounted monthly revenue per subscriber - offer 2</t>
  </si>
  <si>
    <t>Base (no offer)</t>
  </si>
  <si>
    <t>Parameters</t>
  </si>
  <si>
    <t>Proforma</t>
  </si>
  <si>
    <t>Average customer lifetime (months)</t>
  </si>
  <si>
    <t>Proforma churn impact illustration template</t>
  </si>
  <si>
    <t>Grace Haaf</t>
  </si>
  <si>
    <t>Author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</si>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</sst>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3" fillId="0" borderId="0" xfId="0" applyFont="1"/>
    <xf numFmtId="8" fontId="4" fillId="3" borderId="0" xfId="1" applyNumberFormat="1" applyFont="1" applyFill="1"/>
    <xf numFmtId="164" fontId="4" fillId="3" borderId="0" xfId="1" applyNumberFormat="1" applyFont="1" applyFill="1"/>
    <xf numFmtId="9" fontId="4" fillId="3" borderId="0" xfId="0" applyNumberFormat="1" applyFont="1" applyFill="1"/>
    <xf numFmtId="9" fontId="3" fillId="0" borderId="0" xfId="0" applyNumberFormat="1" applyFont="1"/>
    <xf numFmtId="164" fontId="3" fillId="0" borderId="0" xfId="1" applyNumberFormat="1" applyFont="1"/>
    <xf numFmtId="0" fontId="2" fillId="2" borderId="2" xfId="0" applyFont="1" applyFill="1" applyBorder="1" applyAlignment="1">
      <alignment horizontal="right" wrapText="1"/>
    </xf>
    <xf numFmtId="0" fontId="2" fillId="0" borderId="0" xfId="0" applyFont="1"/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164" fontId="3" fillId="0" borderId="0" xfId="1" applyNumberFormat="1" applyFont="1" applyBorder="1"/>
    <xf numFmtId="6" fontId="3" fillId="0" borderId="1" xfId="1" applyNumberFormat="1" applyFont="1" applyBorder="1" applyAlignment="1">
      <alignment horizontal="right"/>
    </xf>
    <xf numFmtId="6" fontId="3" fillId="0" borderId="0" xfId="1" applyNumberFormat="1" applyFont="1"/>
    <xf numFmtId="0" fontId="2" fillId="4" borderId="0" xfId="0" applyFont="1" applyFill="1"/>
    <xf numFmtId="165" fontId="2" fillId="4" borderId="1" xfId="0" applyNumberFormat="1" applyFont="1" applyFill="1" applyBorder="1" applyAlignment="1">
      <alignment horizontal="right"/>
    </xf>
    <xf numFmtId="165" fontId="2" fillId="4" borderId="0" xfId="0" applyNumberFormat="1" applyFont="1" applyFill="1"/>
    <xf numFmtId="0" fontId="2" fillId="4" borderId="2" xfId="0" applyFont="1" applyFill="1" applyBorder="1"/>
    <xf numFmtId="165" fontId="2" fillId="4" borderId="3" xfId="0" applyNumberFormat="1" applyFont="1" applyFill="1" applyBorder="1" applyAlignment="1">
      <alignment horizontal="right"/>
    </xf>
    <xf numFmtId="165" fontId="2" fillId="4" borderId="2" xfId="0" applyNumberFormat="1" applyFont="1" applyFill="1" applyBorder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Border="1"/>
    <xf numFmtId="0" fontId="5" fillId="0" borderId="0" xfId="0" applyFont="1"/>
    <xf numFmtId="164" fontId="4" fillId="3" borderId="0" xfId="1" applyNumberFormat="1" applyFont="1" applyFill="1" applyAlignment="1">
      <alignment horizontal="right"/>
    </xf>
    <xf numFmtId="166" fontId="4" fillId="3" borderId="0" xfId="1" applyNumberFormat="1" applyFont="1" applyFill="1" applyAlignment="1">
      <alignment horizontal="right"/>
    </xf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B626-7CF5-4FA3-9725-D45A3341FB9C}">
  <dimension ref="B2:E36"/>
  <sheetViews>
    <sheetView showGridLines="0" tabSelected="1" zoomScale="70" zoomScaleNormal="70" workbookViewId="0">
      <selection activeCell="D17" sqref="D17"/>
    </sheetView>
  </sheetViews>
  <sheetFormatPr defaultRowHeight="14.4" x14ac:dyDescent="0.3"/>
  <cols>
    <col min="2" max="2" width="67.21875" bestFit="1" customWidth="1"/>
    <col min="3" max="3" width="14.88671875" bestFit="1" customWidth="1"/>
    <col min="4" max="5" width="34" customWidth="1"/>
    <col min="6" max="8" width="16.77734375" customWidth="1"/>
    <col min="13" max="13" width="12" bestFit="1" customWidth="1"/>
  </cols>
  <sheetData>
    <row r="2" spans="2:5" ht="28.8" x14ac:dyDescent="0.55000000000000004">
      <c r="B2" s="25" t="s">
        <v>26</v>
      </c>
    </row>
    <row r="3" spans="2:5" ht="21" x14ac:dyDescent="0.4">
      <c r="B3" s="3" t="s">
        <v>28</v>
      </c>
      <c r="C3" s="26" t="s">
        <v>27</v>
      </c>
    </row>
    <row r="4" spans="2:5" ht="21" x14ac:dyDescent="0.4">
      <c r="B4" s="3" t="s">
        <v>29</v>
      </c>
      <c r="C4" s="27">
        <v>43944</v>
      </c>
    </row>
    <row r="6" spans="2:5" ht="21" x14ac:dyDescent="0.4">
      <c r="B6" s="1" t="s">
        <v>23</v>
      </c>
      <c r="C6" s="2"/>
      <c r="D6" s="3"/>
      <c r="E6" s="3"/>
    </row>
    <row r="7" spans="2:5" ht="21" x14ac:dyDescent="0.4">
      <c r="B7" s="3" t="s">
        <v>1</v>
      </c>
      <c r="C7" s="4">
        <v>10</v>
      </c>
      <c r="D7" s="3"/>
      <c r="E7" s="3"/>
    </row>
    <row r="8" spans="2:5" ht="21" x14ac:dyDescent="0.4">
      <c r="B8" s="3" t="s">
        <v>0</v>
      </c>
      <c r="C8" s="5">
        <v>10000</v>
      </c>
      <c r="D8" s="3"/>
      <c r="E8" s="3"/>
    </row>
    <row r="9" spans="2:5" ht="21" x14ac:dyDescent="0.4">
      <c r="B9" s="3" t="s">
        <v>25</v>
      </c>
      <c r="C9" s="5">
        <v>6</v>
      </c>
      <c r="D9" s="3"/>
      <c r="E9" s="3"/>
    </row>
    <row r="10" spans="2:5" ht="21" x14ac:dyDescent="0.4">
      <c r="B10" s="3" t="s">
        <v>3</v>
      </c>
      <c r="C10" s="7">
        <f>12/C9</f>
        <v>2</v>
      </c>
      <c r="D10" s="3"/>
      <c r="E10" s="3"/>
    </row>
    <row r="11" spans="2:5" ht="21" x14ac:dyDescent="0.4">
      <c r="B11" s="3" t="s">
        <v>11</v>
      </c>
      <c r="C11" s="7">
        <f>C10/12</f>
        <v>0.16666666666666666</v>
      </c>
      <c r="D11" s="28"/>
      <c r="E11" s="3"/>
    </row>
    <row r="12" spans="2:5" ht="21" x14ac:dyDescent="0.4">
      <c r="B12" s="3" t="s">
        <v>2</v>
      </c>
      <c r="C12" s="8">
        <f>C10*C8/12</f>
        <v>1666.6666666666667</v>
      </c>
      <c r="D12" s="3"/>
      <c r="E12" s="3"/>
    </row>
    <row r="13" spans="2:5" ht="21" x14ac:dyDescent="0.4">
      <c r="B13" s="3" t="s">
        <v>20</v>
      </c>
      <c r="C13" s="4">
        <v>9</v>
      </c>
      <c r="D13" s="3"/>
      <c r="E13" s="3"/>
    </row>
    <row r="14" spans="2:5" ht="21" x14ac:dyDescent="0.4">
      <c r="B14" s="3" t="s">
        <v>21</v>
      </c>
      <c r="C14" s="4">
        <v>8</v>
      </c>
      <c r="D14" s="3"/>
      <c r="E14" s="3"/>
    </row>
    <row r="15" spans="2:5" ht="63" x14ac:dyDescent="0.4">
      <c r="B15" s="2"/>
      <c r="C15" s="2" t="s">
        <v>22</v>
      </c>
      <c r="D15" s="9" t="s">
        <v>4</v>
      </c>
      <c r="E15" s="9" t="s">
        <v>6</v>
      </c>
    </row>
    <row r="16" spans="2:5" ht="21" x14ac:dyDescent="0.4">
      <c r="B16" s="3" t="s">
        <v>5</v>
      </c>
      <c r="C16" s="3"/>
      <c r="D16" s="6">
        <v>0.1</v>
      </c>
      <c r="E16" s="6">
        <v>0.3</v>
      </c>
    </row>
    <row r="17" spans="2:5" ht="21" x14ac:dyDescent="0.4">
      <c r="B17" s="3" t="s">
        <v>7</v>
      </c>
      <c r="C17" s="3"/>
      <c r="D17" s="8">
        <f>$C12</f>
        <v>1666.6666666666667</v>
      </c>
      <c r="E17" s="8">
        <f>$C8</f>
        <v>10000</v>
      </c>
    </row>
    <row r="18" spans="2:5" ht="21" x14ac:dyDescent="0.4">
      <c r="B18" s="3" t="s">
        <v>8</v>
      </c>
      <c r="C18" s="3"/>
      <c r="D18" s="8">
        <f>D16*D17</f>
        <v>166.66666666666669</v>
      </c>
      <c r="E18" s="8">
        <f>E16*E17</f>
        <v>3000</v>
      </c>
    </row>
    <row r="19" spans="2:5" ht="21" x14ac:dyDescent="0.4">
      <c r="B19" s="3" t="s">
        <v>12</v>
      </c>
      <c r="C19" s="3"/>
      <c r="D19" s="8">
        <f>D18</f>
        <v>166.66666666666669</v>
      </c>
      <c r="E19" s="8">
        <f>C12*E16</f>
        <v>500</v>
      </c>
    </row>
    <row r="20" spans="2:5" ht="21" x14ac:dyDescent="0.4">
      <c r="B20" s="24" t="s">
        <v>13</v>
      </c>
      <c r="C20" s="24"/>
      <c r="D20" s="13">
        <f>D18-D19</f>
        <v>0</v>
      </c>
      <c r="E20" s="13">
        <f>E18-E19</f>
        <v>2500</v>
      </c>
    </row>
    <row r="21" spans="2:5" ht="1.95" customHeight="1" x14ac:dyDescent="0.4">
      <c r="B21" s="3"/>
      <c r="C21" s="3"/>
      <c r="D21" s="3"/>
      <c r="E21" s="3"/>
    </row>
    <row r="22" spans="2:5" ht="21" x14ac:dyDescent="0.4">
      <c r="B22" s="22" t="s">
        <v>24</v>
      </c>
      <c r="C22" s="23"/>
      <c r="D22" s="23"/>
      <c r="E22" s="23"/>
    </row>
    <row r="23" spans="2:5" ht="21" x14ac:dyDescent="0.4">
      <c r="B23" s="3" t="s">
        <v>9</v>
      </c>
      <c r="C23" s="11">
        <f>C8-C12</f>
        <v>8333.3333333333339</v>
      </c>
      <c r="D23" s="8">
        <f>$C23-D20</f>
        <v>8333.3333333333339</v>
      </c>
      <c r="E23" s="8">
        <f>$C23-E20</f>
        <v>5833.3333333333339</v>
      </c>
    </row>
    <row r="24" spans="2:5" ht="21" x14ac:dyDescent="0.4">
      <c r="B24" s="3" t="s">
        <v>10</v>
      </c>
      <c r="C24" s="11">
        <v>0</v>
      </c>
      <c r="D24" s="8">
        <f>D18</f>
        <v>166.66666666666669</v>
      </c>
      <c r="E24" s="8">
        <f>E18</f>
        <v>3000</v>
      </c>
    </row>
    <row r="25" spans="2:5" ht="1.95" customHeight="1" x14ac:dyDescent="0.4">
      <c r="B25" s="3"/>
      <c r="C25" s="12"/>
      <c r="D25" s="13"/>
      <c r="E25" s="8"/>
    </row>
    <row r="26" spans="2:5" ht="21" x14ac:dyDescent="0.4">
      <c r="B26" s="10" t="s">
        <v>18</v>
      </c>
      <c r="C26" s="3"/>
      <c r="D26" s="3"/>
      <c r="E26" s="3"/>
    </row>
    <row r="27" spans="2:5" ht="21" x14ac:dyDescent="0.4">
      <c r="B27" s="3" t="s">
        <v>14</v>
      </c>
      <c r="C27" s="14">
        <f>C$23*$C$7</f>
        <v>83333.333333333343</v>
      </c>
      <c r="D27" s="15">
        <f>D$23*$C$7</f>
        <v>83333.333333333343</v>
      </c>
      <c r="E27" s="15">
        <f>E$23*$C$7</f>
        <v>58333.333333333343</v>
      </c>
    </row>
    <row r="28" spans="2:5" ht="21" x14ac:dyDescent="0.4">
      <c r="B28" s="3" t="s">
        <v>15</v>
      </c>
      <c r="C28" s="14">
        <f>C$24*$C$13</f>
        <v>0</v>
      </c>
      <c r="D28" s="15">
        <f>D$24*$C$13</f>
        <v>1500.0000000000002</v>
      </c>
      <c r="E28" s="15">
        <f>E$24*$C$13</f>
        <v>27000</v>
      </c>
    </row>
    <row r="29" spans="2:5" ht="21" x14ac:dyDescent="0.4">
      <c r="B29" s="3" t="s">
        <v>16</v>
      </c>
      <c r="C29" s="14">
        <f>SUM(C27:C28)</f>
        <v>83333.333333333343</v>
      </c>
      <c r="D29" s="15">
        <f t="shared" ref="D29" si="0">SUM(D27:D28)</f>
        <v>84833.333333333343</v>
      </c>
      <c r="E29" s="15">
        <f>SUM(E27:E28)</f>
        <v>85333.333333333343</v>
      </c>
    </row>
    <row r="30" spans="2:5" ht="21" x14ac:dyDescent="0.4">
      <c r="B30" s="16" t="s">
        <v>17</v>
      </c>
      <c r="C30" s="17">
        <f>C29/$C29-1</f>
        <v>0</v>
      </c>
      <c r="D30" s="18">
        <f>D29/$C29-1</f>
        <v>1.8000000000000016E-2</v>
      </c>
      <c r="E30" s="18">
        <f>E29/$C29-1</f>
        <v>2.4000000000000021E-2</v>
      </c>
    </row>
    <row r="31" spans="2:5" ht="1.95" customHeight="1" x14ac:dyDescent="0.4">
      <c r="B31" s="3"/>
      <c r="C31" s="3"/>
      <c r="D31" s="3"/>
      <c r="E31" s="3"/>
    </row>
    <row r="32" spans="2:5" ht="21" x14ac:dyDescent="0.4">
      <c r="B32" s="10" t="s">
        <v>19</v>
      </c>
      <c r="C32" s="3"/>
      <c r="D32" s="3"/>
      <c r="E32" s="3"/>
    </row>
    <row r="33" spans="2:5" ht="21" x14ac:dyDescent="0.4">
      <c r="B33" s="3" t="s">
        <v>14</v>
      </c>
      <c r="C33" s="14">
        <f>C$23*$C$7</f>
        <v>83333.333333333343</v>
      </c>
      <c r="D33" s="15">
        <f>D$23*$C$7</f>
        <v>83333.333333333343</v>
      </c>
      <c r="E33" s="15">
        <f>E$23*$C$7</f>
        <v>58333.333333333343</v>
      </c>
    </row>
    <row r="34" spans="2:5" ht="21" x14ac:dyDescent="0.4">
      <c r="B34" s="3" t="s">
        <v>15</v>
      </c>
      <c r="C34" s="14">
        <f>C$24*$C$13</f>
        <v>0</v>
      </c>
      <c r="D34" s="15">
        <f>D$24*$C$14</f>
        <v>1333.3333333333335</v>
      </c>
      <c r="E34" s="15">
        <f>E$24*$C$14</f>
        <v>24000</v>
      </c>
    </row>
    <row r="35" spans="2:5" ht="21" x14ac:dyDescent="0.4">
      <c r="B35" s="3" t="s">
        <v>16</v>
      </c>
      <c r="C35" s="14">
        <f>SUM(C33:C34)</f>
        <v>83333.333333333343</v>
      </c>
      <c r="D35" s="15">
        <f>SUM(D33:D34)</f>
        <v>84666.666666666672</v>
      </c>
      <c r="E35" s="15">
        <f>SUM(E33:E34)</f>
        <v>82333.333333333343</v>
      </c>
    </row>
    <row r="36" spans="2:5" ht="21" x14ac:dyDescent="0.4">
      <c r="B36" s="19" t="s">
        <v>17</v>
      </c>
      <c r="C36" s="20">
        <f>C35/$C35-1</f>
        <v>0</v>
      </c>
      <c r="D36" s="21">
        <f>D35/$C35-1</f>
        <v>1.6000000000000014E-2</v>
      </c>
      <c r="E36" s="21">
        <f>E35/$C35-1</f>
        <v>-1.2000000000000011E-2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2020-04-21T20:51:46Z</dcterms:created>
  <dcterms:modified xsi:type="dcterms:W3CDTF">2020-04-27T03:42:54Z</dcterms:modified>
</cp:coreProperties>
</file>