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Emploi LA" sheetId="1" state="visible" r:id="rId2"/>
    <sheet name="Emploi Indus LA" sheetId="2" state="visible" r:id="rId3"/>
    <sheet name="Tertiaire marchand LA" sheetId="3" state="visible" r:id="rId4"/>
    <sheet name="Tertiaire non march LA" sheetId="4" state="visible" r:id="rId5"/>
    <sheet name="Chom LA" sheetId="5" state="visible" r:id="rId6"/>
    <sheet name="Emploi AM" sheetId="6" state="visible" r:id="rId7"/>
    <sheet name="Emploi Indus AM" sheetId="7" state="visible" r:id="rId8"/>
    <sheet name="Tertiaire march AM" sheetId="8" state="visible" r:id="rId9"/>
    <sheet name="Tertiaire non march AM OK" sheetId="9" state="visible" r:id="rId10"/>
    <sheet name="TRAVAIL Tertiaire non march AM" sheetId="10" state="visible" r:id="rId11"/>
    <sheet name="Chom AM" sheetId="11" state="visible" r:id="rId12"/>
    <sheet name="Chom_France_hors_Mayotte" sheetId="12" state="visible" r:id="rId13"/>
    <sheet name="Sources_donnees_original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rFont val="Arial"/>
            <family val="2"/>
            <charset val="1"/>
          </rPr>
          <t xml:space="preserve">recalculées</t>
        </r>
      </text>
    </comment>
    <comment ref="AK9" authorId="0">
      <text>
        <r>
          <rPr>
            <sz val="10"/>
            <rFont val="Arial"/>
            <family val="2"/>
            <charset val="1"/>
          </rPr>
          <t xml:space="preserve">Ici remplissage des trimestres manquants avec l’écart entre les deux données réelles (écart divisé par 4 et additionné)</t>
        </r>
      </text>
    </comment>
    <comment ref="AM9" authorId="0">
      <text>
        <r>
          <rPr>
            <sz val="10"/>
            <rFont val="Arial"/>
            <family val="2"/>
            <charset val="1"/>
          </rPr>
          <t xml:space="preserve">Ici remplissage des trimestres manquants par utilisation du coef multiplicateur entre la donnée Région et la donnée Département.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 soit 1/5e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 soit 1/5e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recalculées</t>
        </r>
      </text>
    </comment>
  </commentList>
</comments>
</file>

<file path=xl/sharedStrings.xml><?xml version="1.0" encoding="utf-8"?>
<sst xmlns="http://schemas.openxmlformats.org/spreadsheetml/2006/main" count="1127" uniqueCount="118">
  <si>
    <t xml:space="preserve">Emploi salarié total</t>
  </si>
  <si>
    <t xml:space="preserve">série :CVS</t>
  </si>
  <si>
    <t xml:space="preserve">fréquence :trimestrielle</t>
  </si>
  <si>
    <t xml:space="preserve">unité : nombre</t>
  </si>
  <si>
    <t xml:space="preserve">source : Insee, estimations d'emploi ; estimations trimestrielles Urssaf, Dares, Insee.</t>
  </si>
  <si>
    <t xml:space="preserve">note : Les données du dernier trimestre affiché sont provisoires.</t>
  </si>
  <si>
    <t xml:space="preserve">Zone_geographique</t>
  </si>
  <si>
    <t xml:space="preserve">2001T4</t>
  </si>
  <si>
    <t xml:space="preserve">2002T1</t>
  </si>
  <si>
    <t xml:space="preserve">2002T2</t>
  </si>
  <si>
    <t xml:space="preserve">2002T3</t>
  </si>
  <si>
    <t xml:space="preserve">2002T4</t>
  </si>
  <si>
    <t xml:space="preserve">2003T1</t>
  </si>
  <si>
    <t xml:space="preserve">2003T2</t>
  </si>
  <si>
    <t xml:space="preserve">2003T3</t>
  </si>
  <si>
    <t xml:space="preserve">2003T4</t>
  </si>
  <si>
    <t xml:space="preserve">2004T1</t>
  </si>
  <si>
    <t xml:space="preserve">2004T2</t>
  </si>
  <si>
    <t xml:space="preserve">2004T3</t>
  </si>
  <si>
    <t xml:space="preserve">2004T4</t>
  </si>
  <si>
    <t xml:space="preserve">2005T1</t>
  </si>
  <si>
    <t xml:space="preserve">2005T2</t>
  </si>
  <si>
    <t xml:space="preserve">2005T3</t>
  </si>
  <si>
    <t xml:space="preserve">2005T4</t>
  </si>
  <si>
    <t xml:space="preserve">2006T1</t>
  </si>
  <si>
    <t xml:space="preserve">2006T2</t>
  </si>
  <si>
    <t xml:space="preserve">2006T3</t>
  </si>
  <si>
    <t xml:space="preserve">2006T4</t>
  </si>
  <si>
    <t xml:space="preserve">2007T1</t>
  </si>
  <si>
    <t xml:space="preserve">2007T2</t>
  </si>
  <si>
    <t xml:space="preserve">2007T3</t>
  </si>
  <si>
    <t xml:space="preserve">2007T4</t>
  </si>
  <si>
    <t xml:space="preserve">2008T1</t>
  </si>
  <si>
    <t xml:space="preserve">2008T2</t>
  </si>
  <si>
    <t xml:space="preserve">2008T3</t>
  </si>
  <si>
    <t xml:space="preserve">2008T4</t>
  </si>
  <si>
    <t xml:space="preserve">2009T1</t>
  </si>
  <si>
    <t xml:space="preserve">2009T2</t>
  </si>
  <si>
    <t xml:space="preserve">2009T3</t>
  </si>
  <si>
    <t xml:space="preserve">2009T4</t>
  </si>
  <si>
    <t xml:space="preserve">2010T1</t>
  </si>
  <si>
    <t xml:space="preserve">2010T2</t>
  </si>
  <si>
    <t xml:space="preserve">2010T3</t>
  </si>
  <si>
    <t xml:space="preserve">2010T4</t>
  </si>
  <si>
    <t xml:space="preserve">2011T1</t>
  </si>
  <si>
    <t xml:space="preserve">2011T2</t>
  </si>
  <si>
    <t xml:space="preserve">2011T3</t>
  </si>
  <si>
    <t xml:space="preserve">2011T4</t>
  </si>
  <si>
    <t xml:space="preserve">2012T1</t>
  </si>
  <si>
    <t xml:space="preserve">2012T2</t>
  </si>
  <si>
    <t xml:space="preserve">2012T3</t>
  </si>
  <si>
    <t xml:space="preserve">2012T4</t>
  </si>
  <si>
    <t xml:space="preserve">2013T1</t>
  </si>
  <si>
    <t xml:space="preserve">2013T2</t>
  </si>
  <si>
    <t xml:space="preserve">2013T3</t>
  </si>
  <si>
    <t xml:space="preserve">2013T4</t>
  </si>
  <si>
    <t xml:space="preserve">2014T1</t>
  </si>
  <si>
    <t xml:space="preserve">2014T2</t>
  </si>
  <si>
    <t xml:space="preserve">2014T3</t>
  </si>
  <si>
    <t xml:space="preserve">2014T4</t>
  </si>
  <si>
    <t xml:space="preserve">2015T1</t>
  </si>
  <si>
    <t xml:space="preserve">2015T2</t>
  </si>
  <si>
    <t xml:space="preserve">2015T3</t>
  </si>
  <si>
    <t xml:space="preserve">2015T4</t>
  </si>
  <si>
    <t xml:space="preserve">2016T1</t>
  </si>
  <si>
    <t xml:space="preserve">2016T2</t>
  </si>
  <si>
    <t xml:space="preserve">2016T3</t>
  </si>
  <si>
    <t xml:space="preserve">2016T4</t>
  </si>
  <si>
    <t xml:space="preserve">2017T1</t>
  </si>
  <si>
    <t xml:space="preserve">2017T2</t>
  </si>
  <si>
    <t xml:space="preserve">2017T3</t>
  </si>
  <si>
    <t xml:space="preserve">2017T4</t>
  </si>
  <si>
    <t xml:space="preserve">2018T1</t>
  </si>
  <si>
    <t xml:space="preserve">2018T2</t>
  </si>
  <si>
    <t xml:space="preserve">2018T3</t>
  </si>
  <si>
    <t xml:space="preserve">2018T4</t>
  </si>
  <si>
    <t xml:space="preserve">2019T1</t>
  </si>
  <si>
    <t xml:space="preserve">2019T2</t>
  </si>
  <si>
    <t xml:space="preserve">2019T3</t>
  </si>
  <si>
    <t xml:space="preserve">2019T4</t>
  </si>
  <si>
    <t xml:space="preserve">2020T1</t>
  </si>
  <si>
    <t xml:space="preserve">2020T2</t>
  </si>
  <si>
    <t xml:space="preserve">2020T3</t>
  </si>
  <si>
    <t xml:space="preserve">2020T4</t>
  </si>
  <si>
    <t xml:space="preserve">2021T1</t>
  </si>
  <si>
    <t xml:space="preserve">2021T2</t>
  </si>
  <si>
    <t xml:space="preserve">2021T3</t>
  </si>
  <si>
    <t xml:space="preserve">2021T4</t>
  </si>
  <si>
    <t xml:space="preserve">2022T1</t>
  </si>
  <si>
    <t xml:space="preserve">2022T2</t>
  </si>
  <si>
    <t xml:space="preserve">2022T3</t>
  </si>
  <si>
    <t xml:space="preserve">2022T4</t>
  </si>
  <si>
    <t xml:space="preserve">Loire Atlantique</t>
  </si>
  <si>
    <t xml:space="preserve">Industrie</t>
  </si>
  <si>
    <t xml:space="preserve">unité : nombre </t>
  </si>
  <si>
    <t xml:space="preserve">Emplois salariés - Tertiaire non marchand</t>
  </si>
  <si>
    <t xml:space="preserve">Taux de chômage localisé</t>
  </si>
  <si>
    <t xml:space="preserve">unité : pourcentage</t>
  </si>
  <si>
    <t xml:space="preserve">source : Insee, Enquête Emploi et Taux de chômage localisés.</t>
  </si>
  <si>
    <t xml:space="preserve">Alpes-Maritimes</t>
  </si>
  <si>
    <t xml:space="preserve">Tertiaire marchand hors intérim</t>
  </si>
  <si>
    <t xml:space="preserve"> </t>
  </si>
  <si>
    <t xml:space="preserve">Formules</t>
  </si>
  <si>
    <t xml:space="preserve">France hors Mayotte </t>
  </si>
  <si>
    <t xml:space="preserve">Sources données originales</t>
  </si>
  <si>
    <t xml:space="preserve">Date de mise à jour</t>
  </si>
  <si>
    <t xml:space="preserve">https://www.insee.fr/fr/statistiques/serie/010760415#Telechargement</t>
  </si>
  <si>
    <t xml:space="preserve">https://www.insee.fr/fr/statistiques/serie/010760376#Telechargement</t>
  </si>
  <si>
    <t xml:space="preserve">https://www.insee.fr/fr/statistiques/7076724#onglet-1</t>
  </si>
  <si>
    <t xml:space="preserve">https://www.insee.fr/fr/statistiques/7076722</t>
  </si>
  <si>
    <t xml:space="preserve">https://www.insee.fr/fr/statistiques/serie/010760261#Telechargement</t>
  </si>
  <si>
    <t xml:space="preserve">https://www.insee.fr/fr/statistiques/serie/010760364#Telechargement</t>
  </si>
  <si>
    <t xml:space="preserve">https://www.insee.fr/fr/statistiques/serie/010759840#Telechargement</t>
  </si>
  <si>
    <t xml:space="preserve">https://www.insee.fr/fr/statistiques/serie/010759801#Telechargement</t>
  </si>
  <si>
    <t xml:space="preserve">https://www.insee.fr/fr/statistiques/serie/010760261</t>
  </si>
  <si>
    <t xml:space="preserve">https://www.insee.fr/fr/statistiques/serie/010759955</t>
  </si>
  <si>
    <t xml:space="preserve">https://www.insee.fr/fr/statistiques/serie/010760300</t>
  </si>
  <si>
    <t xml:space="preserve">https://www.insee.fr/fr/statistiques/serie/010759801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</si>
</sst>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#"/>
    <numFmt numFmtId="166" formatCode="000000&quot; (A)&quot;"/>
    <numFmt numFmtId="167" formatCode="0"/>
    <numFmt numFmtId="168" formatCode="#,##0"/>
    <numFmt numFmtId="169" formatCode="00000,&quot;(A)&quot;"/>
    <numFmt numFmtId="170" formatCode="00000,&quot;(P)&quot;"/>
    <numFmt numFmtId="171" formatCode="&quot;VRAI&quot;;&quot;VRAI&quot;;&quot;FAUX&quot;"/>
    <numFmt numFmtId="172" formatCode="dd/mm/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0"/>
      <color rgb="FFC9211E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sz val="9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color rgb="FF000000"/>
      <name val="Arial"/>
      <family val="0"/>
      <charset val="1"/>
    </font>
    <font>
      <sz val="10"/>
      <color rgb="FFFF1493"/>
      <name val="Arial"/>
      <family val="2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E4E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 style="thin">
        <color rgb="FF4F81BD"/>
      </right>
      <top/>
      <bottom/>
      <diagonal/>
    </border>
    <border diagonalUp="false" diagonalDown="false">
      <left style="double">
        <color rgb="FFFFD70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1493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00"/>
      <rgbColor rgb="FFFF9900"/>
      <rgbColor rgb="FFFF6600"/>
      <rgbColor rgb="FF4F81BD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Emploi Tertiaire Non Marchand
Alpes Maritimes</a:t>
            </a:r>
          </a:p>
        </c:rich>
      </c:tx>
      <c:layout>
        <c:manualLayout>
          <c:xMode val="edge"/>
          <c:yMode val="edge"/>
          <c:x val="0.300481362626512"/>
          <c:y val="0.0353687020353687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'Tertiaire non march LA'!$I$8:$CO$8</c:f>
              <c:strCache>
                <c:ptCount val="85"/>
                <c:pt idx="0">
                  <c:v>149414,5</c:v>
                </c:pt>
                <c:pt idx="1">
                  <c:v>150046</c:v>
                </c:pt>
                <c:pt idx="2">
                  <c:v>150618</c:v>
                </c:pt>
                <c:pt idx="3">
                  <c:v>151190</c:v>
                </c:pt>
                <c:pt idx="4">
                  <c:v>151762</c:v>
                </c:pt>
                <c:pt idx="5">
                  <c:v>152334</c:v>
                </c:pt>
                <c:pt idx="6">
                  <c:v>152913,5</c:v>
                </c:pt>
                <c:pt idx="7">
                  <c:v>153493</c:v>
                </c:pt>
                <c:pt idx="8">
                  <c:v>154072,5</c:v>
                </c:pt>
                <c:pt idx="9">
                  <c:v>154652</c:v>
                </c:pt>
                <c:pt idx="10">
                  <c:v>155665,5</c:v>
                </c:pt>
                <c:pt idx="11">
                  <c:v>156679</c:v>
                </c:pt>
                <c:pt idx="12">
                  <c:v>157692,5</c:v>
                </c:pt>
                <c:pt idx="13">
                  <c:v>158706</c:v>
                </c:pt>
                <c:pt idx="14">
                  <c:v>159556</c:v>
                </c:pt>
                <c:pt idx="15">
                  <c:v>160406</c:v>
                </c:pt>
                <c:pt idx="16">
                  <c:v>161256</c:v>
                </c:pt>
                <c:pt idx="17">
                  <c:v>162106</c:v>
                </c:pt>
                <c:pt idx="18">
                  <c:v>162649,25</c:v>
                </c:pt>
                <c:pt idx="19">
                  <c:v>163192,5</c:v>
                </c:pt>
                <c:pt idx="20">
                  <c:v>163735,75</c:v>
                </c:pt>
                <c:pt idx="21">
                  <c:v>164279</c:v>
                </c:pt>
                <c:pt idx="22">
                  <c:v>164573,75</c:v>
                </c:pt>
                <c:pt idx="23">
                  <c:v>164868,5</c:v>
                </c:pt>
                <c:pt idx="24">
                  <c:v>165163,25</c:v>
                </c:pt>
                <c:pt idx="25">
                  <c:v>165458</c:v>
                </c:pt>
                <c:pt idx="26">
                  <c:v>165656,5</c:v>
                </c:pt>
                <c:pt idx="27">
                  <c:v>165855</c:v>
                </c:pt>
                <c:pt idx="28">
                  <c:v>166053,5</c:v>
                </c:pt>
                <c:pt idx="29">
                  <c:v>166252</c:v>
                </c:pt>
                <c:pt idx="30">
                  <c:v>166737,75</c:v>
                </c:pt>
                <c:pt idx="31">
                  <c:v>167223,5</c:v>
                </c:pt>
                <c:pt idx="32">
                  <c:v>167709,25</c:v>
                </c:pt>
                <c:pt idx="33">
                  <c:v>168195</c:v>
                </c:pt>
                <c:pt idx="34">
                  <c:v>169049</c:v>
                </c:pt>
                <c:pt idx="35">
                  <c:v>169903</c:v>
                </c:pt>
                <c:pt idx="36">
                  <c:v>170757</c:v>
                </c:pt>
                <c:pt idx="37">
                  <c:v>171611</c:v>
                </c:pt>
                <c:pt idx="38">
                  <c:v>172104</c:v>
                </c:pt>
                <c:pt idx="39">
                  <c:v>172597</c:v>
                </c:pt>
                <c:pt idx="40">
                  <c:v>173090</c:v>
                </c:pt>
                <c:pt idx="41">
                  <c:v>173583</c:v>
                </c:pt>
                <c:pt idx="42">
                  <c:v>174123</c:v>
                </c:pt>
                <c:pt idx="43">
                  <c:v>174663</c:v>
                </c:pt>
                <c:pt idx="44">
                  <c:v>175203</c:v>
                </c:pt>
                <c:pt idx="45">
                  <c:v>175743</c:v>
                </c:pt>
                <c:pt idx="46">
                  <c:v>176345,75</c:v>
                </c:pt>
                <c:pt idx="47">
                  <c:v>176948,5</c:v>
                </c:pt>
                <c:pt idx="48">
                  <c:v>177551,25</c:v>
                </c:pt>
                <c:pt idx="49">
                  <c:v>178154</c:v>
                </c:pt>
                <c:pt idx="50">
                  <c:v>178748,25</c:v>
                </c:pt>
                <c:pt idx="51">
                  <c:v>179342,5</c:v>
                </c:pt>
                <c:pt idx="52">
                  <c:v>179936,75</c:v>
                </c:pt>
                <c:pt idx="53">
                  <c:v>180531</c:v>
                </c:pt>
                <c:pt idx="54">
                  <c:v>180868,75</c:v>
                </c:pt>
                <c:pt idx="55">
                  <c:v>181206,5</c:v>
                </c:pt>
                <c:pt idx="56">
                  <c:v>181544,25</c:v>
                </c:pt>
                <c:pt idx="57">
                  <c:v>181882</c:v>
                </c:pt>
                <c:pt idx="58">
                  <c:v>181882,5</c:v>
                </c:pt>
                <c:pt idx="59">
                  <c:v>181883</c:v>
                </c:pt>
                <c:pt idx="60">
                  <c:v>181883,5</c:v>
                </c:pt>
                <c:pt idx="61">
                  <c:v>181884</c:v>
                </c:pt>
                <c:pt idx="62">
                  <c:v>182525</c:v>
                </c:pt>
                <c:pt idx="63">
                  <c:v>183166</c:v>
                </c:pt>
                <c:pt idx="64">
                  <c:v>183807</c:v>
                </c:pt>
                <c:pt idx="65">
                  <c:v>184448</c:v>
                </c:pt>
                <c:pt idx="66">
                  <c:v>184792,5</c:v>
                </c:pt>
                <c:pt idx="67">
                  <c:v>185137</c:v>
                </c:pt>
                <c:pt idx="68">
                  <c:v>185481,5</c:v>
                </c:pt>
                <c:pt idx="69">
                  <c:v>185826</c:v>
                </c:pt>
                <c:pt idx="70">
                  <c:v>186265,5</c:v>
                </c:pt>
                <c:pt idx="71">
                  <c:v>186705</c:v>
                </c:pt>
                <c:pt idx="72">
                  <c:v>187144,5</c:v>
                </c:pt>
                <c:pt idx="73">
                  <c:v>187584</c:v>
                </c:pt>
                <c:pt idx="74">
                  <c:v>187742,213883442</c:v>
                </c:pt>
                <c:pt idx="75">
                  <c:v>187742,213883442</c:v>
                </c:pt>
                <c:pt idx="76">
                  <c:v>187742,213883442</c:v>
                </c:pt>
                <c:pt idx="77">
                  <c:v>188216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strCache>
            </c:strRef>
          </c:cat>
          <c:val>
            <c:numRef>
              <c:f>'Tertiaire non march LA'!$I$9:$CO$9</c:f>
              <c:numCache>
                <c:formatCode>General</c:formatCode>
                <c:ptCount val="8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986482"/>
        <c:axId val="53941213"/>
      </c:lineChart>
      <c:catAx>
        <c:axId val="919864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41213"/>
        <c:crosses val="autoZero"/>
        <c:auto val="1"/>
        <c:lblAlgn val="ctr"/>
        <c:lblOffset val="100"/>
        <c:noMultiLvlLbl val="0"/>
      </c:catAx>
      <c:valAx>
        <c:axId val="539412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00000&quot; (A)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864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92</xdr:col>
      <xdr:colOff>394920</xdr:colOff>
      <xdr:row>16</xdr:row>
      <xdr:rowOff>32040</xdr:rowOff>
    </xdr:from>
    <xdr:to>
      <xdr:col>100</xdr:col>
      <xdr:colOff>126720</xdr:colOff>
      <xdr:row>36</xdr:row>
      <xdr:rowOff>17280</xdr:rowOff>
    </xdr:to>
    <xdr:graphicFrame>
      <xdr:nvGraphicFramePr>
        <xdr:cNvPr id="0" name=""/>
        <xdr:cNvGraphicFramePr/>
      </xdr:nvGraphicFramePr>
      <xdr:xfrm>
        <a:off x="78685200" y="2813400"/>
        <a:ext cx="58330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9" activeCellId="1" sqref="A14:B14 B19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28.8"/>
    <col collapsed="false" customWidth="true" hidden="false" outlineLevel="0" max="2" min="2" style="0" width="12.56"/>
    <col collapsed="false" customWidth="true" hidden="false" outlineLevel="0" max="11" min="11" style="0" width="7.6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0" t="s">
        <v>11</v>
      </c>
      <c r="G7" s="0" t="s">
        <v>12</v>
      </c>
      <c r="H7" s="0" t="s">
        <v>13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  <c r="P7" s="0" t="s">
        <v>21</v>
      </c>
      <c r="Q7" s="0" t="s">
        <v>22</v>
      </c>
      <c r="R7" s="0" t="s">
        <v>23</v>
      </c>
      <c r="S7" s="0" t="s">
        <v>24</v>
      </c>
      <c r="T7" s="0" t="s">
        <v>25</v>
      </c>
      <c r="U7" s="0" t="s">
        <v>26</v>
      </c>
      <c r="V7" s="0" t="s">
        <v>27</v>
      </c>
      <c r="W7" s="0" t="s">
        <v>28</v>
      </c>
      <c r="X7" s="4" t="s">
        <v>29</v>
      </c>
      <c r="Y7" s="0" t="s">
        <v>30</v>
      </c>
      <c r="Z7" s="0" t="s">
        <v>31</v>
      </c>
      <c r="AA7" s="0" t="s">
        <v>32</v>
      </c>
      <c r="AB7" s="0" t="s">
        <v>33</v>
      </c>
      <c r="AC7" s="0" t="s">
        <v>34</v>
      </c>
      <c r="AD7" s="0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6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7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7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4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8" t="s">
        <v>92</v>
      </c>
      <c r="B8" s="9" t="n">
        <v>513549</v>
      </c>
      <c r="C8" s="10" t="n">
        <v>519946.5</v>
      </c>
      <c r="D8" s="10" t="n">
        <v>521034.5</v>
      </c>
      <c r="E8" s="11" t="n">
        <v>522314</v>
      </c>
      <c r="F8" s="9" t="n">
        <v>518667</v>
      </c>
      <c r="G8" s="11" t="n">
        <v>519755</v>
      </c>
      <c r="H8" s="10" t="n">
        <v>521034.5</v>
      </c>
      <c r="I8" s="10" t="n">
        <v>522122.5</v>
      </c>
      <c r="J8" s="9" t="n">
        <v>523019</v>
      </c>
      <c r="K8" s="11" t="n">
        <v>525160</v>
      </c>
      <c r="L8" s="11" t="n">
        <v>527301</v>
      </c>
      <c r="M8" s="11" t="n">
        <v>529442</v>
      </c>
      <c r="N8" s="5" t="n">
        <v>531583</v>
      </c>
      <c r="O8" s="12" t="n">
        <v>533949</v>
      </c>
      <c r="P8" s="12" t="n">
        <v>536315</v>
      </c>
      <c r="Q8" s="12" t="n">
        <v>538681</v>
      </c>
      <c r="R8" s="5" t="n">
        <v>541047</v>
      </c>
      <c r="S8" s="12" t="n">
        <v>543941</v>
      </c>
      <c r="T8" s="12" t="n">
        <v>546835</v>
      </c>
      <c r="U8" s="12" t="n">
        <v>549729</v>
      </c>
      <c r="V8" s="5" t="n">
        <v>552623</v>
      </c>
      <c r="W8" s="13" t="n">
        <v>556602.25</v>
      </c>
      <c r="X8" s="13" t="n">
        <v>560581.5</v>
      </c>
      <c r="Y8" s="13" t="n">
        <v>564560.75</v>
      </c>
      <c r="Z8" s="5" t="n">
        <v>568540</v>
      </c>
      <c r="AA8" s="12" t="n">
        <v>568540</v>
      </c>
      <c r="AB8" s="12" t="n">
        <v>571434</v>
      </c>
      <c r="AC8" s="12" t="n">
        <v>574328</v>
      </c>
      <c r="AD8" s="5" t="n">
        <v>568540</v>
      </c>
      <c r="AE8" s="12" t="n">
        <v>568093</v>
      </c>
      <c r="AF8" s="12" t="n">
        <v>567646</v>
      </c>
      <c r="AG8" s="12" t="n">
        <v>567199</v>
      </c>
      <c r="AH8" s="5" t="n">
        <v>566752</v>
      </c>
      <c r="AI8" s="13" t="n">
        <v>556538.25</v>
      </c>
      <c r="AJ8" s="13" t="n">
        <v>546324.5</v>
      </c>
      <c r="AK8" s="13" t="n">
        <v>536110.75</v>
      </c>
      <c r="AL8" s="6" t="n">
        <v>525897</v>
      </c>
      <c r="AM8" s="5" t="n">
        <v>530276</v>
      </c>
      <c r="AN8" s="5" t="n">
        <v>531399</v>
      </c>
      <c r="AO8" s="5" t="n">
        <v>532213</v>
      </c>
      <c r="AP8" s="5" t="n">
        <v>533574</v>
      </c>
      <c r="AQ8" s="5" t="n">
        <v>535587</v>
      </c>
      <c r="AR8" s="5" t="n">
        <v>536200</v>
      </c>
      <c r="AS8" s="5" t="n">
        <v>536780</v>
      </c>
      <c r="AT8" s="5" t="n">
        <v>538367</v>
      </c>
      <c r="AU8" s="5" t="n">
        <v>538089</v>
      </c>
      <c r="AV8" s="5" t="n">
        <v>536736</v>
      </c>
      <c r="AW8" s="5" t="n">
        <v>539062</v>
      </c>
      <c r="AX8" s="5" t="n">
        <v>541975</v>
      </c>
      <c r="AY8" s="5" t="n">
        <v>541820</v>
      </c>
      <c r="AZ8" s="5" t="n">
        <v>544611</v>
      </c>
      <c r="BA8" s="5" t="n">
        <v>544418</v>
      </c>
      <c r="BB8" s="5" t="n">
        <v>545921</v>
      </c>
      <c r="BC8" s="5" t="n">
        <v>547511</v>
      </c>
      <c r="BD8" s="5" t="n">
        <v>550189</v>
      </c>
      <c r="BE8" s="5" t="n">
        <v>551711</v>
      </c>
      <c r="BF8" s="5" t="n">
        <v>554329</v>
      </c>
      <c r="BG8" s="5" t="n">
        <v>558170</v>
      </c>
      <c r="BH8" s="5" t="n">
        <v>560268</v>
      </c>
      <c r="BI8" s="5" t="n">
        <v>564462</v>
      </c>
      <c r="BJ8" s="5" t="n">
        <v>566154</v>
      </c>
      <c r="BK8" s="5" t="n">
        <v>571576</v>
      </c>
      <c r="BL8" s="5" t="n">
        <v>576391</v>
      </c>
      <c r="BM8" s="5" t="n">
        <v>580846</v>
      </c>
      <c r="BN8" s="5" t="n">
        <v>584599</v>
      </c>
      <c r="BO8" s="5" t="n">
        <v>587356</v>
      </c>
      <c r="BP8" s="5" t="n">
        <v>589577</v>
      </c>
      <c r="BQ8" s="5" t="n">
        <v>591568</v>
      </c>
      <c r="BR8" s="5" t="n">
        <v>594298</v>
      </c>
      <c r="BS8" s="5" t="n">
        <v>599247</v>
      </c>
      <c r="BT8" s="5" t="n">
        <v>601868</v>
      </c>
      <c r="BU8" s="5" t="n">
        <v>605572</v>
      </c>
      <c r="BV8" s="5" t="n">
        <v>609491</v>
      </c>
      <c r="BW8" s="5" t="n">
        <v>598697</v>
      </c>
      <c r="BX8" s="5" t="n">
        <v>598707</v>
      </c>
      <c r="BY8" s="5" t="n">
        <v>608047</v>
      </c>
      <c r="BZ8" s="0" t="n">
        <v>608497</v>
      </c>
      <c r="CA8" s="0" t="n">
        <v>614328</v>
      </c>
      <c r="CB8" s="0" t="n">
        <v>621391</v>
      </c>
      <c r="CC8" s="0" t="n">
        <v>626772</v>
      </c>
      <c r="CD8" s="0" t="n">
        <v>633914</v>
      </c>
      <c r="CE8" s="0" t="n">
        <v>637679</v>
      </c>
      <c r="CF8" s="0" t="n">
        <v>640581</v>
      </c>
      <c r="CG8" s="0" t="n">
        <v>643603</v>
      </c>
      <c r="CH8" s="0" t="n">
        <v>645104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CH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1" sqref="A14:B14 A9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27.04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  <col collapsed="false" customWidth="true" hidden="false" outlineLevel="0" max="47" min="47" style="0" width="21.85"/>
    <col collapsed="false" customWidth="true" hidden="false" outlineLevel="0" max="51" min="51" style="0" width="21.21"/>
    <col collapsed="false" customWidth="true" hidden="false" outlineLevel="0" max="55" min="55" style="0" width="20.33"/>
    <col collapsed="false" customWidth="true" hidden="false" outlineLevel="0" max="59" min="59" style="0" width="20.96"/>
    <col collapsed="false" customWidth="true" hidden="false" outlineLevel="0" max="63" min="63" style="0" width="20.58"/>
    <col collapsed="false" customWidth="true" hidden="false" outlineLevel="0" max="67" min="67" style="0" width="20.83"/>
    <col collapsed="false" customWidth="true" hidden="false" outlineLevel="0" max="71" min="71" style="0" width="20.58"/>
    <col collapsed="false" customWidth="true" hidden="false" outlineLevel="0" max="75" min="75" style="0" width="21.71"/>
    <col collapsed="false" customWidth="true" hidden="false" outlineLevel="0" max="83" min="83" style="0" width="23.6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20" t="s">
        <v>43</v>
      </c>
      <c r="AM7" s="20" t="s">
        <v>44</v>
      </c>
      <c r="AN7" s="20" t="s">
        <v>45</v>
      </c>
      <c r="AO7" s="20" t="s">
        <v>46</v>
      </c>
      <c r="AP7" s="20" t="s">
        <v>47</v>
      </c>
      <c r="AQ7" s="20" t="s">
        <v>48</v>
      </c>
      <c r="AR7" s="20" t="s">
        <v>49</v>
      </c>
      <c r="AS7" s="20" t="s">
        <v>50</v>
      </c>
      <c r="AT7" s="20" t="s">
        <v>51</v>
      </c>
      <c r="AU7" s="20" t="s">
        <v>52</v>
      </c>
      <c r="AV7" s="20" t="s">
        <v>53</v>
      </c>
      <c r="AW7" s="20" t="s">
        <v>54</v>
      </c>
      <c r="AX7" s="20" t="s">
        <v>55</v>
      </c>
      <c r="AY7" s="20" t="s">
        <v>56</v>
      </c>
      <c r="AZ7" s="20" t="s">
        <v>57</v>
      </c>
      <c r="BA7" s="20" t="s">
        <v>58</v>
      </c>
      <c r="BB7" s="20" t="s">
        <v>59</v>
      </c>
      <c r="BC7" s="20" t="s">
        <v>60</v>
      </c>
      <c r="BD7" s="20" t="s">
        <v>61</v>
      </c>
      <c r="BE7" s="20" t="s">
        <v>62</v>
      </c>
      <c r="BF7" s="20" t="s">
        <v>63</v>
      </c>
      <c r="BG7" s="20" t="s">
        <v>64</v>
      </c>
      <c r="BH7" s="20" t="s">
        <v>65</v>
      </c>
      <c r="BI7" s="20" t="s">
        <v>66</v>
      </c>
      <c r="BJ7" s="20" t="s">
        <v>67</v>
      </c>
      <c r="BK7" s="20" t="s">
        <v>68</v>
      </c>
      <c r="BL7" s="20" t="s">
        <v>69</v>
      </c>
      <c r="BM7" s="20" t="s">
        <v>70</v>
      </c>
      <c r="BN7" s="20" t="s">
        <v>71</v>
      </c>
      <c r="BO7" s="20" t="s">
        <v>72</v>
      </c>
      <c r="BP7" s="20" t="s">
        <v>73</v>
      </c>
      <c r="BQ7" s="20" t="s">
        <v>74</v>
      </c>
      <c r="BR7" s="20" t="s">
        <v>75</v>
      </c>
      <c r="BS7" s="20" t="s">
        <v>76</v>
      </c>
      <c r="BT7" s="20" t="s">
        <v>77</v>
      </c>
      <c r="BU7" s="20" t="s">
        <v>78</v>
      </c>
      <c r="BV7" s="20" t="s">
        <v>79</v>
      </c>
      <c r="BW7" s="20" t="s">
        <v>80</v>
      </c>
      <c r="BX7" s="20" t="s">
        <v>81</v>
      </c>
      <c r="BY7" s="20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 t="s">
        <v>88</v>
      </c>
      <c r="CF7" s="21" t="s">
        <v>89</v>
      </c>
      <c r="CG7" s="21" t="s">
        <v>90</v>
      </c>
      <c r="CH7" s="21" t="s">
        <v>91</v>
      </c>
    </row>
    <row r="8" customFormat="false" ht="13.8" hidden="false" customHeight="false" outlineLevel="0" collapsed="false">
      <c r="A8" s="3"/>
      <c r="AL8" s="20" t="n">
        <v>620668</v>
      </c>
      <c r="AM8" s="20" t="n">
        <v>621093</v>
      </c>
      <c r="AN8" s="20" t="n">
        <v>620928</v>
      </c>
      <c r="AO8" s="20" t="n">
        <v>622235</v>
      </c>
      <c r="AP8" s="20" t="n">
        <v>622902</v>
      </c>
      <c r="AQ8" s="20" t="n">
        <v>625764</v>
      </c>
      <c r="AR8" s="20" t="n">
        <v>626116</v>
      </c>
      <c r="AS8" s="20" t="n">
        <v>626529</v>
      </c>
      <c r="AT8" s="20" t="n">
        <v>626651</v>
      </c>
      <c r="AU8" s="20" t="n">
        <v>625885</v>
      </c>
      <c r="AV8" s="20" t="n">
        <v>629213</v>
      </c>
      <c r="AW8" s="20" t="n">
        <v>629080</v>
      </c>
      <c r="AX8" s="20" t="n">
        <v>635164</v>
      </c>
      <c r="AY8" s="20" t="n">
        <v>638698</v>
      </c>
      <c r="AZ8" s="20" t="n">
        <v>637239</v>
      </c>
      <c r="BA8" s="20" t="n">
        <v>639299</v>
      </c>
      <c r="BB8" s="20" t="n">
        <v>642057</v>
      </c>
      <c r="BC8" s="20" t="n">
        <v>642936</v>
      </c>
      <c r="BD8" s="20" t="n">
        <v>644478</v>
      </c>
      <c r="BE8" s="20" t="n">
        <v>642898</v>
      </c>
      <c r="BF8" s="20" t="n">
        <v>645776</v>
      </c>
      <c r="BG8" s="20" t="n">
        <v>646178</v>
      </c>
      <c r="BH8" s="20" t="n">
        <v>649056</v>
      </c>
      <c r="BI8" s="20" t="n">
        <v>650365</v>
      </c>
      <c r="BJ8" s="20" t="n">
        <v>651465</v>
      </c>
      <c r="BK8" s="20" t="n">
        <v>652530</v>
      </c>
      <c r="BL8" s="20" t="n">
        <v>653150</v>
      </c>
      <c r="BM8" s="20" t="n">
        <v>650941</v>
      </c>
      <c r="BN8" s="20" t="n">
        <v>647907</v>
      </c>
      <c r="BO8" s="20" t="n">
        <v>647750</v>
      </c>
      <c r="BP8" s="20" t="n">
        <v>646267</v>
      </c>
      <c r="BQ8" s="20" t="n">
        <v>645113</v>
      </c>
      <c r="BR8" s="20" t="n">
        <v>645795</v>
      </c>
      <c r="BS8" s="20" t="n">
        <v>646099</v>
      </c>
      <c r="BT8" s="20" t="n">
        <v>647258</v>
      </c>
      <c r="BU8" s="20" t="n">
        <v>650457</v>
      </c>
      <c r="BV8" s="20" t="n">
        <v>650156</v>
      </c>
      <c r="BW8" s="20" t="n">
        <v>648977</v>
      </c>
      <c r="BX8" s="20" t="n">
        <v>643065</v>
      </c>
      <c r="BY8" s="20" t="n">
        <v>652516</v>
      </c>
      <c r="BZ8" s="21" t="n">
        <v>655567</v>
      </c>
      <c r="CA8" s="21" t="n">
        <v>657776</v>
      </c>
      <c r="CB8" s="21" t="n">
        <v>659398</v>
      </c>
      <c r="CC8" s="21" t="n">
        <v>660870</v>
      </c>
      <c r="CD8" s="21" t="n">
        <v>663142</v>
      </c>
      <c r="CE8" s="21" t="n">
        <v>663374</v>
      </c>
      <c r="CF8" s="21" t="n">
        <v>664167</v>
      </c>
      <c r="CG8" s="21" t="n">
        <v>662507</v>
      </c>
      <c r="CH8" s="21" t="n">
        <v>663383</v>
      </c>
    </row>
    <row r="9" customFormat="false" ht="12.8" hidden="false" customHeight="false" outlineLevel="0" collapsed="false">
      <c r="A9" s="0" t="s">
        <v>99</v>
      </c>
      <c r="B9" s="22" t="n">
        <v>121852</v>
      </c>
      <c r="C9" s="11" t="n">
        <f aca="false">B9+C10</f>
        <v>122561.75</v>
      </c>
      <c r="D9" s="11" t="n">
        <f aca="false">C9+D10</f>
        <v>123271.5</v>
      </c>
      <c r="E9" s="11" t="n">
        <f aca="false">D9+E10</f>
        <v>123981.25</v>
      </c>
      <c r="F9" s="22" t="n">
        <v>124691</v>
      </c>
      <c r="G9" s="11" t="n">
        <f aca="false">F9+G10</f>
        <v>125509.5</v>
      </c>
      <c r="H9" s="11" t="n">
        <f aca="false">G9+H10</f>
        <v>126328</v>
      </c>
      <c r="I9" s="11" t="n">
        <f aca="false">H9+I10</f>
        <v>127146.5</v>
      </c>
      <c r="J9" s="22" t="n">
        <v>127965</v>
      </c>
      <c r="K9" s="11" t="n">
        <f aca="false">J9+K10</f>
        <v>128730.5</v>
      </c>
      <c r="L9" s="11" t="n">
        <f aca="false">K9+L10</f>
        <v>129496</v>
      </c>
      <c r="M9" s="11" t="n">
        <f aca="false">L9+M10</f>
        <v>130261.5</v>
      </c>
      <c r="N9" s="22" t="n">
        <v>131027</v>
      </c>
      <c r="O9" s="11" t="n">
        <f aca="false">N9+O10</f>
        <v>131465.25</v>
      </c>
      <c r="P9" s="11" t="n">
        <f aca="false">O9+P10</f>
        <v>131903.5</v>
      </c>
      <c r="Q9" s="11" t="n">
        <f aca="false">P9+Q10</f>
        <v>132341.75</v>
      </c>
      <c r="R9" s="22" t="n">
        <v>132780</v>
      </c>
      <c r="S9" s="11" t="n">
        <f aca="false">R9+S10</f>
        <v>133585.25</v>
      </c>
      <c r="T9" s="11" t="n">
        <f aca="false">S9+T10</f>
        <v>134390.5</v>
      </c>
      <c r="U9" s="11" t="n">
        <f aca="false">T9+U10</f>
        <v>135195.75</v>
      </c>
      <c r="V9" s="22" t="n">
        <v>136001</v>
      </c>
      <c r="W9" s="11" t="n">
        <f aca="false">V9+W10</f>
        <v>136526.75</v>
      </c>
      <c r="X9" s="11" t="n">
        <f aca="false">W9+X10</f>
        <v>137052.5</v>
      </c>
      <c r="Y9" s="11" t="n">
        <f aca="false">X9+Y10</f>
        <v>137578.25</v>
      </c>
      <c r="Z9" s="22" t="n">
        <v>138104</v>
      </c>
      <c r="AA9" s="11" t="n">
        <f aca="false">Z9+AA10</f>
        <v>138146.5</v>
      </c>
      <c r="AB9" s="11" t="n">
        <f aca="false">AA9+AB10</f>
        <v>138189</v>
      </c>
      <c r="AC9" s="11" t="n">
        <f aca="false">AB9+AC10</f>
        <v>138231.5</v>
      </c>
      <c r="AD9" s="22" t="n">
        <v>138274</v>
      </c>
      <c r="AE9" s="11" t="n">
        <f aca="false">AD9+AE10</f>
        <v>138630.5</v>
      </c>
      <c r="AF9" s="11" t="n">
        <f aca="false">AE9+AF10</f>
        <v>138987</v>
      </c>
      <c r="AG9" s="11" t="n">
        <f aca="false">AF9+AG10</f>
        <v>139343.5</v>
      </c>
      <c r="AH9" s="22" t="n">
        <v>139700</v>
      </c>
      <c r="AI9" s="11" t="n">
        <f aca="false">AH9+AI10</f>
        <v>140005.5</v>
      </c>
      <c r="AJ9" s="11" t="n">
        <f aca="false">AI9+AJ10</f>
        <v>140311</v>
      </c>
      <c r="AK9" s="11" t="n">
        <f aca="false">AJ9+AK10</f>
        <v>140616.5</v>
      </c>
      <c r="AL9" s="22" t="n">
        <v>140922</v>
      </c>
      <c r="AM9" s="10" t="n">
        <f aca="false">AM8*AN10</f>
        <v>140654.329175376</v>
      </c>
      <c r="AN9" s="10" t="n">
        <f aca="false">AN8*AO10</f>
        <v>140616.962848088</v>
      </c>
      <c r="AO9" s="10" t="n">
        <f aca="false">AO8*AP10</f>
        <v>140912.949452723</v>
      </c>
      <c r="AP9" s="22" t="n">
        <v>141064</v>
      </c>
      <c r="AQ9" s="10" t="n">
        <f aca="false">AQ8*AR10</f>
        <v>141167.899120882</v>
      </c>
      <c r="AR9" s="10" t="n">
        <f aca="false">AR8*AS10</f>
        <v>141247.307812483</v>
      </c>
      <c r="AS9" s="10" t="n">
        <f aca="false">AS8*AT10</f>
        <v>141340.477669389</v>
      </c>
      <c r="AT9" s="22" t="n">
        <v>141368</v>
      </c>
      <c r="AU9" s="10" t="n">
        <f aca="false">AU8*AV10</f>
        <v>140508.898363257</v>
      </c>
      <c r="AV9" s="10" t="n">
        <f aca="false">AV8*AW10</f>
        <v>141256.022217884</v>
      </c>
      <c r="AW9" s="10" t="n">
        <f aca="false">AW8*AX10</f>
        <v>141226.164203261</v>
      </c>
      <c r="AX9" s="22" t="n">
        <v>142592</v>
      </c>
      <c r="AY9" s="10" t="n">
        <f aca="false">AY8*AZ10</f>
        <v>143226.750958248</v>
      </c>
      <c r="AZ9" s="10" t="n">
        <f aca="false">AZ8*BA10</f>
        <v>142899.573122013</v>
      </c>
      <c r="BA9" s="10" t="n">
        <f aca="false">BA8*BB10</f>
        <v>143361.524007993</v>
      </c>
      <c r="BB9" s="22" t="n">
        <v>143980</v>
      </c>
      <c r="BC9" s="10" t="n">
        <f aca="false">BC8*BD10</f>
        <v>144484.776653205</v>
      </c>
      <c r="BD9" s="10" t="n">
        <f aca="false">BD8*BE10</f>
        <v>144831.304963331</v>
      </c>
      <c r="BE9" s="10" t="n">
        <f aca="false">BE8*BF10</f>
        <v>144476.237045043</v>
      </c>
      <c r="BF9" s="22" t="n">
        <v>145123</v>
      </c>
      <c r="BG9" s="10" t="n">
        <f aca="false">BG8*BH10</f>
        <v>144527.482489466</v>
      </c>
      <c r="BH9" s="10" t="n">
        <f aca="false">BH8*BI10</f>
        <v>145171.190716309</v>
      </c>
      <c r="BI9" s="10" t="n">
        <f aca="false">BI8*BJ10</f>
        <v>145463.968363611</v>
      </c>
      <c r="BJ9" s="22" t="n">
        <v>145710</v>
      </c>
      <c r="BK9" s="10" t="n">
        <f aca="false">BK8*BL10</f>
        <v>147004.487356982</v>
      </c>
      <c r="BL9" s="10" t="n">
        <f aca="false">BL8*BM10</f>
        <v>147144.163359865</v>
      </c>
      <c r="BM9" s="10" t="n">
        <f aca="false">BM8*BN10</f>
        <v>146646.511278625</v>
      </c>
      <c r="BN9" s="22" t="n">
        <v>145963</v>
      </c>
      <c r="BO9" s="10" t="n">
        <f aca="false">BO8*BP10</f>
        <v>146753.923845802</v>
      </c>
      <c r="BP9" s="10" t="n">
        <f aca="false">BP8*BQ10</f>
        <v>146417.936089626</v>
      </c>
      <c r="BQ9" s="10" t="n">
        <f aca="false">BQ8*BR10</f>
        <v>146156.486412871</v>
      </c>
      <c r="BR9" s="22" t="n">
        <v>146311</v>
      </c>
      <c r="BS9" s="10" t="n">
        <f aca="false">BS8*BT10</f>
        <v>146093.645354346</v>
      </c>
      <c r="BT9" s="10" t="n">
        <f aca="false">BT8*BU10</f>
        <v>146355.714379318</v>
      </c>
      <c r="BU9" s="10" t="n">
        <f aca="false">BU8*BV10</f>
        <v>147079.061066882</v>
      </c>
      <c r="BV9" s="22" t="n">
        <v>147011</v>
      </c>
      <c r="BW9" s="10" t="n">
        <f aca="false">BW8*BX10</f>
        <v>146655.792108206</v>
      </c>
      <c r="BX9" s="10" t="n">
        <f aca="false">BX8*BY10</f>
        <v>145319.798624702</v>
      </c>
      <c r="BY9" s="10" t="n">
        <f aca="false">BY8*BZ10</f>
        <v>147455.535162691</v>
      </c>
      <c r="BZ9" s="22" t="n">
        <v>148145</v>
      </c>
      <c r="CA9" s="10" t="n">
        <f aca="false">CA8*CB10</f>
        <v>158616.043260719</v>
      </c>
      <c r="CB9" s="10" t="n">
        <f aca="false">CB8*CC10</f>
        <v>159007.172189365</v>
      </c>
      <c r="CC9" s="10" t="n">
        <f aca="false">CC8*CD10</f>
        <v>159362.130132008</v>
      </c>
      <c r="CD9" s="22" t="n">
        <v>159910</v>
      </c>
    </row>
    <row r="10" customFormat="false" ht="12.8" hidden="false" customHeight="false" outlineLevel="0" collapsed="false">
      <c r="A10" s="0" t="s">
        <v>102</v>
      </c>
      <c r="C10" s="0" t="n">
        <v>709.75</v>
      </c>
      <c r="D10" s="0" t="n">
        <v>709.75</v>
      </c>
      <c r="E10" s="0" t="n">
        <v>709.75</v>
      </c>
      <c r="F10" s="0" t="n">
        <f aca="false">(F9-B9)/4</f>
        <v>709.75</v>
      </c>
      <c r="G10" s="0" t="n">
        <v>818.5</v>
      </c>
      <c r="H10" s="0" t="n">
        <v>818.5</v>
      </c>
      <c r="I10" s="0" t="n">
        <v>818.5</v>
      </c>
      <c r="J10" s="0" t="n">
        <f aca="false">(J9-F9)/4</f>
        <v>818.5</v>
      </c>
      <c r="K10" s="0" t="n">
        <v>765.5</v>
      </c>
      <c r="L10" s="0" t="n">
        <v>765.5</v>
      </c>
      <c r="M10" s="0" t="n">
        <v>765.5</v>
      </c>
      <c r="N10" s="0" t="n">
        <f aca="false">(N9-J9)/4</f>
        <v>765.5</v>
      </c>
      <c r="O10" s="0" t="n">
        <v>438.25</v>
      </c>
      <c r="P10" s="0" t="n">
        <v>438.25</v>
      </c>
      <c r="Q10" s="0" t="n">
        <v>438.25</v>
      </c>
      <c r="R10" s="0" t="n">
        <f aca="false">(R9-N9)/4</f>
        <v>438.25</v>
      </c>
      <c r="S10" s="0" t="n">
        <v>805.25</v>
      </c>
      <c r="T10" s="0" t="n">
        <v>805.25</v>
      </c>
      <c r="U10" s="0" t="n">
        <v>805.25</v>
      </c>
      <c r="V10" s="0" t="n">
        <f aca="false">(V9-R9)/4</f>
        <v>805.25</v>
      </c>
      <c r="W10" s="0" t="n">
        <v>525.75</v>
      </c>
      <c r="X10" s="0" t="n">
        <v>525.75</v>
      </c>
      <c r="Y10" s="0" t="n">
        <v>525.75</v>
      </c>
      <c r="Z10" s="0" t="n">
        <f aca="false">(Z9-V9)/4</f>
        <v>525.75</v>
      </c>
      <c r="AA10" s="0" t="n">
        <v>42.5</v>
      </c>
      <c r="AB10" s="0" t="n">
        <v>42.5</v>
      </c>
      <c r="AC10" s="0" t="n">
        <v>42.5</v>
      </c>
      <c r="AD10" s="0" t="n">
        <f aca="false">(AD9-Z9)/4</f>
        <v>42.5</v>
      </c>
      <c r="AE10" s="0" t="n">
        <v>356.5</v>
      </c>
      <c r="AF10" s="0" t="n">
        <v>356.5</v>
      </c>
      <c r="AG10" s="0" t="n">
        <v>356.5</v>
      </c>
      <c r="AH10" s="0" t="n">
        <f aca="false">(AH9-AD9)/4</f>
        <v>356.5</v>
      </c>
      <c r="AI10" s="0" t="n">
        <v>305.5</v>
      </c>
      <c r="AJ10" s="0" t="n">
        <v>305.5</v>
      </c>
      <c r="AK10" s="0" t="n">
        <v>305.5</v>
      </c>
      <c r="AL10" s="0" t="n">
        <f aca="false">(AL9-AH9)/4</f>
        <v>305.5</v>
      </c>
      <c r="AN10" s="0" t="n">
        <v>0.226462589620839</v>
      </c>
      <c r="AO10" s="0" t="n">
        <v>0.226462589620839</v>
      </c>
      <c r="AP10" s="0" t="n">
        <f aca="false">AP9/AP8</f>
        <v>0.226462589620839</v>
      </c>
      <c r="AR10" s="0" t="n">
        <v>0.2255928738644</v>
      </c>
      <c r="AS10" s="0" t="n">
        <v>0.2255928738644</v>
      </c>
      <c r="AT10" s="0" t="n">
        <f aca="false">AT9/AT8</f>
        <v>0.2255928738644</v>
      </c>
      <c r="AV10" s="0" t="n">
        <v>0.224496350548835</v>
      </c>
      <c r="AW10" s="0" t="n">
        <v>0.224496350548835</v>
      </c>
      <c r="AX10" s="0" t="n">
        <f aca="false">AX9/AX8</f>
        <v>0.224496350548835</v>
      </c>
      <c r="AZ10" s="0" t="n">
        <v>0.224248002903169</v>
      </c>
      <c r="BA10" s="0" t="n">
        <v>0.224248002903169</v>
      </c>
      <c r="BB10" s="0" t="n">
        <f aca="false">BB9/BB8</f>
        <v>0.224248002903169</v>
      </c>
      <c r="BD10" s="0" t="n">
        <v>0.224726530561681</v>
      </c>
      <c r="BE10" s="0" t="n">
        <v>0.224726530561681</v>
      </c>
      <c r="BF10" s="0" t="n">
        <f aca="false">BF9/BF8</f>
        <v>0.224726530561681</v>
      </c>
      <c r="BH10" s="0" t="n">
        <v>0.223665123989777</v>
      </c>
      <c r="BI10" s="0" t="n">
        <v>0.223665123989777</v>
      </c>
      <c r="BJ10" s="0" t="n">
        <f aca="false">BJ9/BJ8</f>
        <v>0.223665123989777</v>
      </c>
      <c r="BL10" s="0" t="n">
        <v>0.225283875617951</v>
      </c>
      <c r="BM10" s="0" t="n">
        <v>0.225283875617951</v>
      </c>
      <c r="BN10" s="0" t="n">
        <f aca="false">BN9/BN8</f>
        <v>0.225283875617951</v>
      </c>
      <c r="BP10" s="0" t="n">
        <v>0.226559511919417</v>
      </c>
      <c r="BQ10" s="0" t="n">
        <v>0.226559511919417</v>
      </c>
      <c r="BR10" s="0" t="n">
        <f aca="false">BR9/BR8</f>
        <v>0.226559511919417</v>
      </c>
      <c r="BT10" s="0" t="n">
        <v>0.226116501270464</v>
      </c>
      <c r="BU10" s="0" t="n">
        <v>0.226116501270464</v>
      </c>
      <c r="BV10" s="0" t="n">
        <f aca="false">BV9/BV8</f>
        <v>0.226116501270464</v>
      </c>
      <c r="BX10" s="0" t="n">
        <v>0.225979953231325</v>
      </c>
      <c r="BY10" s="0" t="n">
        <v>0.225979953231325</v>
      </c>
      <c r="BZ10" s="0" t="n">
        <f aca="false">BZ9/BZ8</f>
        <v>0.225979953231325</v>
      </c>
      <c r="CB10" s="0" t="n">
        <v>0.241139906686652</v>
      </c>
      <c r="CC10" s="0" t="n">
        <v>0.241139906686652</v>
      </c>
      <c r="CD10" s="0" t="n">
        <f aca="false">CD9/CD8</f>
        <v>0.241139906686652</v>
      </c>
    </row>
    <row r="18" customFormat="false" ht="12.8" hidden="false" customHeight="false" outlineLevel="0" collapsed="false">
      <c r="C18" s="23"/>
    </row>
    <row r="42" customFormat="false" ht="12.8" hidden="false" customHeight="false" outlineLevel="0" collapsed="false">
      <c r="F42" s="0" t="s">
        <v>101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1" sqref="A14:B14 A8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1024" min="918" style="0" width="11.52"/>
  </cols>
  <sheetData>
    <row r="1" customFormat="false" ht="15" hidden="false" customHeight="false" outlineLevel="0" collapsed="false">
      <c r="A1" s="1" t="s">
        <v>96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97</v>
      </c>
    </row>
    <row r="5" customFormat="false" ht="15" hidden="false" customHeight="false" outlineLevel="0" collapsed="false">
      <c r="A5" s="1" t="s">
        <v>98</v>
      </c>
    </row>
    <row r="6" customFormat="false" ht="15" hidden="false" customHeight="true" outlineLevel="0" collapsed="false">
      <c r="A6" s="2" t="s">
        <v>5</v>
      </c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99</v>
      </c>
      <c r="B8" s="5" t="n">
        <v>10.2</v>
      </c>
      <c r="C8" s="5" t="n">
        <v>10</v>
      </c>
      <c r="D8" s="5" t="n">
        <v>9.8</v>
      </c>
      <c r="E8" s="5" t="n">
        <v>9.6</v>
      </c>
      <c r="F8" s="5" t="n">
        <v>9.6</v>
      </c>
      <c r="G8" s="5" t="n">
        <v>9.9</v>
      </c>
      <c r="H8" s="5" t="n">
        <v>10</v>
      </c>
      <c r="I8" s="5" t="n">
        <v>9.8</v>
      </c>
      <c r="J8" s="5" t="n">
        <v>10</v>
      </c>
      <c r="K8" s="5" t="n">
        <v>10.1</v>
      </c>
      <c r="L8" s="5" t="n">
        <v>9.8</v>
      </c>
      <c r="M8" s="5" t="n">
        <v>10</v>
      </c>
      <c r="N8" s="5" t="n">
        <v>10</v>
      </c>
      <c r="O8" s="5" t="n">
        <v>9.7</v>
      </c>
      <c r="P8" s="5" t="n">
        <v>9.9</v>
      </c>
      <c r="Q8" s="5" t="n">
        <v>10.1</v>
      </c>
      <c r="R8" s="5" t="n">
        <v>10.2</v>
      </c>
      <c r="S8" s="5" t="n">
        <v>10.3</v>
      </c>
      <c r="T8" s="5" t="n">
        <v>10.1</v>
      </c>
      <c r="U8" s="5" t="n">
        <v>10.1</v>
      </c>
      <c r="V8" s="5" t="n">
        <v>9.5</v>
      </c>
      <c r="W8" s="5" t="n">
        <v>9.8</v>
      </c>
      <c r="X8" s="5" t="n">
        <v>9.5</v>
      </c>
      <c r="Y8" s="5" t="n">
        <v>9.2</v>
      </c>
      <c r="Z8" s="5" t="n">
        <v>8.6</v>
      </c>
      <c r="AA8" s="5" t="n">
        <v>8.3</v>
      </c>
      <c r="AB8" s="5" t="n">
        <v>8.3</v>
      </c>
      <c r="AC8" s="5" t="n">
        <v>8.3</v>
      </c>
      <c r="AD8" s="5" t="n">
        <v>8.6</v>
      </c>
      <c r="AE8" s="5" t="n">
        <v>9.4</v>
      </c>
      <c r="AF8" s="5" t="n">
        <v>10</v>
      </c>
      <c r="AG8" s="5" t="n">
        <v>10</v>
      </c>
      <c r="AH8" s="5" t="n">
        <v>10.3</v>
      </c>
      <c r="AI8" s="5" t="n">
        <v>10.2</v>
      </c>
      <c r="AJ8" s="5" t="n">
        <v>10.1</v>
      </c>
      <c r="AK8" s="5" t="n">
        <v>10.1</v>
      </c>
      <c r="AL8" s="5" t="n">
        <v>10.2</v>
      </c>
      <c r="AM8" s="5" t="n">
        <v>10.3</v>
      </c>
      <c r="AN8" s="5" t="n">
        <v>10.3</v>
      </c>
      <c r="AO8" s="5" t="n">
        <v>10.4</v>
      </c>
      <c r="AP8" s="5" t="n">
        <v>10.5</v>
      </c>
      <c r="AQ8" s="5" t="n">
        <v>10.6</v>
      </c>
      <c r="AR8" s="5" t="n">
        <v>10.8</v>
      </c>
      <c r="AS8" s="5" t="n">
        <v>10.8</v>
      </c>
      <c r="AT8" s="5" t="n">
        <v>11.2</v>
      </c>
      <c r="AU8" s="5" t="n">
        <v>11.3</v>
      </c>
      <c r="AV8" s="5" t="n">
        <v>11.5</v>
      </c>
      <c r="AW8" s="5" t="n">
        <v>11.3</v>
      </c>
      <c r="AX8" s="5" t="n">
        <v>11.2</v>
      </c>
      <c r="AY8" s="5" t="n">
        <v>11.2</v>
      </c>
      <c r="AZ8" s="5" t="n">
        <v>11.2</v>
      </c>
      <c r="BA8" s="5" t="n">
        <v>11.4</v>
      </c>
      <c r="BB8" s="5" t="n">
        <v>11.6</v>
      </c>
      <c r="BC8" s="5" t="n">
        <v>11.4</v>
      </c>
      <c r="BD8" s="5" t="n">
        <v>11.7</v>
      </c>
      <c r="BE8" s="5" t="n">
        <v>11.5</v>
      </c>
      <c r="BF8" s="5" t="n">
        <v>11.4</v>
      </c>
      <c r="BG8" s="5" t="n">
        <v>11.3</v>
      </c>
      <c r="BH8" s="5" t="n">
        <v>11.1</v>
      </c>
      <c r="BI8" s="5" t="n">
        <v>11.1</v>
      </c>
      <c r="BJ8" s="5" t="n">
        <v>11.4</v>
      </c>
      <c r="BK8" s="5" t="n">
        <v>10.9</v>
      </c>
      <c r="BL8" s="5" t="n">
        <v>10.8</v>
      </c>
      <c r="BM8" s="5" t="n">
        <v>10.8</v>
      </c>
      <c r="BN8" s="5" t="n">
        <v>10.4</v>
      </c>
      <c r="BO8" s="5" t="n">
        <v>10.6</v>
      </c>
      <c r="BP8" s="5" t="n">
        <v>10.4</v>
      </c>
      <c r="BQ8" s="5" t="n">
        <v>10.2</v>
      </c>
      <c r="BR8" s="5" t="n">
        <v>10.1</v>
      </c>
      <c r="BS8" s="5" t="n">
        <v>10.1</v>
      </c>
      <c r="BT8" s="5" t="n">
        <v>9.6</v>
      </c>
      <c r="BU8" s="5" t="n">
        <v>9.5</v>
      </c>
      <c r="BV8" s="5" t="n">
        <v>9.3</v>
      </c>
      <c r="BW8" s="5" t="n">
        <v>8.9</v>
      </c>
      <c r="BX8" s="5" t="n">
        <v>8.2</v>
      </c>
      <c r="BY8" s="5" t="n">
        <v>10.1</v>
      </c>
      <c r="BZ8" s="0" t="n">
        <v>9.1</v>
      </c>
      <c r="CA8" s="0" t="n">
        <v>9.3</v>
      </c>
      <c r="CB8" s="0" t="n">
        <v>9</v>
      </c>
      <c r="CC8" s="0" t="n">
        <v>8.9</v>
      </c>
      <c r="CD8" s="0" t="n">
        <v>8.4</v>
      </c>
      <c r="CE8" s="0" t="n">
        <v>8.3</v>
      </c>
      <c r="CF8" s="0" t="n">
        <v>8.2</v>
      </c>
      <c r="CG8" s="0" t="n">
        <v>8.2</v>
      </c>
      <c r="CH8" s="0" t="n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1" sqref="A14:B14 A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8.58"/>
  </cols>
  <sheetData>
    <row r="7" customFormat="false" ht="12.8" hidden="false" customHeight="false" outlineLevel="0" collapsed="false">
      <c r="A7" s="0" t="s">
        <v>6</v>
      </c>
      <c r="B7" s="18" t="s">
        <v>7</v>
      </c>
      <c r="C7" s="18" t="s">
        <v>8</v>
      </c>
      <c r="D7" s="18" t="s">
        <v>9</v>
      </c>
      <c r="E7" s="18" t="s">
        <v>10</v>
      </c>
      <c r="F7" s="18" t="s">
        <v>11</v>
      </c>
      <c r="G7" s="18" t="s">
        <v>12</v>
      </c>
      <c r="H7" s="18" t="s">
        <v>13</v>
      </c>
      <c r="I7" s="18" t="s">
        <v>14</v>
      </c>
      <c r="J7" s="18" t="s">
        <v>15</v>
      </c>
      <c r="K7" s="18" t="s">
        <v>16</v>
      </c>
      <c r="L7" s="18" t="s">
        <v>17</v>
      </c>
      <c r="M7" s="18" t="s">
        <v>18</v>
      </c>
      <c r="N7" s="18" t="s">
        <v>19</v>
      </c>
      <c r="O7" s="18" t="s">
        <v>20</v>
      </c>
      <c r="P7" s="18" t="s">
        <v>21</v>
      </c>
      <c r="Q7" s="18" t="s">
        <v>22</v>
      </c>
      <c r="R7" s="18" t="s">
        <v>23</v>
      </c>
      <c r="S7" s="18" t="s">
        <v>24</v>
      </c>
      <c r="T7" s="18" t="s">
        <v>25</v>
      </c>
      <c r="U7" s="18" t="s">
        <v>26</v>
      </c>
      <c r="V7" s="18" t="s">
        <v>27</v>
      </c>
      <c r="W7" s="18" t="s">
        <v>28</v>
      </c>
      <c r="X7" s="18" t="s">
        <v>29</v>
      </c>
      <c r="Y7" s="18" t="s">
        <v>30</v>
      </c>
      <c r="Z7" s="18" t="s">
        <v>31</v>
      </c>
      <c r="AA7" s="18" t="s">
        <v>32</v>
      </c>
      <c r="AB7" s="18" t="s">
        <v>33</v>
      </c>
      <c r="AC7" s="18" t="s">
        <v>34</v>
      </c>
      <c r="AD7" s="18" t="s">
        <v>35</v>
      </c>
      <c r="AE7" s="18" t="s">
        <v>36</v>
      </c>
      <c r="AF7" s="18" t="s">
        <v>37</v>
      </c>
      <c r="AG7" s="18" t="s">
        <v>38</v>
      </c>
      <c r="AH7" s="18" t="s">
        <v>39</v>
      </c>
      <c r="AI7" s="18" t="s">
        <v>40</v>
      </c>
      <c r="AJ7" s="18" t="s">
        <v>41</v>
      </c>
      <c r="AK7" s="18" t="s">
        <v>42</v>
      </c>
      <c r="AL7" s="18" t="s">
        <v>43</v>
      </c>
      <c r="AM7" s="18" t="s">
        <v>44</v>
      </c>
      <c r="AN7" s="18" t="s">
        <v>45</v>
      </c>
      <c r="AO7" s="18" t="s">
        <v>46</v>
      </c>
      <c r="AP7" s="18" t="s">
        <v>47</v>
      </c>
      <c r="AQ7" s="18" t="s">
        <v>48</v>
      </c>
      <c r="AR7" s="18" t="s">
        <v>49</v>
      </c>
      <c r="AS7" s="18" t="s">
        <v>50</v>
      </c>
      <c r="AT7" s="18" t="s">
        <v>51</v>
      </c>
      <c r="AU7" s="18" t="s">
        <v>52</v>
      </c>
      <c r="AV7" s="18" t="s">
        <v>53</v>
      </c>
      <c r="AW7" s="18" t="s">
        <v>54</v>
      </c>
      <c r="AX7" s="18" t="s">
        <v>55</v>
      </c>
      <c r="AY7" s="18" t="s">
        <v>56</v>
      </c>
      <c r="AZ7" s="18" t="s">
        <v>57</v>
      </c>
      <c r="BA7" s="18" t="s">
        <v>58</v>
      </c>
      <c r="BB7" s="18" t="s">
        <v>59</v>
      </c>
      <c r="BC7" s="18" t="s">
        <v>60</v>
      </c>
      <c r="BD7" s="18" t="s">
        <v>61</v>
      </c>
      <c r="BE7" s="18" t="s">
        <v>62</v>
      </c>
      <c r="BF7" s="18" t="s">
        <v>63</v>
      </c>
      <c r="BG7" s="18" t="s">
        <v>64</v>
      </c>
      <c r="BH7" s="18" t="s">
        <v>65</v>
      </c>
      <c r="BI7" s="18" t="s">
        <v>66</v>
      </c>
      <c r="BJ7" s="18" t="s">
        <v>67</v>
      </c>
      <c r="BK7" s="18" t="s">
        <v>68</v>
      </c>
      <c r="BL7" s="18" t="s">
        <v>69</v>
      </c>
      <c r="BM7" s="18" t="s">
        <v>70</v>
      </c>
      <c r="BN7" s="18" t="s">
        <v>71</v>
      </c>
      <c r="BO7" s="18" t="s">
        <v>72</v>
      </c>
      <c r="BP7" s="18" t="s">
        <v>73</v>
      </c>
      <c r="BQ7" s="18" t="s">
        <v>74</v>
      </c>
      <c r="BR7" s="18" t="s">
        <v>75</v>
      </c>
      <c r="BS7" s="18" t="s">
        <v>76</v>
      </c>
      <c r="BT7" s="18" t="s">
        <v>77</v>
      </c>
      <c r="BU7" s="18" t="s">
        <v>78</v>
      </c>
      <c r="BV7" s="18" t="s">
        <v>79</v>
      </c>
      <c r="BW7" s="18" t="s">
        <v>80</v>
      </c>
      <c r="BX7" s="18" t="s">
        <v>81</v>
      </c>
      <c r="BY7" s="18" t="s">
        <v>82</v>
      </c>
      <c r="BZ7" s="18" t="s">
        <v>83</v>
      </c>
      <c r="CA7" s="18" t="s">
        <v>84</v>
      </c>
      <c r="CB7" s="18" t="s">
        <v>85</v>
      </c>
      <c r="CC7" s="18" t="s">
        <v>86</v>
      </c>
      <c r="CD7" s="18" t="s">
        <v>87</v>
      </c>
      <c r="CE7" s="18" t="s">
        <v>88</v>
      </c>
      <c r="CF7" s="18" t="s">
        <v>89</v>
      </c>
      <c r="CG7" s="18" t="s">
        <v>90</v>
      </c>
      <c r="CH7" s="18" t="s">
        <v>91</v>
      </c>
    </row>
    <row r="8" customFormat="false" ht="13.8" hidden="false" customHeight="false" outlineLevel="0" collapsed="false">
      <c r="A8" s="3" t="s">
        <v>103</v>
      </c>
      <c r="B8" s="5" t="n">
        <v>7.8</v>
      </c>
      <c r="C8" s="5" t="n">
        <v>7.8</v>
      </c>
      <c r="D8" s="5" t="n">
        <v>7.9</v>
      </c>
      <c r="E8" s="5" t="n">
        <v>7.9</v>
      </c>
      <c r="F8" s="5" t="n">
        <v>7.9</v>
      </c>
      <c r="G8" s="5" t="n">
        <v>8.4</v>
      </c>
      <c r="H8" s="5" t="n">
        <v>8.5</v>
      </c>
      <c r="I8" s="5" t="n">
        <v>8.4</v>
      </c>
      <c r="J8" s="5" t="n">
        <v>8.8</v>
      </c>
      <c r="K8" s="5" t="n">
        <v>9</v>
      </c>
      <c r="L8" s="5" t="n">
        <v>8.8</v>
      </c>
      <c r="M8" s="5" t="n">
        <v>8.9</v>
      </c>
      <c r="N8" s="5" t="n">
        <v>8.9</v>
      </c>
      <c r="O8" s="5" t="n">
        <v>8.6</v>
      </c>
      <c r="P8" s="5" t="n">
        <v>8.8</v>
      </c>
      <c r="Q8" s="5" t="n">
        <v>9</v>
      </c>
      <c r="R8" s="5" t="n">
        <v>9.1</v>
      </c>
      <c r="S8" s="5" t="n">
        <v>9.2</v>
      </c>
      <c r="T8" s="5" t="n">
        <v>9</v>
      </c>
      <c r="U8" s="5" t="n">
        <v>8.9</v>
      </c>
      <c r="V8" s="5" t="n">
        <v>8.4</v>
      </c>
      <c r="W8" s="5" t="n">
        <v>8.5</v>
      </c>
      <c r="X8" s="5" t="n">
        <v>8.1</v>
      </c>
      <c r="Y8" s="5" t="n">
        <v>8</v>
      </c>
      <c r="Z8" s="5" t="n">
        <v>7.5</v>
      </c>
      <c r="AA8" s="5" t="n">
        <v>7.2</v>
      </c>
      <c r="AB8" s="5" t="n">
        <v>7.3</v>
      </c>
      <c r="AC8" s="5" t="n">
        <v>7.4</v>
      </c>
      <c r="AD8" s="5" t="n">
        <v>7.7</v>
      </c>
      <c r="AE8" s="5" t="n">
        <v>8.6</v>
      </c>
      <c r="AF8" s="5" t="n">
        <v>9.2</v>
      </c>
      <c r="AG8" s="5" t="n">
        <v>9.2</v>
      </c>
      <c r="AH8" s="5" t="n">
        <v>9.5</v>
      </c>
      <c r="AI8" s="5" t="n">
        <v>9.4</v>
      </c>
      <c r="AJ8" s="5" t="n">
        <v>9.3</v>
      </c>
      <c r="AK8" s="5" t="n">
        <v>9.2</v>
      </c>
      <c r="AL8" s="5" t="n">
        <v>9.2</v>
      </c>
      <c r="AM8" s="5" t="n">
        <v>9.2</v>
      </c>
      <c r="AN8" s="5" t="n">
        <v>9.1</v>
      </c>
      <c r="AO8" s="5" t="n">
        <v>9.2</v>
      </c>
      <c r="AP8" s="5" t="n">
        <v>9.3</v>
      </c>
      <c r="AQ8" s="5" t="n">
        <v>9.5</v>
      </c>
      <c r="AR8" s="5" t="n">
        <v>9.7</v>
      </c>
      <c r="AS8" s="5" t="n">
        <v>9.7</v>
      </c>
      <c r="AT8" s="5" t="n">
        <v>10.2</v>
      </c>
      <c r="AU8" s="5" t="n">
        <v>10.3</v>
      </c>
      <c r="AV8" s="5" t="n">
        <v>10.5</v>
      </c>
      <c r="AW8" s="5" t="n">
        <v>10.3</v>
      </c>
      <c r="AX8" s="5" t="n">
        <v>10.1</v>
      </c>
      <c r="AY8" s="5" t="n">
        <v>10.1</v>
      </c>
      <c r="AZ8" s="5" t="n">
        <v>10.2</v>
      </c>
      <c r="BA8" s="5" t="n">
        <v>10.3</v>
      </c>
      <c r="BB8" s="5" t="n">
        <v>10.5</v>
      </c>
      <c r="BC8" s="5" t="n">
        <v>10.3</v>
      </c>
      <c r="BD8" s="5" t="n">
        <v>10.5</v>
      </c>
      <c r="BE8" s="5" t="n">
        <v>10.3</v>
      </c>
      <c r="BF8" s="5" t="n">
        <v>10.2</v>
      </c>
      <c r="BG8" s="5" t="n">
        <v>10.2</v>
      </c>
      <c r="BH8" s="5" t="n">
        <v>10</v>
      </c>
      <c r="BI8" s="5" t="n">
        <v>9.9</v>
      </c>
      <c r="BJ8" s="5" t="n">
        <v>10</v>
      </c>
      <c r="BK8" s="5" t="n">
        <v>9.6</v>
      </c>
      <c r="BL8" s="5" t="n">
        <v>9.5</v>
      </c>
      <c r="BM8" s="5" t="n">
        <v>9.5</v>
      </c>
      <c r="BN8" s="5" t="n">
        <v>9</v>
      </c>
      <c r="BO8" s="5" t="n">
        <v>9.3</v>
      </c>
      <c r="BP8" s="5" t="n">
        <v>9.1</v>
      </c>
      <c r="BQ8" s="5" t="n">
        <v>9</v>
      </c>
      <c r="BR8" s="5" t="n">
        <v>8.8</v>
      </c>
      <c r="BS8" s="5" t="n">
        <v>8.7</v>
      </c>
      <c r="BT8" s="5" t="n">
        <v>8.4</v>
      </c>
      <c r="BU8" s="5" t="n">
        <v>8.4</v>
      </c>
      <c r="BV8" s="5" t="n">
        <v>8.2</v>
      </c>
      <c r="BW8" s="5" t="n">
        <v>7.9</v>
      </c>
      <c r="BX8" s="5" t="n">
        <v>7.1</v>
      </c>
      <c r="BY8" s="5" t="n">
        <v>9</v>
      </c>
      <c r="BZ8" s="0" t="n">
        <v>8.1</v>
      </c>
      <c r="CA8" s="0" t="n">
        <v>8.2</v>
      </c>
      <c r="CB8" s="0" t="n">
        <v>7.9</v>
      </c>
      <c r="CC8" s="0" t="n">
        <v>8</v>
      </c>
      <c r="CD8" s="0" t="n">
        <v>7.5</v>
      </c>
      <c r="CE8" s="0" t="n">
        <v>7.3</v>
      </c>
      <c r="CF8" s="0" t="n">
        <v>7.4</v>
      </c>
      <c r="CG8" s="0" t="n">
        <v>7.3</v>
      </c>
      <c r="CH8" s="0" t="n">
        <v>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4" activeCellId="0" sqref="A14:B1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79.2"/>
    <col collapsed="false" customWidth="true" hidden="false" outlineLevel="0" max="2" min="2" style="0" width="17.06"/>
  </cols>
  <sheetData>
    <row r="1" customFormat="false" ht="12.8" hidden="false" customHeight="false" outlineLevel="0" collapsed="false">
      <c r="A1" s="0" t="s">
        <v>104</v>
      </c>
      <c r="B1" s="0" t="s">
        <v>105</v>
      </c>
    </row>
    <row r="2" customFormat="false" ht="12.8" hidden="false" customHeight="false" outlineLevel="0" collapsed="false">
      <c r="A2" s="0" t="s">
        <v>106</v>
      </c>
      <c r="B2" s="24" t="n">
        <v>44952</v>
      </c>
    </row>
    <row r="3" customFormat="false" ht="12.8" hidden="false" customHeight="false" outlineLevel="0" collapsed="false">
      <c r="A3" s="0" t="s">
        <v>107</v>
      </c>
      <c r="B3" s="24" t="n">
        <v>44952</v>
      </c>
    </row>
    <row r="4" customFormat="false" ht="12.8" hidden="false" customHeight="false" outlineLevel="0" collapsed="false">
      <c r="A4" s="0" t="s">
        <v>108</v>
      </c>
      <c r="B4" s="24" t="n">
        <v>45027</v>
      </c>
    </row>
    <row r="5" customFormat="false" ht="12.8" hidden="false" customHeight="false" outlineLevel="0" collapsed="false">
      <c r="A5" s="0" t="s">
        <v>109</v>
      </c>
      <c r="B5" s="24" t="n">
        <v>45023</v>
      </c>
    </row>
    <row r="6" customFormat="false" ht="12.8" hidden="false" customHeight="false" outlineLevel="0" collapsed="false">
      <c r="A6" s="0" t="s">
        <v>110</v>
      </c>
      <c r="B6" s="24" t="n">
        <v>44952</v>
      </c>
    </row>
    <row r="7" customFormat="false" ht="12.8" hidden="false" customHeight="false" outlineLevel="0" collapsed="false">
      <c r="A7" s="0" t="s">
        <v>111</v>
      </c>
      <c r="B7" s="24" t="n">
        <v>44952</v>
      </c>
    </row>
    <row r="8" customFormat="false" ht="12.8" hidden="false" customHeight="false" outlineLevel="0" collapsed="false">
      <c r="A8" s="0" t="s">
        <v>112</v>
      </c>
      <c r="B8" s="24" t="n">
        <v>44952</v>
      </c>
    </row>
    <row r="9" customFormat="false" ht="12.8" hidden="false" customHeight="false" outlineLevel="0" collapsed="false">
      <c r="A9" s="0" t="s">
        <v>113</v>
      </c>
      <c r="B9" s="24" t="n">
        <v>44952</v>
      </c>
    </row>
    <row r="10" customFormat="false" ht="12.8" hidden="false" customHeight="false" outlineLevel="0" collapsed="false">
      <c r="A10" s="0" t="s">
        <v>114</v>
      </c>
      <c r="B10" s="24" t="n">
        <v>44952</v>
      </c>
    </row>
    <row r="11" customFormat="false" ht="12.8" hidden="false" customHeight="false" outlineLevel="0" collapsed="false">
      <c r="A11" s="0" t="s">
        <v>115</v>
      </c>
      <c r="B11" s="24" t="n">
        <v>44952</v>
      </c>
    </row>
    <row r="12" customFormat="false" ht="12.8" hidden="false" customHeight="false" outlineLevel="0" collapsed="false">
      <c r="A12" s="0" t="s">
        <v>116</v>
      </c>
      <c r="B12" s="25" t="n">
        <v>44952</v>
      </c>
    </row>
    <row r="13" customFormat="false" ht="12.8" hidden="false" customHeight="false" outlineLevel="0" collapsed="false">
      <c r="A13" s="0" t="s">
        <v>117</v>
      </c>
      <c r="B13" s="24" t="n">
        <v>44952</v>
      </c>
    </row>
    <row r="14" customFormat="false" ht="12.8" hidden="false" customHeight="false" outlineLevel="0" collapsed="false">
      <c r="B14" s="2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1" activeCellId="1" sqref="A14:B14 I21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17.55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14" t="s">
        <v>92</v>
      </c>
      <c r="B8" s="14" t="n">
        <v>87440</v>
      </c>
      <c r="C8" s="15" t="n">
        <v>87769.75</v>
      </c>
      <c r="D8" s="15" t="n">
        <v>88099.5</v>
      </c>
      <c r="E8" s="15" t="n">
        <v>88429.25</v>
      </c>
      <c r="F8" s="14" t="n">
        <v>86121</v>
      </c>
      <c r="G8" s="15" t="n">
        <v>86567</v>
      </c>
      <c r="H8" s="15" t="n">
        <v>87013</v>
      </c>
      <c r="I8" s="15" t="n">
        <v>87459</v>
      </c>
      <c r="J8" s="16" t="n">
        <v>84337</v>
      </c>
      <c r="K8" s="15" t="n">
        <v>84749.5</v>
      </c>
      <c r="L8" s="15" t="n">
        <v>85162</v>
      </c>
      <c r="M8" s="15" t="n">
        <v>85574.5</v>
      </c>
      <c r="N8" s="16" t="n">
        <v>82687</v>
      </c>
      <c r="O8" s="15" t="n">
        <v>83043</v>
      </c>
      <c r="P8" s="15" t="n">
        <v>83399</v>
      </c>
      <c r="Q8" s="15" t="n">
        <v>83755</v>
      </c>
      <c r="R8" s="16" t="n">
        <v>81263</v>
      </c>
      <c r="S8" s="15" t="n">
        <v>81320.5</v>
      </c>
      <c r="T8" s="15" t="n">
        <v>81378</v>
      </c>
      <c r="U8" s="15" t="n">
        <v>81435.5</v>
      </c>
      <c r="V8" s="16" t="n">
        <v>81033</v>
      </c>
      <c r="W8" s="15" t="n">
        <v>80752.75</v>
      </c>
      <c r="X8" s="15" t="n">
        <v>80472.5</v>
      </c>
      <c r="Y8" s="15" t="n">
        <v>80192.25</v>
      </c>
      <c r="Z8" s="16" t="n">
        <v>82154</v>
      </c>
      <c r="AA8" s="15" t="n">
        <v>82266.25</v>
      </c>
      <c r="AB8" s="15" t="n">
        <v>82378.5</v>
      </c>
      <c r="AC8" s="15" t="n">
        <v>82490.75</v>
      </c>
      <c r="AD8" s="16" t="n">
        <v>81705</v>
      </c>
      <c r="AE8" s="15" t="n">
        <v>82442.75</v>
      </c>
      <c r="AF8" s="15" t="n">
        <v>83180.5</v>
      </c>
      <c r="AG8" s="15" t="n">
        <v>83918.25</v>
      </c>
      <c r="AH8" s="16" t="n">
        <v>78754</v>
      </c>
      <c r="AI8" s="15" t="n">
        <v>79231</v>
      </c>
      <c r="AJ8" s="15" t="n">
        <v>79708</v>
      </c>
      <c r="AK8" s="15" t="n">
        <v>80185</v>
      </c>
      <c r="AL8" s="16" t="n">
        <v>76846</v>
      </c>
      <c r="AM8" s="15" t="n">
        <v>76670.25</v>
      </c>
      <c r="AN8" s="15" t="n">
        <v>76494.5</v>
      </c>
      <c r="AO8" s="15" t="n">
        <v>76318.75</v>
      </c>
      <c r="AP8" s="16" t="n">
        <v>77549</v>
      </c>
      <c r="AQ8" s="15" t="n">
        <v>77309.25</v>
      </c>
      <c r="AR8" s="15" t="n">
        <v>77069.5</v>
      </c>
      <c r="AS8" s="15" t="n">
        <v>76829.75</v>
      </c>
      <c r="AT8" s="16" t="n">
        <v>78508</v>
      </c>
      <c r="AU8" s="15" t="n">
        <v>78508</v>
      </c>
      <c r="AV8" s="15" t="n">
        <v>78508</v>
      </c>
      <c r="AW8" s="15" t="n">
        <v>78508</v>
      </c>
      <c r="AX8" s="16" t="n">
        <v>78930</v>
      </c>
      <c r="AY8" s="15" t="n">
        <v>78930</v>
      </c>
      <c r="AZ8" s="15" t="n">
        <v>78930</v>
      </c>
      <c r="BA8" s="15" t="n">
        <v>78930</v>
      </c>
      <c r="BB8" s="16" t="n">
        <v>79242</v>
      </c>
      <c r="BC8" s="15" t="n">
        <v>79418</v>
      </c>
      <c r="BD8" s="15" t="n">
        <v>79594</v>
      </c>
      <c r="BE8" s="15" t="n">
        <v>79770</v>
      </c>
      <c r="BF8" s="16" t="n">
        <v>78538</v>
      </c>
      <c r="BG8" s="15" t="n">
        <v>78295.25</v>
      </c>
      <c r="BH8" s="15" t="n">
        <v>78052.5</v>
      </c>
      <c r="BI8" s="15" t="n">
        <v>77809.75</v>
      </c>
      <c r="BJ8" s="16" t="n">
        <v>79509</v>
      </c>
      <c r="BK8" s="15" t="n">
        <v>79185.75</v>
      </c>
      <c r="BL8" s="15" t="n">
        <v>78862.5</v>
      </c>
      <c r="BM8" s="15" t="n">
        <v>78539.25</v>
      </c>
      <c r="BN8" s="16" t="n">
        <v>80802</v>
      </c>
      <c r="BO8" s="15" t="n">
        <v>80301.75</v>
      </c>
      <c r="BP8" s="15" t="n">
        <v>79801.5</v>
      </c>
      <c r="BQ8" s="15" t="n">
        <v>79301.25</v>
      </c>
      <c r="BR8" s="16" t="n">
        <v>82803</v>
      </c>
      <c r="BS8" s="15" t="n">
        <v>82138.25</v>
      </c>
      <c r="BT8" s="15" t="n">
        <v>81473.5</v>
      </c>
      <c r="BU8" s="15" t="n">
        <v>80808.75</v>
      </c>
      <c r="BV8" s="16" t="n">
        <v>85462</v>
      </c>
      <c r="BW8" s="15" t="n">
        <v>85446</v>
      </c>
      <c r="BX8" s="15" t="n">
        <v>85430</v>
      </c>
      <c r="BY8" s="15" t="n">
        <v>85414</v>
      </c>
      <c r="BZ8" s="16" t="n">
        <v>85526</v>
      </c>
      <c r="CA8" s="15" t="n">
        <v>84912.5</v>
      </c>
      <c r="CB8" s="15" t="n">
        <v>84299</v>
      </c>
      <c r="CC8" s="15" t="n">
        <v>83685.5</v>
      </c>
      <c r="CD8" s="17" t="n">
        <v>87980</v>
      </c>
      <c r="CE8" s="15" t="n">
        <v>87980</v>
      </c>
      <c r="CF8" s="15" t="n">
        <v>87980</v>
      </c>
      <c r="CG8" s="15" t="n">
        <v>87980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1" sqref="A14:B14 C15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17.4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92</v>
      </c>
      <c r="B8" s="5" t="n">
        <v>290834</v>
      </c>
      <c r="C8" s="5" t="n">
        <v>288973</v>
      </c>
      <c r="D8" s="5" t="n">
        <v>288577</v>
      </c>
      <c r="E8" s="5" t="n">
        <v>288965</v>
      </c>
      <c r="F8" s="5" t="n">
        <v>287697</v>
      </c>
      <c r="G8" s="5" t="n">
        <v>285539</v>
      </c>
      <c r="H8" s="5" t="n">
        <v>286943</v>
      </c>
      <c r="I8" s="5" t="n">
        <v>284718</v>
      </c>
      <c r="J8" s="5" t="n">
        <v>283144</v>
      </c>
      <c r="K8" s="5" t="n">
        <v>281494</v>
      </c>
      <c r="L8" s="5" t="n">
        <v>278883</v>
      </c>
      <c r="M8" s="5" t="n">
        <v>278125</v>
      </c>
      <c r="N8" s="5" t="n">
        <v>276653</v>
      </c>
      <c r="O8" s="5" t="n">
        <v>274350</v>
      </c>
      <c r="P8" s="5" t="n">
        <v>273023</v>
      </c>
      <c r="Q8" s="5" t="n">
        <v>272289</v>
      </c>
      <c r="R8" s="5" t="n">
        <v>270996</v>
      </c>
      <c r="S8" s="5" t="n">
        <v>269602</v>
      </c>
      <c r="T8" s="5" t="n">
        <v>268702</v>
      </c>
      <c r="U8" s="5" t="n">
        <v>269007</v>
      </c>
      <c r="V8" s="5" t="n">
        <v>268136</v>
      </c>
      <c r="W8" s="5" t="n">
        <v>267297</v>
      </c>
      <c r="X8" s="5" t="n">
        <v>267240</v>
      </c>
      <c r="Y8" s="5" t="n">
        <v>267321</v>
      </c>
      <c r="Z8" s="5" t="n">
        <v>267786</v>
      </c>
      <c r="AA8" s="5" t="n">
        <v>268151</v>
      </c>
      <c r="AB8" s="5" t="n">
        <v>267155</v>
      </c>
      <c r="AC8" s="5" t="n">
        <v>266227</v>
      </c>
      <c r="AD8" s="5" t="n">
        <v>263411</v>
      </c>
      <c r="AE8" s="5" t="n">
        <v>261366</v>
      </c>
      <c r="AF8" s="5" t="n">
        <v>257848</v>
      </c>
      <c r="AG8" s="5" t="n">
        <v>254549</v>
      </c>
      <c r="AH8" s="5" t="n">
        <v>252757</v>
      </c>
      <c r="AI8" s="5" t="n">
        <v>250165</v>
      </c>
      <c r="AJ8" s="5" t="n">
        <v>249039</v>
      </c>
      <c r="AK8" s="5" t="n">
        <v>247892</v>
      </c>
      <c r="AL8" s="5" t="n">
        <v>247856</v>
      </c>
      <c r="AM8" s="5" t="n">
        <v>247791</v>
      </c>
      <c r="AN8" s="5" t="n">
        <v>247996</v>
      </c>
      <c r="AO8" s="5" t="n">
        <v>248707</v>
      </c>
      <c r="AP8" s="5" t="n">
        <v>248838</v>
      </c>
      <c r="AQ8" s="5" t="n">
        <v>248951</v>
      </c>
      <c r="AR8" s="5" t="n">
        <v>249738</v>
      </c>
      <c r="AS8" s="5" t="n">
        <v>250023</v>
      </c>
      <c r="AT8" s="5" t="n">
        <v>249412</v>
      </c>
      <c r="AU8" s="5" t="n">
        <v>248665</v>
      </c>
      <c r="AV8" s="5" t="n">
        <v>248215</v>
      </c>
      <c r="AW8" s="5" t="n">
        <v>248843</v>
      </c>
      <c r="AX8" s="5" t="n">
        <v>248160</v>
      </c>
      <c r="AY8" s="5" t="n">
        <v>248701</v>
      </c>
      <c r="AZ8" s="5" t="n">
        <v>248291</v>
      </c>
      <c r="BA8" s="5" t="n">
        <v>247164</v>
      </c>
      <c r="BB8" s="5" t="n">
        <v>246494</v>
      </c>
      <c r="BC8" s="5" t="n">
        <v>245933</v>
      </c>
      <c r="BD8" s="5" t="n">
        <v>245455</v>
      </c>
      <c r="BE8" s="5" t="n">
        <v>245157</v>
      </c>
      <c r="BF8" s="5" t="n">
        <v>245139</v>
      </c>
      <c r="BG8" s="5" t="n">
        <v>245423</v>
      </c>
      <c r="BH8" s="5" t="n">
        <v>245386</v>
      </c>
      <c r="BI8" s="5" t="n">
        <v>245615</v>
      </c>
      <c r="BJ8" s="5" t="n">
        <v>246710</v>
      </c>
      <c r="BK8" s="5" t="n">
        <v>247549</v>
      </c>
      <c r="BL8" s="5" t="n">
        <v>249198</v>
      </c>
      <c r="BM8" s="5" t="n">
        <v>249566</v>
      </c>
      <c r="BN8" s="5" t="n">
        <v>250758</v>
      </c>
      <c r="BO8" s="5" t="n">
        <v>251643</v>
      </c>
      <c r="BP8" s="5" t="n">
        <v>252452</v>
      </c>
      <c r="BQ8" s="5" t="n">
        <v>254087</v>
      </c>
      <c r="BR8" s="5" t="n">
        <v>255145</v>
      </c>
      <c r="BS8" s="5" t="n">
        <v>257190</v>
      </c>
      <c r="BT8" s="5" t="n">
        <v>257303</v>
      </c>
      <c r="BU8" s="5" t="n">
        <v>258356</v>
      </c>
      <c r="BV8" s="5" t="n">
        <v>259125</v>
      </c>
      <c r="BW8" s="5" t="n">
        <v>259235</v>
      </c>
      <c r="BX8" s="5" t="n">
        <v>258195</v>
      </c>
      <c r="BY8" s="5" t="n">
        <v>257727</v>
      </c>
      <c r="BZ8" s="0" t="n">
        <v>257244</v>
      </c>
      <c r="CA8" s="0" t="n">
        <v>257796</v>
      </c>
      <c r="CB8" s="0" t="n">
        <v>258723</v>
      </c>
      <c r="CC8" s="0" t="n">
        <v>259970</v>
      </c>
      <c r="CD8" s="0" t="n">
        <v>261487</v>
      </c>
      <c r="CE8" s="0" t="n">
        <v>262210</v>
      </c>
      <c r="CF8" s="0" t="n">
        <v>263290</v>
      </c>
      <c r="CG8" s="0" t="n">
        <v>265222</v>
      </c>
      <c r="CH8" s="0" t="n">
        <v>266202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BX1" colorId="64" zoomScale="80" zoomScaleNormal="80" zoomScalePageLayoutView="100" workbookViewId="0">
      <selection pane="topLeft" activeCell="CH8" activeCellId="1" sqref="A14:B14 CH8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17.81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92</v>
      </c>
      <c r="B8" s="0" t="n">
        <v>145778</v>
      </c>
      <c r="C8" s="11" t="n">
        <v>146213.5</v>
      </c>
      <c r="D8" s="11" t="n">
        <v>146649</v>
      </c>
      <c r="E8" s="11" t="n">
        <v>147084.5</v>
      </c>
      <c r="F8" s="0" t="n">
        <v>147520</v>
      </c>
      <c r="G8" s="11" t="n">
        <v>148151.5</v>
      </c>
      <c r="H8" s="11" t="n">
        <v>148783</v>
      </c>
      <c r="I8" s="11" t="n">
        <v>149414.5</v>
      </c>
      <c r="J8" s="0" t="n">
        <v>150046</v>
      </c>
      <c r="K8" s="11" t="n">
        <v>150618</v>
      </c>
      <c r="L8" s="11" t="n">
        <v>151190</v>
      </c>
      <c r="M8" s="11" t="n">
        <v>151762</v>
      </c>
      <c r="N8" s="0" t="n">
        <v>152334</v>
      </c>
      <c r="O8" s="11" t="n">
        <v>152913.5</v>
      </c>
      <c r="P8" s="11" t="n">
        <v>153493</v>
      </c>
      <c r="Q8" s="11" t="n">
        <v>154072.5</v>
      </c>
      <c r="R8" s="0" t="n">
        <v>154652</v>
      </c>
      <c r="S8" s="11" t="n">
        <v>155665.5</v>
      </c>
      <c r="T8" s="11" t="n">
        <v>156679</v>
      </c>
      <c r="U8" s="11" t="n">
        <v>157692.5</v>
      </c>
      <c r="V8" s="0" t="n">
        <v>158706</v>
      </c>
      <c r="W8" s="11" t="n">
        <v>159556</v>
      </c>
      <c r="X8" s="11" t="n">
        <v>160406</v>
      </c>
      <c r="Y8" s="11" t="n">
        <v>161256</v>
      </c>
      <c r="Z8" s="0" t="n">
        <v>162106</v>
      </c>
      <c r="AA8" s="11" t="n">
        <v>162649.25</v>
      </c>
      <c r="AB8" s="11" t="n">
        <v>163192.5</v>
      </c>
      <c r="AC8" s="11" t="n">
        <v>163735.75</v>
      </c>
      <c r="AD8" s="0" t="n">
        <v>164279</v>
      </c>
      <c r="AE8" s="11" t="n">
        <v>164573.75</v>
      </c>
      <c r="AF8" s="11" t="n">
        <v>164868.5</v>
      </c>
      <c r="AG8" s="11" t="n">
        <v>165163.25</v>
      </c>
      <c r="AH8" s="0" t="n">
        <v>165458</v>
      </c>
      <c r="AI8" s="11" t="n">
        <v>165656.5</v>
      </c>
      <c r="AJ8" s="11" t="n">
        <v>165855</v>
      </c>
      <c r="AK8" s="11" t="n">
        <v>166053.5</v>
      </c>
      <c r="AL8" s="0" t="n">
        <v>166252</v>
      </c>
      <c r="AM8" s="11" t="n">
        <v>166737.75</v>
      </c>
      <c r="AN8" s="11" t="n">
        <v>167223.5</v>
      </c>
      <c r="AO8" s="11" t="n">
        <v>167709.25</v>
      </c>
      <c r="AP8" s="0" t="n">
        <v>168195</v>
      </c>
      <c r="AQ8" s="11" t="n">
        <v>169049</v>
      </c>
      <c r="AR8" s="11" t="n">
        <v>169903</v>
      </c>
      <c r="AS8" s="11" t="n">
        <v>170757</v>
      </c>
      <c r="AT8" s="0" t="n">
        <v>171611</v>
      </c>
      <c r="AU8" s="11" t="n">
        <v>172104</v>
      </c>
      <c r="AV8" s="11" t="n">
        <v>172597</v>
      </c>
      <c r="AW8" s="11" t="n">
        <v>173090</v>
      </c>
      <c r="AX8" s="0" t="n">
        <v>173583</v>
      </c>
      <c r="AY8" s="11" t="n">
        <v>174123</v>
      </c>
      <c r="AZ8" s="11" t="n">
        <v>174663</v>
      </c>
      <c r="BA8" s="11" t="n">
        <v>175203</v>
      </c>
      <c r="BB8" s="0" t="n">
        <v>175743</v>
      </c>
      <c r="BC8" s="11" t="n">
        <v>176345.75</v>
      </c>
      <c r="BD8" s="11" t="n">
        <v>176948.5</v>
      </c>
      <c r="BE8" s="11" t="n">
        <v>177551.25</v>
      </c>
      <c r="BF8" s="0" t="n">
        <v>178154</v>
      </c>
      <c r="BG8" s="11" t="n">
        <v>178748.25</v>
      </c>
      <c r="BH8" s="11" t="n">
        <v>179342.5</v>
      </c>
      <c r="BI8" s="11" t="n">
        <v>179936.75</v>
      </c>
      <c r="BJ8" s="0" t="n">
        <v>180531</v>
      </c>
      <c r="BK8" s="11" t="n">
        <v>180868.75</v>
      </c>
      <c r="BL8" s="11" t="n">
        <v>181206.5</v>
      </c>
      <c r="BM8" s="11" t="n">
        <v>181544.25</v>
      </c>
      <c r="BN8" s="0" t="n">
        <v>181882</v>
      </c>
      <c r="BO8" s="11" t="n">
        <v>181882.5</v>
      </c>
      <c r="BP8" s="11" t="n">
        <v>181883</v>
      </c>
      <c r="BQ8" s="11" t="n">
        <v>181883.5</v>
      </c>
      <c r="BR8" s="0" t="n">
        <v>181884</v>
      </c>
      <c r="BS8" s="11" t="n">
        <v>182525</v>
      </c>
      <c r="BT8" s="11" t="n">
        <v>183166</v>
      </c>
      <c r="BU8" s="11" t="n">
        <v>183807</v>
      </c>
      <c r="BV8" s="0" t="n">
        <v>184448</v>
      </c>
      <c r="BW8" s="11" t="n">
        <v>184792.5</v>
      </c>
      <c r="BX8" s="11" t="n">
        <v>185137</v>
      </c>
      <c r="BY8" s="11" t="n">
        <v>185481.5</v>
      </c>
      <c r="BZ8" s="0" t="n">
        <v>185826</v>
      </c>
      <c r="CA8" s="11" t="n">
        <v>186265.5</v>
      </c>
      <c r="CB8" s="11" t="n">
        <v>186705</v>
      </c>
      <c r="CC8" s="11" t="n">
        <v>187144.5</v>
      </c>
      <c r="CD8" s="18" t="n">
        <v>187584</v>
      </c>
      <c r="CE8" s="11" t="n">
        <v>187742.213883442</v>
      </c>
      <c r="CF8" s="11" t="n">
        <v>187742.213883442</v>
      </c>
      <c r="CG8" s="11" t="n">
        <v>187742.213883442</v>
      </c>
      <c r="CH8" s="0" t="n">
        <v>188216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V9" activeCellId="1" sqref="A14:B14 BV9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31.81"/>
    <col collapsed="false" customWidth="true" hidden="false" outlineLevel="0" max="1024" min="918" style="0" width="11.52"/>
  </cols>
  <sheetData>
    <row r="1" customFormat="false" ht="15" hidden="false" customHeight="false" outlineLevel="0" collapsed="false">
      <c r="A1" s="1" t="s">
        <v>96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97</v>
      </c>
    </row>
    <row r="5" customFormat="false" ht="15" hidden="false" customHeight="false" outlineLevel="0" collapsed="false">
      <c r="A5" s="1" t="s">
        <v>98</v>
      </c>
    </row>
    <row r="6" customFormat="false" ht="15" hidden="false" customHeight="true" outlineLevel="0" collapsed="false">
      <c r="A6" s="2" t="s">
        <v>5</v>
      </c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92</v>
      </c>
      <c r="B8" s="5" t="n">
        <v>6.5</v>
      </c>
      <c r="C8" s="5" t="n">
        <v>6.4</v>
      </c>
      <c r="D8" s="5" t="n">
        <v>6.4</v>
      </c>
      <c r="E8" s="5" t="n">
        <v>6.4</v>
      </c>
      <c r="F8" s="5" t="n">
        <v>6.5</v>
      </c>
      <c r="G8" s="5" t="n">
        <v>6.8</v>
      </c>
      <c r="H8" s="5" t="n">
        <v>6.9</v>
      </c>
      <c r="I8" s="5" t="n">
        <v>6.8</v>
      </c>
      <c r="J8" s="5" t="n">
        <v>7.1</v>
      </c>
      <c r="K8" s="5" t="n">
        <v>7.3</v>
      </c>
      <c r="L8" s="5" t="n">
        <v>7.1</v>
      </c>
      <c r="M8" s="5" t="n">
        <v>7.2</v>
      </c>
      <c r="N8" s="5" t="n">
        <v>7.2</v>
      </c>
      <c r="O8" s="5" t="n">
        <v>7</v>
      </c>
      <c r="P8" s="5" t="n">
        <v>7.2</v>
      </c>
      <c r="Q8" s="5" t="n">
        <v>7.3</v>
      </c>
      <c r="R8" s="5" t="n">
        <v>7.4</v>
      </c>
      <c r="S8" s="5" t="n">
        <v>7.5</v>
      </c>
      <c r="T8" s="5" t="n">
        <v>7.4</v>
      </c>
      <c r="U8" s="5" t="n">
        <v>7.4</v>
      </c>
      <c r="V8" s="5" t="n">
        <v>7</v>
      </c>
      <c r="W8" s="5" t="n">
        <v>7</v>
      </c>
      <c r="X8" s="5" t="n">
        <v>6.6</v>
      </c>
      <c r="Y8" s="5" t="n">
        <v>6.4</v>
      </c>
      <c r="Z8" s="5" t="n">
        <v>6</v>
      </c>
      <c r="AA8" s="5" t="n">
        <v>5.7</v>
      </c>
      <c r="AB8" s="5" t="n">
        <v>5.8</v>
      </c>
      <c r="AC8" s="5" t="n">
        <v>5.9</v>
      </c>
      <c r="AD8" s="5" t="n">
        <v>6.4</v>
      </c>
      <c r="AE8" s="5" t="n">
        <v>7.4</v>
      </c>
      <c r="AF8" s="5" t="n">
        <v>8</v>
      </c>
      <c r="AG8" s="5" t="n">
        <v>8</v>
      </c>
      <c r="AH8" s="5" t="n">
        <v>8.3</v>
      </c>
      <c r="AI8" s="5" t="n">
        <v>8.1</v>
      </c>
      <c r="AJ8" s="5" t="n">
        <v>8</v>
      </c>
      <c r="AK8" s="5" t="n">
        <v>7.9</v>
      </c>
      <c r="AL8" s="5" t="n">
        <v>7.7</v>
      </c>
      <c r="AM8" s="5" t="n">
        <v>7.6</v>
      </c>
      <c r="AN8" s="5" t="n">
        <v>7.4</v>
      </c>
      <c r="AO8" s="5" t="n">
        <v>7.5</v>
      </c>
      <c r="AP8" s="5" t="n">
        <v>7.7</v>
      </c>
      <c r="AQ8" s="5" t="n">
        <v>7.8</v>
      </c>
      <c r="AR8" s="5" t="n">
        <v>8</v>
      </c>
      <c r="AS8" s="5" t="n">
        <v>8.2</v>
      </c>
      <c r="AT8" s="5" t="n">
        <v>8.5</v>
      </c>
      <c r="AU8" s="5" t="n">
        <v>8.6</v>
      </c>
      <c r="AV8" s="5" t="n">
        <v>8.9</v>
      </c>
      <c r="AW8" s="5" t="n">
        <v>8.7</v>
      </c>
      <c r="AX8" s="5" t="n">
        <v>8.6</v>
      </c>
      <c r="AY8" s="5" t="n">
        <v>8.6</v>
      </c>
      <c r="AZ8" s="5" t="n">
        <v>8.7</v>
      </c>
      <c r="BA8" s="5" t="n">
        <v>8.8</v>
      </c>
      <c r="BB8" s="5" t="n">
        <v>9</v>
      </c>
      <c r="BC8" s="5" t="n">
        <v>8.9</v>
      </c>
      <c r="BD8" s="5" t="n">
        <v>9.1</v>
      </c>
      <c r="BE8" s="5" t="n">
        <v>9</v>
      </c>
      <c r="BF8" s="5" t="n">
        <v>8.8</v>
      </c>
      <c r="BG8" s="5" t="n">
        <v>8.8</v>
      </c>
      <c r="BH8" s="5" t="n">
        <v>8.5</v>
      </c>
      <c r="BI8" s="5" t="n">
        <v>8.4</v>
      </c>
      <c r="BJ8" s="5" t="n">
        <v>8.4</v>
      </c>
      <c r="BK8" s="5" t="n">
        <v>8</v>
      </c>
      <c r="BL8" s="5" t="n">
        <v>7.9</v>
      </c>
      <c r="BM8" s="5" t="n">
        <v>7.8</v>
      </c>
      <c r="BN8" s="5" t="n">
        <v>7.4</v>
      </c>
      <c r="BO8" s="5" t="n">
        <v>7.6</v>
      </c>
      <c r="BP8" s="5" t="n">
        <v>7.4</v>
      </c>
      <c r="BQ8" s="5" t="n">
        <v>7.3</v>
      </c>
      <c r="BR8" s="5" t="n">
        <v>7.2</v>
      </c>
      <c r="BS8" s="5" t="n">
        <v>7.2</v>
      </c>
      <c r="BT8" s="5" t="n">
        <v>7</v>
      </c>
      <c r="BU8" s="5" t="n">
        <v>7</v>
      </c>
      <c r="BV8" s="5" t="n">
        <v>7</v>
      </c>
      <c r="BW8" s="5" t="n">
        <v>6.8</v>
      </c>
      <c r="BX8" s="5" t="n">
        <v>6.6</v>
      </c>
      <c r="BY8" s="5" t="n">
        <v>7.8</v>
      </c>
      <c r="BZ8" s="0" t="n">
        <v>6.9</v>
      </c>
      <c r="CA8" s="0" t="n">
        <v>6.9</v>
      </c>
      <c r="CB8" s="0" t="n">
        <v>6.6</v>
      </c>
      <c r="CC8" s="0" t="n">
        <v>6.6</v>
      </c>
      <c r="CD8" s="0" t="n">
        <v>6.1</v>
      </c>
      <c r="CE8" s="0" t="n">
        <v>5.9</v>
      </c>
      <c r="CF8" s="0" t="n">
        <v>6</v>
      </c>
      <c r="CG8" s="0" t="n">
        <v>6</v>
      </c>
      <c r="CH8" s="0" t="n">
        <v>5.8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9" activeCellId="1" sqref="A14:B14 C19"/>
    </sheetView>
  </sheetViews>
  <sheetFormatPr defaultColWidth="10.82421875" defaultRowHeight="12.8" zeroHeight="false" outlineLevelRow="0" outlineLevelCol="0"/>
  <cols>
    <col collapsed="false" customWidth="true" hidden="false" outlineLevel="0" max="12" min="12" style="0" width="23.8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0" t="s">
        <v>11</v>
      </c>
      <c r="G7" s="0" t="s">
        <v>12</v>
      </c>
      <c r="H7" s="0" t="s">
        <v>13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  <c r="P7" s="0" t="s">
        <v>21</v>
      </c>
      <c r="Q7" s="0" t="s">
        <v>22</v>
      </c>
      <c r="R7" s="0" t="s">
        <v>23</v>
      </c>
      <c r="S7" s="0" t="s">
        <v>24</v>
      </c>
      <c r="T7" s="0" t="s">
        <v>25</v>
      </c>
      <c r="U7" s="0" t="s">
        <v>26</v>
      </c>
      <c r="V7" s="0" t="s">
        <v>27</v>
      </c>
      <c r="W7" s="0" t="s">
        <v>28</v>
      </c>
      <c r="X7" s="4" t="s">
        <v>29</v>
      </c>
      <c r="Y7" s="0" t="s">
        <v>30</v>
      </c>
      <c r="Z7" s="0" t="s">
        <v>31</v>
      </c>
      <c r="AA7" s="0" t="s">
        <v>32</v>
      </c>
      <c r="AB7" s="0" t="s">
        <v>33</v>
      </c>
      <c r="AC7" s="0" t="s">
        <v>34</v>
      </c>
      <c r="AD7" s="0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6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99</v>
      </c>
      <c r="B8" s="9" t="n">
        <v>419917</v>
      </c>
      <c r="C8" s="10" t="n">
        <v>421377.75</v>
      </c>
      <c r="D8" s="10" t="n">
        <v>422838.5</v>
      </c>
      <c r="E8" s="10" t="n">
        <v>424299.25</v>
      </c>
      <c r="F8" s="9" t="n">
        <v>425760</v>
      </c>
      <c r="G8" s="10" t="n">
        <v>427475.5</v>
      </c>
      <c r="H8" s="10" t="n">
        <v>429191</v>
      </c>
      <c r="I8" s="10" t="n">
        <v>430906.5</v>
      </c>
      <c r="J8" s="9" t="n">
        <v>432622</v>
      </c>
      <c r="K8" s="11" t="n">
        <v>433880</v>
      </c>
      <c r="L8" s="11" t="n">
        <v>435138</v>
      </c>
      <c r="M8" s="11" t="n">
        <v>436396</v>
      </c>
      <c r="N8" s="14" t="n">
        <v>437654</v>
      </c>
      <c r="O8" s="12" t="n">
        <v>438943.75</v>
      </c>
      <c r="P8" s="12" t="n">
        <v>440233.5</v>
      </c>
      <c r="Q8" s="12" t="n">
        <v>441523.25</v>
      </c>
      <c r="R8" s="19" t="n">
        <v>442813</v>
      </c>
      <c r="S8" s="12" t="n">
        <v>444784.75</v>
      </c>
      <c r="T8" s="12" t="n">
        <v>446756.5</v>
      </c>
      <c r="U8" s="12" t="n">
        <v>448728.25</v>
      </c>
      <c r="V8" s="19" t="n">
        <v>450700</v>
      </c>
      <c r="W8" s="13" t="n">
        <v>452748.5</v>
      </c>
      <c r="X8" s="13" t="n">
        <v>454797</v>
      </c>
      <c r="Y8" s="13" t="n">
        <v>456845.5</v>
      </c>
      <c r="Z8" s="19" t="n">
        <v>458894</v>
      </c>
      <c r="AA8" s="12" t="n">
        <v>458819.5</v>
      </c>
      <c r="AB8" s="12" t="n">
        <v>458745</v>
      </c>
      <c r="AC8" s="12" t="n">
        <v>458670.5</v>
      </c>
      <c r="AD8" s="19" t="n">
        <v>458596</v>
      </c>
      <c r="AE8" s="12" t="n">
        <v>457292.25</v>
      </c>
      <c r="AF8" s="12" t="n">
        <v>455988.5</v>
      </c>
      <c r="AG8" s="12" t="n">
        <v>454684.75</v>
      </c>
      <c r="AH8" s="19" t="n">
        <v>453381</v>
      </c>
      <c r="AI8" s="13" t="n">
        <v>439943.5</v>
      </c>
      <c r="AJ8" s="13" t="n">
        <v>439943.5</v>
      </c>
      <c r="AK8" s="13" t="n">
        <v>439943.5</v>
      </c>
      <c r="AL8" s="6" t="n">
        <v>399631</v>
      </c>
      <c r="AM8" s="5" t="n">
        <v>399745</v>
      </c>
      <c r="AN8" s="5" t="n">
        <v>399991</v>
      </c>
      <c r="AO8" s="5" t="n">
        <v>399556</v>
      </c>
      <c r="AP8" s="5" t="n">
        <v>400515</v>
      </c>
      <c r="AQ8" s="5" t="n">
        <v>401662</v>
      </c>
      <c r="AR8" s="5" t="n">
        <v>401924</v>
      </c>
      <c r="AS8" s="5" t="n">
        <v>399712</v>
      </c>
      <c r="AT8" s="5" t="n">
        <v>398576</v>
      </c>
      <c r="AU8" s="5" t="n">
        <v>397631</v>
      </c>
      <c r="AV8" s="5" t="n">
        <v>398322</v>
      </c>
      <c r="AW8" s="5" t="n">
        <v>397733</v>
      </c>
      <c r="AX8" s="5" t="n">
        <v>398815</v>
      </c>
      <c r="AY8" s="5" t="n">
        <v>397993</v>
      </c>
      <c r="AZ8" s="5" t="n">
        <v>397649</v>
      </c>
      <c r="BA8" s="5" t="n">
        <v>396748</v>
      </c>
      <c r="BB8" s="5" t="n">
        <v>397434</v>
      </c>
      <c r="BC8" s="5" t="n">
        <v>397193</v>
      </c>
      <c r="BD8" s="5" t="n">
        <v>397614</v>
      </c>
      <c r="BE8" s="5" t="n">
        <v>398698</v>
      </c>
      <c r="BF8" s="5" t="n">
        <v>400913</v>
      </c>
      <c r="BG8" s="5" t="n">
        <v>401564</v>
      </c>
      <c r="BH8" s="5" t="n">
        <v>402479</v>
      </c>
      <c r="BI8" s="5" t="n">
        <v>404010</v>
      </c>
      <c r="BJ8" s="5" t="n">
        <v>404643</v>
      </c>
      <c r="BK8" s="5" t="n">
        <v>404712</v>
      </c>
      <c r="BL8" s="5" t="n">
        <v>407004</v>
      </c>
      <c r="BM8" s="5" t="n">
        <v>406850</v>
      </c>
      <c r="BN8" s="5" t="n">
        <v>408487</v>
      </c>
      <c r="BO8" s="5" t="n">
        <v>410092</v>
      </c>
      <c r="BP8" s="5" t="n">
        <v>411070</v>
      </c>
      <c r="BQ8" s="5" t="n">
        <v>411160</v>
      </c>
      <c r="BR8" s="5" t="n">
        <v>409407</v>
      </c>
      <c r="BS8" s="5" t="n">
        <v>411086</v>
      </c>
      <c r="BT8" s="5" t="n">
        <v>412989</v>
      </c>
      <c r="BU8" s="5" t="n">
        <v>413581</v>
      </c>
      <c r="BV8" s="5" t="n">
        <v>414879</v>
      </c>
      <c r="BW8" s="5" t="n">
        <v>404175</v>
      </c>
      <c r="BX8" s="5" t="n">
        <v>397814</v>
      </c>
      <c r="BY8" s="5" t="n">
        <v>407882</v>
      </c>
      <c r="BZ8" s="0" t="n">
        <v>408611</v>
      </c>
      <c r="CA8" s="0" t="n">
        <v>409196</v>
      </c>
      <c r="CB8" s="0" t="n">
        <v>415839</v>
      </c>
      <c r="CC8" s="0" t="n">
        <v>420726</v>
      </c>
      <c r="CD8" s="0" t="n">
        <v>426287</v>
      </c>
      <c r="CE8" s="0" t="n">
        <v>429011</v>
      </c>
      <c r="CF8" s="0" t="n">
        <v>433844</v>
      </c>
      <c r="CG8" s="0" t="n">
        <v>432781</v>
      </c>
      <c r="CH8" s="0" t="n">
        <v>434185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6" activeCellId="1" sqref="A14:B14 A16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25.14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99</v>
      </c>
      <c r="B8" s="0" t="n">
        <v>35203.8</v>
      </c>
      <c r="C8" s="0" t="n">
        <v>35217.4</v>
      </c>
      <c r="D8" s="0" t="n">
        <v>35246.8</v>
      </c>
      <c r="E8" s="0" t="n">
        <v>35118.8</v>
      </c>
      <c r="F8" s="0" t="n">
        <v>34933</v>
      </c>
      <c r="G8" s="0" t="n">
        <v>34890.2</v>
      </c>
      <c r="H8" s="0" t="n">
        <v>34942.4</v>
      </c>
      <c r="I8" s="0" t="n">
        <v>34732</v>
      </c>
      <c r="J8" s="0" t="n">
        <v>34553.2</v>
      </c>
      <c r="K8" s="0" t="n">
        <v>34297.4</v>
      </c>
      <c r="L8" s="0" t="n">
        <v>34206</v>
      </c>
      <c r="M8" s="0" t="n">
        <v>34081.8</v>
      </c>
      <c r="N8" s="0" t="n">
        <v>33950.6</v>
      </c>
      <c r="O8" s="0" t="n">
        <v>33825.6</v>
      </c>
      <c r="P8" s="0" t="n">
        <v>33692.4</v>
      </c>
      <c r="Q8" s="0" t="n">
        <v>33602.6</v>
      </c>
      <c r="R8" s="0" t="n">
        <v>33546.2</v>
      </c>
      <c r="S8" s="0" t="n">
        <v>33377.2</v>
      </c>
      <c r="T8" s="0" t="n">
        <v>33362</v>
      </c>
      <c r="U8" s="0" t="n">
        <v>33197.2</v>
      </c>
      <c r="V8" s="0" t="n">
        <v>32995</v>
      </c>
      <c r="W8" s="0" t="n">
        <v>33232.2</v>
      </c>
      <c r="X8" s="0" t="n">
        <v>33175</v>
      </c>
      <c r="Y8" s="0" t="n">
        <v>33297.6</v>
      </c>
      <c r="Z8" s="0" t="n">
        <v>33259.4</v>
      </c>
      <c r="AA8" s="0" t="n">
        <v>33347</v>
      </c>
      <c r="AB8" s="0" t="n">
        <v>33220.2</v>
      </c>
      <c r="AC8" s="0" t="n">
        <v>33266.2</v>
      </c>
      <c r="AD8" s="0" t="n">
        <v>32930.6</v>
      </c>
      <c r="AE8" s="0" t="n">
        <v>32520.2</v>
      </c>
      <c r="AF8" s="0" t="n">
        <v>32229.4</v>
      </c>
      <c r="AG8" s="0" t="n">
        <v>31911</v>
      </c>
      <c r="AH8" s="0" t="n">
        <v>31845.6</v>
      </c>
      <c r="AI8" s="0" t="n">
        <v>31425.6</v>
      </c>
      <c r="AJ8" s="0" t="n">
        <v>31187</v>
      </c>
      <c r="AK8" s="0" t="n">
        <v>31216</v>
      </c>
      <c r="AL8" s="0" t="n">
        <v>31176.6</v>
      </c>
      <c r="AM8" s="0" t="n">
        <v>31360.8</v>
      </c>
      <c r="AN8" s="0" t="n">
        <v>31486</v>
      </c>
      <c r="AO8" s="0" t="n">
        <v>31364.4</v>
      </c>
      <c r="AP8" s="0" t="n">
        <v>31514.2</v>
      </c>
      <c r="AQ8" s="0" t="n">
        <v>31442.6</v>
      </c>
      <c r="AR8" s="0" t="n">
        <v>31441</v>
      </c>
      <c r="AS8" s="0" t="n">
        <v>31518.6</v>
      </c>
      <c r="AT8" s="0" t="n">
        <v>31447.2</v>
      </c>
      <c r="AU8" s="0" t="n">
        <v>31463.4</v>
      </c>
      <c r="AV8" s="0" t="n">
        <v>31377.8</v>
      </c>
      <c r="AW8" s="0" t="n">
        <v>31376.4</v>
      </c>
      <c r="AX8" s="0" t="n">
        <v>31369.2</v>
      </c>
      <c r="AY8" s="0" t="n">
        <v>31311.4</v>
      </c>
      <c r="AZ8" s="0" t="n">
        <v>31304</v>
      </c>
      <c r="BA8" s="0" t="n">
        <v>31191.8</v>
      </c>
      <c r="BB8" s="0" t="n">
        <v>31176.6</v>
      </c>
      <c r="BC8" s="0" t="n">
        <v>31029.6</v>
      </c>
      <c r="BD8" s="0" t="n">
        <v>31057</v>
      </c>
      <c r="BE8" s="0" t="n">
        <v>31033.8</v>
      </c>
      <c r="BF8" s="0" t="n">
        <v>31014.8</v>
      </c>
      <c r="BG8" s="0" t="n">
        <v>31009.8</v>
      </c>
      <c r="BH8" s="0" t="n">
        <v>30930.6</v>
      </c>
      <c r="BI8" s="0" t="n">
        <v>30876.6</v>
      </c>
      <c r="BJ8" s="0" t="n">
        <v>30776.2</v>
      </c>
      <c r="BK8" s="0" t="n">
        <v>30752.6</v>
      </c>
      <c r="BL8" s="0" t="n">
        <v>30851.8</v>
      </c>
      <c r="BM8" s="0" t="n">
        <v>30891.8</v>
      </c>
      <c r="BN8" s="0" t="n">
        <v>30955.8</v>
      </c>
      <c r="BO8" s="0" t="n">
        <v>31067.8</v>
      </c>
      <c r="BP8" s="0" t="n">
        <v>31168.8</v>
      </c>
      <c r="BQ8" s="0" t="n">
        <v>31257</v>
      </c>
      <c r="BR8" s="0" t="n">
        <v>31254.6</v>
      </c>
      <c r="BS8" s="0" t="n">
        <v>31372.8</v>
      </c>
      <c r="BT8" s="0" t="n">
        <v>31514.8</v>
      </c>
      <c r="BU8" s="0" t="n">
        <v>31571.8</v>
      </c>
      <c r="BV8" s="0" t="n">
        <v>31745.6</v>
      </c>
      <c r="BW8" s="0" t="n">
        <v>31628</v>
      </c>
      <c r="BX8" s="0" t="n">
        <v>31609.6</v>
      </c>
      <c r="BY8" s="0" t="n">
        <v>31817.8</v>
      </c>
      <c r="BZ8" s="0" t="n">
        <v>31909.4</v>
      </c>
      <c r="CA8" s="0" t="n">
        <v>32180</v>
      </c>
      <c r="CB8" s="0" t="n">
        <v>32351.4</v>
      </c>
      <c r="CC8" s="0" t="n">
        <v>32612.6</v>
      </c>
      <c r="CD8" s="0" t="n">
        <v>32824.2</v>
      </c>
      <c r="CE8" s="0" t="n">
        <v>32973.2</v>
      </c>
      <c r="CF8" s="0" t="n">
        <v>33107.4</v>
      </c>
      <c r="CG8" s="0" t="n">
        <v>33271.2</v>
      </c>
      <c r="CH8" s="0" t="n">
        <v>33505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A8" activeCellId="1" sqref="A14:B14 A8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24.87"/>
  </cols>
  <sheetData>
    <row r="1" customFormat="false" ht="15" hidden="false" customHeight="false" outlineLevel="0" collapsed="false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99</v>
      </c>
      <c r="B8" s="0" t="n">
        <v>151712.4</v>
      </c>
      <c r="C8" s="0" t="n">
        <v>153507</v>
      </c>
      <c r="D8" s="0" t="n">
        <v>153934.4</v>
      </c>
      <c r="E8" s="0" t="n">
        <v>154494</v>
      </c>
      <c r="F8" s="0" t="n">
        <v>154861.4</v>
      </c>
      <c r="G8" s="0" t="n">
        <v>155220</v>
      </c>
      <c r="H8" s="0" t="n">
        <v>156114</v>
      </c>
      <c r="I8" s="0" t="n">
        <v>156405.2</v>
      </c>
      <c r="J8" s="0" t="n">
        <v>156726.6</v>
      </c>
      <c r="K8" s="0" t="n">
        <v>157989</v>
      </c>
      <c r="L8" s="0" t="n">
        <v>158484.6</v>
      </c>
      <c r="M8" s="0" t="n">
        <v>158648.4</v>
      </c>
      <c r="N8" s="0" t="n">
        <v>159367.4</v>
      </c>
      <c r="O8" s="0" t="n">
        <v>159447.8</v>
      </c>
      <c r="P8" s="0" t="n">
        <v>159954.8</v>
      </c>
      <c r="Q8" s="0" t="n">
        <v>160985.4</v>
      </c>
      <c r="R8" s="0" t="n">
        <v>161863.6</v>
      </c>
      <c r="S8" s="0" t="n">
        <v>161905</v>
      </c>
      <c r="T8" s="0" t="n">
        <v>162598.4</v>
      </c>
      <c r="U8" s="0" t="n">
        <v>164129</v>
      </c>
      <c r="V8" s="0" t="n">
        <v>163918.2</v>
      </c>
      <c r="W8" s="0" t="n">
        <v>165308.8</v>
      </c>
      <c r="X8" s="0" t="n">
        <v>166503</v>
      </c>
      <c r="Y8" s="0" t="n">
        <v>167281.8</v>
      </c>
      <c r="Z8" s="0" t="n">
        <v>167459.8</v>
      </c>
      <c r="AA8" s="0" t="n">
        <v>167899.2</v>
      </c>
      <c r="AB8" s="0" t="n">
        <v>167271.2</v>
      </c>
      <c r="AC8" s="0" t="n">
        <v>166234</v>
      </c>
      <c r="AD8" s="0" t="n">
        <v>166837.8</v>
      </c>
      <c r="AE8" s="0" t="n">
        <v>166392.2</v>
      </c>
      <c r="AF8" s="0" t="n">
        <v>165681.2</v>
      </c>
      <c r="AG8" s="0" t="n">
        <v>165856.4</v>
      </c>
      <c r="AH8" s="0" t="n">
        <v>166977.4</v>
      </c>
      <c r="AI8" s="0" t="n">
        <v>167627.6</v>
      </c>
      <c r="AJ8" s="0" t="n">
        <v>167353.6</v>
      </c>
      <c r="AK8" s="0" t="n">
        <v>167919.6</v>
      </c>
      <c r="AL8" s="0" t="n">
        <v>166258.4</v>
      </c>
      <c r="AM8" s="0" t="n">
        <v>166917.2</v>
      </c>
      <c r="AN8" s="0" t="n">
        <v>167311.6</v>
      </c>
      <c r="AO8" s="0" t="n">
        <v>166736.8</v>
      </c>
      <c r="AP8" s="0" t="n">
        <v>167347</v>
      </c>
      <c r="AQ8" s="0" t="n">
        <v>167657.4</v>
      </c>
      <c r="AR8" s="0" t="n">
        <v>167515.2</v>
      </c>
      <c r="AS8" s="0" t="n">
        <v>167575.2</v>
      </c>
      <c r="AT8" s="0" t="n">
        <v>167494.6</v>
      </c>
      <c r="AU8" s="0" t="n">
        <v>167723.2</v>
      </c>
      <c r="AV8" s="0" t="n">
        <v>167424.6</v>
      </c>
      <c r="AW8" s="0" t="n">
        <v>167806.4</v>
      </c>
      <c r="AX8" s="0" t="n">
        <v>168042.4</v>
      </c>
      <c r="AY8" s="0" t="n">
        <v>168062.8</v>
      </c>
      <c r="AZ8" s="0" t="n">
        <v>168392.8</v>
      </c>
      <c r="BA8" s="0" t="n">
        <v>168266.8</v>
      </c>
      <c r="BB8" s="0" t="n">
        <v>168548.8</v>
      </c>
      <c r="BC8" s="0" t="n">
        <v>168685.6</v>
      </c>
      <c r="BD8" s="0" t="n">
        <v>169197.4</v>
      </c>
      <c r="BE8" s="0" t="n">
        <v>169354.8</v>
      </c>
      <c r="BF8" s="0" t="n">
        <v>170092</v>
      </c>
      <c r="BG8" s="0" t="n">
        <v>171145.2</v>
      </c>
      <c r="BH8" s="0" t="n">
        <v>171642.2</v>
      </c>
      <c r="BI8" s="0" t="n">
        <v>172093.4</v>
      </c>
      <c r="BJ8" s="0" t="n">
        <v>171877.2</v>
      </c>
      <c r="BK8" s="0" t="n">
        <v>172723</v>
      </c>
      <c r="BL8" s="0" t="n">
        <v>173701.6</v>
      </c>
      <c r="BM8" s="0" t="n">
        <v>174295.4</v>
      </c>
      <c r="BN8" s="0" t="n">
        <v>175278</v>
      </c>
      <c r="BO8" s="0" t="n">
        <v>176703</v>
      </c>
      <c r="BP8" s="0" t="n">
        <v>176923</v>
      </c>
      <c r="BQ8" s="0" t="n">
        <v>176869.4</v>
      </c>
      <c r="BR8" s="0" t="n">
        <v>177227.4</v>
      </c>
      <c r="BS8" s="0" t="n">
        <v>178068.6</v>
      </c>
      <c r="BT8" s="0" t="n">
        <v>179220.4</v>
      </c>
      <c r="BU8" s="0" t="n">
        <v>179859.2</v>
      </c>
      <c r="BV8" s="0" t="n">
        <v>180882.2</v>
      </c>
      <c r="BW8" s="0" t="n">
        <v>177815.4</v>
      </c>
      <c r="BX8" s="0" t="n">
        <v>174592</v>
      </c>
      <c r="BY8" s="0" t="n">
        <v>179816</v>
      </c>
      <c r="BZ8" s="0" t="n">
        <v>178286.8</v>
      </c>
      <c r="CA8" s="0" t="n">
        <v>179505.4</v>
      </c>
      <c r="CB8" s="0" t="n">
        <v>184554.6</v>
      </c>
      <c r="CC8" s="0" t="n">
        <v>187511.4</v>
      </c>
      <c r="CD8" s="0" t="n">
        <v>190263.2</v>
      </c>
      <c r="CE8" s="0" t="n">
        <v>191832.8</v>
      </c>
      <c r="CF8" s="0" t="n">
        <v>193891.6</v>
      </c>
      <c r="CG8" s="0" t="n">
        <v>194276</v>
      </c>
      <c r="CH8" s="0" t="n">
        <v>194307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1" sqref="A14:B14 A8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27.04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  <col collapsed="false" customWidth="true" hidden="false" outlineLevel="0" max="47" min="47" style="0" width="21.85"/>
    <col collapsed="false" customWidth="true" hidden="false" outlineLevel="0" max="51" min="51" style="0" width="21.21"/>
    <col collapsed="false" customWidth="true" hidden="false" outlineLevel="0" max="55" min="55" style="0" width="20.33"/>
    <col collapsed="false" customWidth="true" hidden="false" outlineLevel="0" max="59" min="59" style="0" width="20.96"/>
    <col collapsed="false" customWidth="true" hidden="false" outlineLevel="0" max="63" min="63" style="0" width="20.58"/>
    <col collapsed="false" customWidth="true" hidden="false" outlineLevel="0" max="67" min="67" style="0" width="20.83"/>
    <col collapsed="false" customWidth="true" hidden="false" outlineLevel="0" max="71" min="71" style="0" width="20.58"/>
    <col collapsed="false" customWidth="true" hidden="false" outlineLevel="0" max="75" min="75" style="0" width="21.71"/>
    <col collapsed="false" customWidth="true" hidden="false" outlineLevel="0" max="83" min="83" style="0" width="23.6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20" t="s">
        <v>43</v>
      </c>
      <c r="AM7" s="20" t="s">
        <v>44</v>
      </c>
      <c r="AN7" s="20" t="s">
        <v>45</v>
      </c>
      <c r="AO7" s="20" t="s">
        <v>46</v>
      </c>
      <c r="AP7" s="20" t="s">
        <v>47</v>
      </c>
      <c r="AQ7" s="20" t="s">
        <v>48</v>
      </c>
      <c r="AR7" s="20" t="s">
        <v>49</v>
      </c>
      <c r="AS7" s="20" t="s">
        <v>50</v>
      </c>
      <c r="AT7" s="20" t="s">
        <v>51</v>
      </c>
      <c r="AU7" s="20" t="s">
        <v>52</v>
      </c>
      <c r="AV7" s="20" t="s">
        <v>53</v>
      </c>
      <c r="AW7" s="20" t="s">
        <v>54</v>
      </c>
      <c r="AX7" s="20" t="s">
        <v>55</v>
      </c>
      <c r="AY7" s="20" t="s">
        <v>56</v>
      </c>
      <c r="AZ7" s="20" t="s">
        <v>57</v>
      </c>
      <c r="BA7" s="20" t="s">
        <v>58</v>
      </c>
      <c r="BB7" s="20" t="s">
        <v>59</v>
      </c>
      <c r="BC7" s="20" t="s">
        <v>60</v>
      </c>
      <c r="BD7" s="20" t="s">
        <v>61</v>
      </c>
      <c r="BE7" s="20" t="s">
        <v>62</v>
      </c>
      <c r="BF7" s="20" t="s">
        <v>63</v>
      </c>
      <c r="BG7" s="20" t="s">
        <v>64</v>
      </c>
      <c r="BH7" s="20" t="s">
        <v>65</v>
      </c>
      <c r="BI7" s="20" t="s">
        <v>66</v>
      </c>
      <c r="BJ7" s="20" t="s">
        <v>67</v>
      </c>
      <c r="BK7" s="20" t="s">
        <v>68</v>
      </c>
      <c r="BL7" s="20" t="s">
        <v>69</v>
      </c>
      <c r="BM7" s="20" t="s">
        <v>70</v>
      </c>
      <c r="BN7" s="20" t="s">
        <v>71</v>
      </c>
      <c r="BO7" s="20" t="s">
        <v>72</v>
      </c>
      <c r="BP7" s="20" t="s">
        <v>73</v>
      </c>
      <c r="BQ7" s="20" t="s">
        <v>74</v>
      </c>
      <c r="BR7" s="20" t="s">
        <v>75</v>
      </c>
      <c r="BS7" s="20" t="s">
        <v>76</v>
      </c>
      <c r="BT7" s="20" t="s">
        <v>77</v>
      </c>
      <c r="BU7" s="20" t="s">
        <v>78</v>
      </c>
      <c r="BV7" s="20" t="s">
        <v>79</v>
      </c>
      <c r="BW7" s="20" t="s">
        <v>80</v>
      </c>
      <c r="BX7" s="20" t="s">
        <v>81</v>
      </c>
      <c r="BY7" s="20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 t="s">
        <v>88</v>
      </c>
      <c r="CF7" s="21" t="s">
        <v>89</v>
      </c>
      <c r="CG7" s="21" t="s">
        <v>90</v>
      </c>
      <c r="CH7" s="21" t="s">
        <v>91</v>
      </c>
    </row>
    <row r="8" customFormat="false" ht="12.8" hidden="false" customHeight="false" outlineLevel="0" collapsed="false">
      <c r="A8" s="0" t="s">
        <v>99</v>
      </c>
      <c r="B8" s="22" t="n">
        <v>121852</v>
      </c>
      <c r="C8" s="11" t="n">
        <v>122561.75</v>
      </c>
      <c r="D8" s="11" t="n">
        <v>123271.5</v>
      </c>
      <c r="E8" s="11" t="n">
        <v>123981.25</v>
      </c>
      <c r="F8" s="22" t="n">
        <v>124691</v>
      </c>
      <c r="G8" s="11" t="n">
        <v>125509.5</v>
      </c>
      <c r="H8" s="11" t="n">
        <v>126328</v>
      </c>
      <c r="I8" s="11" t="n">
        <v>127146.5</v>
      </c>
      <c r="J8" s="22" t="n">
        <v>127965</v>
      </c>
      <c r="K8" s="11" t="n">
        <v>128730.5</v>
      </c>
      <c r="L8" s="11" t="n">
        <v>129496</v>
      </c>
      <c r="M8" s="11" t="n">
        <v>130261.5</v>
      </c>
      <c r="N8" s="22" t="n">
        <v>131027</v>
      </c>
      <c r="O8" s="11" t="n">
        <v>131465.25</v>
      </c>
      <c r="P8" s="11" t="n">
        <v>131903.5</v>
      </c>
      <c r="Q8" s="11" t="n">
        <v>132341.75</v>
      </c>
      <c r="R8" s="22" t="n">
        <v>132780</v>
      </c>
      <c r="S8" s="11" t="n">
        <v>133585.25</v>
      </c>
      <c r="T8" s="11" t="n">
        <v>134390.5</v>
      </c>
      <c r="U8" s="11" t="n">
        <v>135195.75</v>
      </c>
      <c r="V8" s="22" t="n">
        <v>136001</v>
      </c>
      <c r="W8" s="11" t="n">
        <v>136526.75</v>
      </c>
      <c r="X8" s="11" t="n">
        <v>137052.5</v>
      </c>
      <c r="Y8" s="11" t="n">
        <v>137578.25</v>
      </c>
      <c r="Z8" s="22" t="n">
        <v>138104</v>
      </c>
      <c r="AA8" s="11" t="n">
        <v>138146.5</v>
      </c>
      <c r="AB8" s="11" t="n">
        <v>138189</v>
      </c>
      <c r="AC8" s="11" t="n">
        <v>138231.5</v>
      </c>
      <c r="AD8" s="22" t="n">
        <v>138274</v>
      </c>
      <c r="AE8" s="11" t="n">
        <v>138630.5</v>
      </c>
      <c r="AF8" s="11" t="n">
        <v>138987</v>
      </c>
      <c r="AG8" s="11" t="n">
        <v>139343.5</v>
      </c>
      <c r="AH8" s="22" t="n">
        <v>139700</v>
      </c>
      <c r="AI8" s="11" t="n">
        <v>140005.5</v>
      </c>
      <c r="AJ8" s="11" t="n">
        <v>140311</v>
      </c>
      <c r="AK8" s="11" t="n">
        <v>140616.5</v>
      </c>
      <c r="AL8" s="22" t="n">
        <v>140922</v>
      </c>
      <c r="AM8" s="10" t="n">
        <v>140654.329175376</v>
      </c>
      <c r="AN8" s="10" t="n">
        <v>140616.962848088</v>
      </c>
      <c r="AO8" s="10" t="n">
        <v>140912.949452723</v>
      </c>
      <c r="AP8" s="22" t="n">
        <v>141064</v>
      </c>
      <c r="AQ8" s="10" t="n">
        <v>141167.899120882</v>
      </c>
      <c r="AR8" s="10" t="n">
        <v>141247.307812483</v>
      </c>
      <c r="AS8" s="10" t="n">
        <v>141340.477669389</v>
      </c>
      <c r="AT8" s="22" t="n">
        <v>141368</v>
      </c>
      <c r="AU8" s="10" t="n">
        <v>140508.898363257</v>
      </c>
      <c r="AV8" s="10" t="n">
        <v>141256.022217884</v>
      </c>
      <c r="AW8" s="10" t="n">
        <v>141226.164203261</v>
      </c>
      <c r="AX8" s="22" t="n">
        <v>142592</v>
      </c>
      <c r="AY8" s="10" t="n">
        <v>143226.750958248</v>
      </c>
      <c r="AZ8" s="10" t="n">
        <v>142899.573122013</v>
      </c>
      <c r="BA8" s="10" t="n">
        <v>143361.524007993</v>
      </c>
      <c r="BB8" s="22" t="n">
        <v>143980</v>
      </c>
      <c r="BC8" s="10" t="n">
        <v>144484.776653205</v>
      </c>
      <c r="BD8" s="10" t="n">
        <v>144831.304963331</v>
      </c>
      <c r="BE8" s="10" t="n">
        <v>144476.237045043</v>
      </c>
      <c r="BF8" s="22" t="n">
        <v>145123</v>
      </c>
      <c r="BG8" s="10" t="n">
        <v>144527.482489466</v>
      </c>
      <c r="BH8" s="10" t="n">
        <v>145171.190716309</v>
      </c>
      <c r="BI8" s="10" t="n">
        <v>145463.968363611</v>
      </c>
      <c r="BJ8" s="22" t="n">
        <v>145710</v>
      </c>
      <c r="BK8" s="10" t="n">
        <v>147004.487356982</v>
      </c>
      <c r="BL8" s="10" t="n">
        <v>147144.163359865</v>
      </c>
      <c r="BM8" s="10" t="n">
        <v>146646.511278625</v>
      </c>
      <c r="BN8" s="22" t="n">
        <v>145963</v>
      </c>
      <c r="BO8" s="10" t="n">
        <v>146753.923845802</v>
      </c>
      <c r="BP8" s="10" t="n">
        <v>146417.936089626</v>
      </c>
      <c r="BQ8" s="10" t="n">
        <v>146156.486412871</v>
      </c>
      <c r="BR8" s="22" t="n">
        <v>146311</v>
      </c>
      <c r="BS8" s="10" t="n">
        <v>146093.645354346</v>
      </c>
      <c r="BT8" s="10" t="n">
        <v>146355.714379318</v>
      </c>
      <c r="BU8" s="10" t="n">
        <v>147079.061066882</v>
      </c>
      <c r="BV8" s="22" t="n">
        <v>147011</v>
      </c>
      <c r="BW8" s="10" t="n">
        <v>146655.792108206</v>
      </c>
      <c r="BX8" s="10" t="n">
        <v>145319.798624702</v>
      </c>
      <c r="BY8" s="10" t="n">
        <v>147455.535162691</v>
      </c>
      <c r="BZ8" s="22" t="n">
        <v>148145</v>
      </c>
      <c r="CA8" s="10" t="n">
        <v>158616.043260719</v>
      </c>
      <c r="CB8" s="10" t="n">
        <v>159007.172189365</v>
      </c>
      <c r="CC8" s="10" t="n">
        <v>159362.130132008</v>
      </c>
      <c r="CD8" s="22" t="n">
        <v>159910</v>
      </c>
    </row>
    <row r="17" customFormat="false" ht="12.8" hidden="false" customHeight="false" outlineLevel="0" collapsed="false">
      <c r="C17" s="23"/>
    </row>
    <row r="41" customFormat="false" ht="12.8" hidden="false" customHeight="false" outlineLevel="0" collapsed="false">
      <c r="F41" s="0" t="s">
        <v>101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689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2023-06-17T11:54:53Z</dcterms:created>
  <dc:creator/>
  <dc:description/>
  <dc:language>fr-FR</dc:language>
  <cp:lastModifiedBy/>
  <dcterms:modified xsi:type="dcterms:W3CDTF">2023-07-09T15:14:05Z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