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tao Yu\Desktop\Enzyme Activity\"/>
    </mc:Choice>
  </mc:AlternateContent>
  <bookViews>
    <workbookView xWindow="0" yWindow="0" windowWidth="196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23" i="1" l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40" i="1"/>
  <c r="E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<sst xmlns="http://schemas.openxmlformats.org/spreadsheetml/2006/main" count="25" uniqueCount="23">
  <si>
    <t>V-[E]</t>
    <phoneticPr fontId="1" type="noConversion"/>
  </si>
  <si>
    <t>编号</t>
    <phoneticPr fontId="1" type="noConversion"/>
  </si>
  <si>
    <t>酶抑制剂类型</t>
    <phoneticPr fontId="1" type="noConversion"/>
  </si>
  <si>
    <t>OD(680)</t>
    <phoneticPr fontId="1" type="noConversion"/>
  </si>
  <si>
    <t>NA</t>
    <phoneticPr fontId="1" type="noConversion"/>
  </si>
  <si>
    <t>0.3mM NaF</t>
    <phoneticPr fontId="1" type="noConversion"/>
  </si>
  <si>
    <t>酶浓度</t>
    <phoneticPr fontId="1" type="noConversion"/>
  </si>
  <si>
    <t>90ug/ml</t>
    <phoneticPr fontId="1" type="noConversion"/>
  </si>
  <si>
    <t>酶体积（mL）</t>
    <phoneticPr fontId="1" type="noConversion"/>
  </si>
  <si>
    <t>酶浓度（ug/mL）</t>
    <phoneticPr fontId="1" type="noConversion"/>
  </si>
  <si>
    <t>双倒数</t>
    <phoneticPr fontId="1" type="noConversion"/>
  </si>
  <si>
    <t>编号</t>
    <phoneticPr fontId="1" type="noConversion"/>
  </si>
  <si>
    <t>底物浓度mM</t>
    <phoneticPr fontId="1" type="noConversion"/>
  </si>
  <si>
    <t>酶抑制类型</t>
    <phoneticPr fontId="1" type="noConversion"/>
  </si>
  <si>
    <t>OD（680）</t>
    <phoneticPr fontId="1" type="noConversion"/>
  </si>
  <si>
    <t>1mM KH2PO4</t>
    <phoneticPr fontId="1" type="noConversion"/>
  </si>
  <si>
    <t>1mM KH2PO4</t>
    <phoneticPr fontId="1" type="noConversion"/>
  </si>
  <si>
    <t>0.3mM NaF</t>
    <phoneticPr fontId="1" type="noConversion"/>
  </si>
  <si>
    <t>1/[S]</t>
    <phoneticPr fontId="1" type="noConversion"/>
  </si>
  <si>
    <t>v(umol/min)</t>
    <phoneticPr fontId="1" type="noConversion"/>
  </si>
  <si>
    <t>产物(umol)</t>
    <phoneticPr fontId="1" type="noConversion"/>
  </si>
  <si>
    <t>产物(umol)</t>
    <phoneticPr fontId="1" type="noConversion"/>
  </si>
  <si>
    <t>1/v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</si>
</sst>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_ "/>
    <numFmt numFmtId="179" formatCode="0.0000_);[Red]\(0.0000\)"/>
    <numFmt numFmtId="182" formatCode="0.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JhengHei UI Light"/>
      <family val="2"/>
      <charset val="134"/>
    </font>
    <font>
      <sz val="11"/>
      <color theme="1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82" fontId="3" fillId="0" borderId="0" xfId="0" applyNumberFormat="1" applyFont="1">
      <alignment vertical="center"/>
    </xf>
    <xf numFmtId="17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B19" workbookViewId="0">
      <selection activeCell="L25" sqref="L25"/>
    </sheetView>
  </sheetViews>
  <sheetFormatPr defaultRowHeight="13.5" x14ac:dyDescent="0.15"/>
  <cols>
    <col min="2" max="2" width="12" customWidth="1"/>
    <col min="3" max="3" width="19" customWidth="1"/>
    <col min="4" max="4" width="18.625" customWidth="1"/>
    <col min="6" max="6" width="10.625" bestFit="1" customWidth="1"/>
    <col min="7" max="7" width="13.375" customWidth="1"/>
    <col min="8" max="8" width="11.625" bestFit="1" customWidth="1"/>
  </cols>
  <sheetData>
    <row r="1" spans="1:7" ht="16.5" x14ac:dyDescent="0.15">
      <c r="A1" s="9" t="s">
        <v>0</v>
      </c>
      <c r="B1" s="9" t="s">
        <v>6</v>
      </c>
      <c r="C1" s="9" t="s">
        <v>7</v>
      </c>
      <c r="D1" s="9"/>
      <c r="E1" s="9"/>
      <c r="F1" s="10"/>
      <c r="G1" s="10"/>
    </row>
    <row r="2" spans="1:7" ht="16.5" x14ac:dyDescent="0.15">
      <c r="A2" s="9" t="s">
        <v>1</v>
      </c>
      <c r="B2" s="9" t="s">
        <v>8</v>
      </c>
      <c r="C2" s="9" t="s">
        <v>9</v>
      </c>
      <c r="D2" s="9" t="s">
        <v>2</v>
      </c>
      <c r="E2" s="9" t="s">
        <v>3</v>
      </c>
      <c r="F2" s="9" t="s">
        <v>21</v>
      </c>
      <c r="G2" s="9" t="s">
        <v>19</v>
      </c>
    </row>
    <row r="3" spans="1:7" ht="16.5" x14ac:dyDescent="0.15">
      <c r="A3" s="9">
        <v>1</v>
      </c>
      <c r="B3" s="9">
        <v>0.1</v>
      </c>
      <c r="C3" s="9">
        <f>90*B3/1</f>
        <v>9</v>
      </c>
      <c r="D3" s="11" t="s">
        <v>4</v>
      </c>
      <c r="E3" s="12">
        <v>2.5999999999999999E-2</v>
      </c>
      <c r="F3" s="13">
        <f>-0.383430332078055*(0.0834285714285712-E3)</f>
        <v>-2.2019856213625358E-2</v>
      </c>
      <c r="G3" s="13">
        <f>F3/15</f>
        <v>-1.4679904142416906E-3</v>
      </c>
    </row>
    <row r="4" spans="1:7" ht="16.5" x14ac:dyDescent="0.15">
      <c r="A4" s="9">
        <v>2</v>
      </c>
      <c r="B4" s="9">
        <v>0.2</v>
      </c>
      <c r="C4" s="9">
        <f t="shared" ref="C4:C18" si="0">90*B4/1</f>
        <v>18</v>
      </c>
      <c r="D4" s="11"/>
      <c r="E4" s="12">
        <v>0.154</v>
      </c>
      <c r="F4" s="13">
        <f t="shared" ref="F4:F17" si="1">-0.383430332078055*(0.0834285714285712-E4)</f>
        <v>2.7059226292365682E-2</v>
      </c>
      <c r="G4" s="13">
        <f t="shared" ref="G4:G17" si="2">F4/15</f>
        <v>1.8039484194910455E-3</v>
      </c>
    </row>
    <row r="5" spans="1:7" ht="16.5" x14ac:dyDescent="0.15">
      <c r="A5" s="9">
        <v>3</v>
      </c>
      <c r="B5" s="9">
        <v>0.3</v>
      </c>
      <c r="C5" s="9">
        <f t="shared" si="0"/>
        <v>27</v>
      </c>
      <c r="D5" s="11"/>
      <c r="E5" s="12">
        <v>0.28799999999999998</v>
      </c>
      <c r="F5" s="13">
        <f t="shared" si="1"/>
        <v>7.8438890790825055E-2</v>
      </c>
      <c r="G5" s="13">
        <f t="shared" si="2"/>
        <v>5.2292593860550039E-3</v>
      </c>
    </row>
    <row r="6" spans="1:7" ht="16.5" x14ac:dyDescent="0.15">
      <c r="A6" s="9">
        <v>4</v>
      </c>
      <c r="B6" s="9">
        <v>0.4</v>
      </c>
      <c r="C6" s="9">
        <f t="shared" si="0"/>
        <v>36</v>
      </c>
      <c r="D6" s="11"/>
      <c r="E6" s="12">
        <v>0.38300000000000001</v>
      </c>
      <c r="F6" s="13">
        <f t="shared" si="1"/>
        <v>0.11486477233824029</v>
      </c>
      <c r="G6" s="13">
        <f t="shared" si="2"/>
        <v>7.657651489216019E-3</v>
      </c>
    </row>
    <row r="7" spans="1:7" ht="16.5" x14ac:dyDescent="0.15">
      <c r="A7" s="9">
        <v>5</v>
      </c>
      <c r="B7" s="9">
        <v>0.5</v>
      </c>
      <c r="C7" s="9">
        <f t="shared" si="0"/>
        <v>45</v>
      </c>
      <c r="D7" s="11"/>
      <c r="E7" s="12">
        <v>0.47499999999999998</v>
      </c>
      <c r="F7" s="13">
        <f t="shared" si="1"/>
        <v>0.15014036288942134</v>
      </c>
      <c r="G7" s="13">
        <f t="shared" si="2"/>
        <v>1.0009357525961422E-2</v>
      </c>
    </row>
    <row r="8" spans="1:7" ht="16.5" x14ac:dyDescent="0.15">
      <c r="A8" s="9">
        <v>6</v>
      </c>
      <c r="B8" s="9">
        <v>0.1</v>
      </c>
      <c r="C8" s="9">
        <f t="shared" si="0"/>
        <v>9</v>
      </c>
      <c r="D8" s="11" t="s">
        <v>15</v>
      </c>
      <c r="E8" s="12">
        <v>6.0000000000000001E-3</v>
      </c>
      <c r="F8" s="13">
        <f t="shared" si="1"/>
        <v>-2.9688462855186455E-2</v>
      </c>
      <c r="G8" s="13">
        <f t="shared" si="2"/>
        <v>-1.9792308570124304E-3</v>
      </c>
    </row>
    <row r="9" spans="1:7" ht="16.5" x14ac:dyDescent="0.15">
      <c r="A9" s="9">
        <v>7</v>
      </c>
      <c r="B9" s="9">
        <v>0.2</v>
      </c>
      <c r="C9" s="9">
        <f t="shared" si="0"/>
        <v>18</v>
      </c>
      <c r="D9" s="11"/>
      <c r="E9" s="12">
        <v>0.08</v>
      </c>
      <c r="F9" s="13">
        <f t="shared" si="1"/>
        <v>-1.3146182814103857E-3</v>
      </c>
      <c r="G9" s="13">
        <f t="shared" si="2"/>
        <v>-8.7641218760692378E-5</v>
      </c>
    </row>
    <row r="10" spans="1:7" ht="16.5" x14ac:dyDescent="0.15">
      <c r="A10" s="9">
        <v>8</v>
      </c>
      <c r="B10" s="9">
        <v>0.3</v>
      </c>
      <c r="C10" s="9">
        <f t="shared" si="0"/>
        <v>27</v>
      </c>
      <c r="D10" s="11"/>
      <c r="E10" s="12">
        <v>0.182</v>
      </c>
      <c r="F10" s="13">
        <f t="shared" si="1"/>
        <v>3.7795275590551222E-2</v>
      </c>
      <c r="G10" s="13">
        <f t="shared" si="2"/>
        <v>2.5196850393700817E-3</v>
      </c>
    </row>
    <row r="11" spans="1:7" ht="16.5" x14ac:dyDescent="0.15">
      <c r="A11" s="9">
        <v>9</v>
      </c>
      <c r="B11" s="9">
        <v>0.4</v>
      </c>
      <c r="C11" s="9">
        <f t="shared" si="0"/>
        <v>36</v>
      </c>
      <c r="D11" s="11"/>
      <c r="E11" s="12">
        <v>0.26500000000000001</v>
      </c>
      <c r="F11" s="13">
        <f t="shared" si="1"/>
        <v>6.9619993153029802E-2</v>
      </c>
      <c r="G11" s="13">
        <f t="shared" si="2"/>
        <v>4.6413328768686538E-3</v>
      </c>
    </row>
    <row r="12" spans="1:7" ht="16.5" x14ac:dyDescent="0.15">
      <c r="A12" s="9">
        <v>10</v>
      </c>
      <c r="B12" s="9">
        <v>0.5</v>
      </c>
      <c r="C12" s="9">
        <f t="shared" si="0"/>
        <v>45</v>
      </c>
      <c r="D12" s="11"/>
      <c r="E12" s="12">
        <v>0.318</v>
      </c>
      <c r="F12" s="13">
        <f t="shared" si="1"/>
        <v>8.9941800753166712E-2</v>
      </c>
      <c r="G12" s="13">
        <f t="shared" si="2"/>
        <v>5.9961200502111145E-3</v>
      </c>
    </row>
    <row r="13" spans="1:7" ht="16.5" x14ac:dyDescent="0.15">
      <c r="A13" s="9">
        <v>11</v>
      </c>
      <c r="B13" s="9">
        <v>0.1</v>
      </c>
      <c r="C13" s="9">
        <f t="shared" si="0"/>
        <v>9</v>
      </c>
      <c r="D13" s="11" t="s">
        <v>17</v>
      </c>
      <c r="E13" s="12">
        <v>-4.0000000000000001E-3</v>
      </c>
      <c r="F13" s="13">
        <f t="shared" si="1"/>
        <v>-3.3522766175967007E-2</v>
      </c>
      <c r="G13" s="13">
        <f t="shared" si="2"/>
        <v>-2.2348510783978003E-3</v>
      </c>
    </row>
    <row r="14" spans="1:7" ht="16.5" x14ac:dyDescent="0.15">
      <c r="A14" s="9">
        <v>12</v>
      </c>
      <c r="B14" s="9">
        <v>0.2</v>
      </c>
      <c r="C14" s="9">
        <f t="shared" si="0"/>
        <v>18</v>
      </c>
      <c r="D14" s="11"/>
      <c r="E14" s="12">
        <v>8.5999999999999993E-2</v>
      </c>
      <c r="F14" s="13">
        <f t="shared" si="1"/>
        <v>9.859637110579409E-4</v>
      </c>
      <c r="G14" s="13">
        <f t="shared" si="2"/>
        <v>6.5730914070529387E-5</v>
      </c>
    </row>
    <row r="15" spans="1:7" ht="16.5" x14ac:dyDescent="0.15">
      <c r="A15" s="9">
        <v>13</v>
      </c>
      <c r="B15" s="9">
        <v>0.3</v>
      </c>
      <c r="C15" s="9">
        <f t="shared" si="0"/>
        <v>27</v>
      </c>
      <c r="D15" s="11"/>
      <c r="E15" s="12">
        <v>0.17699999999999999</v>
      </c>
      <c r="F15" s="13">
        <f t="shared" si="1"/>
        <v>3.5878123930160946E-2</v>
      </c>
      <c r="G15" s="13">
        <f t="shared" si="2"/>
        <v>2.3918749286773963E-3</v>
      </c>
    </row>
    <row r="16" spans="1:7" ht="16.5" x14ac:dyDescent="0.15">
      <c r="A16" s="9">
        <v>14</v>
      </c>
      <c r="B16" s="9">
        <v>0.4</v>
      </c>
      <c r="C16" s="9">
        <f t="shared" si="0"/>
        <v>36</v>
      </c>
      <c r="D16" s="11"/>
      <c r="E16" s="12">
        <v>0.26500000000000001</v>
      </c>
      <c r="F16" s="13">
        <f t="shared" si="1"/>
        <v>6.9619993153029802E-2</v>
      </c>
      <c r="G16" s="13">
        <f t="shared" si="2"/>
        <v>4.6413328768686538E-3</v>
      </c>
    </row>
    <row r="17" spans="1:8" ht="16.5" x14ac:dyDescent="0.15">
      <c r="A17" s="9">
        <v>15</v>
      </c>
      <c r="B17" s="9">
        <v>0.5</v>
      </c>
      <c r="C17" s="9">
        <f t="shared" si="0"/>
        <v>45</v>
      </c>
      <c r="D17" s="11"/>
      <c r="E17" s="12">
        <v>0.34899999999999998</v>
      </c>
      <c r="F17" s="13">
        <f t="shared" si="1"/>
        <v>0.1018281410475864</v>
      </c>
      <c r="G17" s="13">
        <f t="shared" si="2"/>
        <v>6.7885427365057599E-3</v>
      </c>
    </row>
    <row r="18" spans="1:8" ht="16.5" x14ac:dyDescent="0.15">
      <c r="A18" s="9">
        <v>0</v>
      </c>
      <c r="B18" s="9">
        <v>0.5</v>
      </c>
      <c r="C18" s="9">
        <f t="shared" si="0"/>
        <v>45</v>
      </c>
      <c r="D18" s="9"/>
      <c r="E18" s="12">
        <v>0</v>
      </c>
      <c r="F18" s="13"/>
      <c r="G18" s="13"/>
    </row>
    <row r="19" spans="1:8" ht="15" x14ac:dyDescent="0.15">
      <c r="A19" s="1"/>
      <c r="B19" s="1"/>
      <c r="C19" s="1"/>
      <c r="D19" s="1"/>
      <c r="E19" s="1"/>
    </row>
    <row r="20" spans="1:8" ht="15" x14ac:dyDescent="0.15">
      <c r="A20" s="2" t="s">
        <v>10</v>
      </c>
      <c r="B20" s="2"/>
      <c r="C20" s="2"/>
      <c r="D20" s="2"/>
      <c r="E20" s="2"/>
      <c r="F20" s="8"/>
      <c r="G20" s="8"/>
      <c r="H20" s="8"/>
    </row>
    <row r="21" spans="1:8" ht="15" x14ac:dyDescent="0.15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18</v>
      </c>
      <c r="F21" s="6" t="s">
        <v>20</v>
      </c>
      <c r="G21" s="6" t="s">
        <v>19</v>
      </c>
      <c r="H21" s="6" t="s">
        <v>22</v>
      </c>
    </row>
    <row r="22" spans="1:8" ht="15" x14ac:dyDescent="0.15">
      <c r="A22" s="2">
        <v>1</v>
      </c>
      <c r="B22" s="4">
        <v>0.5</v>
      </c>
      <c r="C22" s="5" t="s">
        <v>4</v>
      </c>
      <c r="D22" s="3">
        <v>0.30499999999999999</v>
      </c>
      <c r="E22" s="7">
        <f>1/B22</f>
        <v>2</v>
      </c>
      <c r="F22" s="14">
        <f>-0.383430332078055*(0.0834285714285712-D22)</f>
        <v>8.4957206436151983E-2</v>
      </c>
      <c r="G22" s="14">
        <f>F22/15</f>
        <v>5.6638137624101326E-3</v>
      </c>
      <c r="H22" s="14">
        <f>1/G22</f>
        <v>176.5594777562863</v>
      </c>
    </row>
    <row r="23" spans="1:8" ht="15" x14ac:dyDescent="0.15">
      <c r="A23" s="2">
        <v>2</v>
      </c>
      <c r="B23" s="4">
        <v>0.7</v>
      </c>
      <c r="C23" s="5"/>
      <c r="D23" s="3">
        <v>0.34499999999999997</v>
      </c>
      <c r="E23" s="7">
        <f t="shared" ref="E23:E40" si="3">1/B23</f>
        <v>1.4285714285714286</v>
      </c>
      <c r="F23" s="14">
        <f t="shared" ref="F23:F38" si="4">-0.383430332078055*(0.0834285714285712-D23)</f>
        <v>0.10029441971927418</v>
      </c>
      <c r="G23" s="14">
        <f t="shared" ref="G23:G38" si="5">F23/15</f>
        <v>6.6862946479516122E-3</v>
      </c>
      <c r="H23" s="14">
        <f t="shared" ref="H23:H38" si="6">1/G23</f>
        <v>149.5596668487166</v>
      </c>
    </row>
    <row r="24" spans="1:8" ht="15" x14ac:dyDescent="0.15">
      <c r="A24" s="2">
        <v>3</v>
      </c>
      <c r="B24" s="4">
        <v>1</v>
      </c>
      <c r="C24" s="5"/>
      <c r="D24" s="3">
        <v>0.379</v>
      </c>
      <c r="E24" s="7">
        <f t="shared" si="3"/>
        <v>1</v>
      </c>
      <c r="F24" s="14">
        <f t="shared" si="4"/>
        <v>0.11333105100992806</v>
      </c>
      <c r="G24" s="14">
        <f t="shared" si="5"/>
        <v>7.5554034006618705E-3</v>
      </c>
      <c r="H24" s="14">
        <f t="shared" si="6"/>
        <v>132.35560657322384</v>
      </c>
    </row>
    <row r="25" spans="1:8" ht="15" x14ac:dyDescent="0.15">
      <c r="A25" s="2">
        <v>4</v>
      </c>
      <c r="B25" s="4">
        <v>1.25</v>
      </c>
      <c r="C25" s="5"/>
      <c r="D25" s="3">
        <v>0.36299999999999999</v>
      </c>
      <c r="E25" s="7">
        <f t="shared" si="3"/>
        <v>0.8</v>
      </c>
      <c r="F25" s="14">
        <f t="shared" si="4"/>
        <v>0.10719616569667918</v>
      </c>
      <c r="G25" s="14">
        <f t="shared" si="5"/>
        <v>7.1464110464452791E-3</v>
      </c>
      <c r="H25" s="14">
        <f t="shared" si="6"/>
        <v>139.93037812979054</v>
      </c>
    </row>
    <row r="26" spans="1:8" ht="15" x14ac:dyDescent="0.15">
      <c r="A26" s="2">
        <v>5</v>
      </c>
      <c r="B26" s="4">
        <v>1.65</v>
      </c>
      <c r="C26" s="5"/>
      <c r="D26" s="3">
        <v>0.374</v>
      </c>
      <c r="E26" s="7">
        <f t="shared" si="3"/>
        <v>0.60606060606060608</v>
      </c>
      <c r="F26" s="14">
        <f t="shared" si="4"/>
        <v>0.11141389934953778</v>
      </c>
      <c r="G26" s="14">
        <f t="shared" si="5"/>
        <v>7.4275932899691855E-3</v>
      </c>
      <c r="H26" s="14">
        <f t="shared" si="6"/>
        <v>134.63311209439533</v>
      </c>
    </row>
    <row r="27" spans="1:8" ht="15" x14ac:dyDescent="0.15">
      <c r="A27" s="2">
        <v>6</v>
      </c>
      <c r="B27" s="4">
        <v>2.5</v>
      </c>
      <c r="C27" s="5"/>
      <c r="D27" s="3">
        <v>0.39600000000000002</v>
      </c>
      <c r="E27" s="7">
        <f t="shared" si="3"/>
        <v>0.4</v>
      </c>
      <c r="F27" s="14">
        <f t="shared" si="4"/>
        <v>0.119849366655255</v>
      </c>
      <c r="G27" s="14">
        <f t="shared" si="5"/>
        <v>7.989957777017E-3</v>
      </c>
      <c r="H27" s="14">
        <f t="shared" si="6"/>
        <v>125.1571069469836</v>
      </c>
    </row>
    <row r="28" spans="1:8" ht="15" x14ac:dyDescent="0.15">
      <c r="A28" s="2">
        <v>7</v>
      </c>
      <c r="B28" s="4">
        <v>0.5</v>
      </c>
      <c r="C28" s="5" t="s">
        <v>16</v>
      </c>
      <c r="D28" s="3">
        <v>0.10100000000000001</v>
      </c>
      <c r="E28" s="7">
        <f t="shared" si="3"/>
        <v>2</v>
      </c>
      <c r="F28" s="14">
        <f t="shared" si="4"/>
        <v>6.7374186922287711E-3</v>
      </c>
      <c r="G28" s="14">
        <f t="shared" si="5"/>
        <v>4.4916124614858476E-4</v>
      </c>
      <c r="H28" s="14">
        <f t="shared" si="6"/>
        <v>2226.3719512194848</v>
      </c>
    </row>
    <row r="29" spans="1:8" ht="15" x14ac:dyDescent="0.15">
      <c r="A29" s="2">
        <v>8</v>
      </c>
      <c r="B29" s="4">
        <v>0.7</v>
      </c>
      <c r="C29" s="5"/>
      <c r="D29" s="3">
        <v>0.121</v>
      </c>
      <c r="E29" s="7">
        <f t="shared" si="3"/>
        <v>1.4285714285714286</v>
      </c>
      <c r="F29" s="14">
        <f t="shared" si="4"/>
        <v>1.4406025333789867E-2</v>
      </c>
      <c r="G29" s="14">
        <f t="shared" si="5"/>
        <v>9.6040168891932442E-4</v>
      </c>
      <c r="H29" s="14">
        <f t="shared" si="6"/>
        <v>1041.2309885931509</v>
      </c>
    </row>
    <row r="30" spans="1:8" ht="15" x14ac:dyDescent="0.15">
      <c r="A30" s="2">
        <v>9</v>
      </c>
      <c r="B30" s="4">
        <v>1</v>
      </c>
      <c r="C30" s="5"/>
      <c r="D30" s="3">
        <v>0.16700000000000001</v>
      </c>
      <c r="E30" s="7">
        <f t="shared" si="3"/>
        <v>1</v>
      </c>
      <c r="F30" s="14">
        <f t="shared" si="4"/>
        <v>3.2043820609380401E-2</v>
      </c>
      <c r="G30" s="14">
        <f t="shared" si="5"/>
        <v>2.1362547072920268E-3</v>
      </c>
      <c r="H30" s="14">
        <f t="shared" si="6"/>
        <v>468.10897435897357</v>
      </c>
    </row>
    <row r="31" spans="1:8" ht="15" x14ac:dyDescent="0.15">
      <c r="A31" s="2">
        <v>10</v>
      </c>
      <c r="B31" s="4">
        <v>1.25</v>
      </c>
      <c r="C31" s="5"/>
      <c r="D31" s="3">
        <v>0.19</v>
      </c>
      <c r="E31" s="7">
        <f t="shared" si="3"/>
        <v>0.8</v>
      </c>
      <c r="F31" s="14">
        <f t="shared" si="4"/>
        <v>4.0862718247175661E-2</v>
      </c>
      <c r="G31" s="14">
        <f t="shared" si="5"/>
        <v>2.7241812164783773E-3</v>
      </c>
      <c r="H31" s="14">
        <f t="shared" si="6"/>
        <v>367.08277479892729</v>
      </c>
    </row>
    <row r="32" spans="1:8" ht="15" x14ac:dyDescent="0.15">
      <c r="A32" s="2">
        <v>11</v>
      </c>
      <c r="B32" s="4">
        <v>1.65</v>
      </c>
      <c r="C32" s="5"/>
      <c r="D32" s="3">
        <v>0.223</v>
      </c>
      <c r="E32" s="7">
        <f t="shared" si="3"/>
        <v>0.60606060606060608</v>
      </c>
      <c r="F32" s="14">
        <f t="shared" si="4"/>
        <v>5.3515919205751473E-2</v>
      </c>
      <c r="G32" s="14">
        <f t="shared" si="5"/>
        <v>3.5677279470500982E-3</v>
      </c>
      <c r="H32" s="14">
        <f t="shared" si="6"/>
        <v>280.29042988741037</v>
      </c>
    </row>
    <row r="33" spans="1:8" ht="15" x14ac:dyDescent="0.15">
      <c r="A33" s="2">
        <v>12</v>
      </c>
      <c r="B33" s="4">
        <v>2.5</v>
      </c>
      <c r="C33" s="5"/>
      <c r="D33" s="3">
        <v>0.25700000000000001</v>
      </c>
      <c r="E33" s="7">
        <f t="shared" si="3"/>
        <v>0.4</v>
      </c>
      <c r="F33" s="14">
        <f t="shared" si="4"/>
        <v>6.6552550496405349E-2</v>
      </c>
      <c r="G33" s="14">
        <f t="shared" si="5"/>
        <v>4.4368366997603569E-3</v>
      </c>
      <c r="H33" s="14">
        <f t="shared" si="6"/>
        <v>225.38580246913577</v>
      </c>
    </row>
    <row r="34" spans="1:8" ht="15" x14ac:dyDescent="0.15">
      <c r="A34" s="2">
        <v>13</v>
      </c>
      <c r="B34" s="4">
        <v>0.5</v>
      </c>
      <c r="C34" s="5" t="s">
        <v>5</v>
      </c>
      <c r="D34" s="3">
        <v>0.11799999999999999</v>
      </c>
      <c r="E34" s="7">
        <f t="shared" si="3"/>
        <v>2</v>
      </c>
      <c r="F34" s="14">
        <f t="shared" si="4"/>
        <v>1.32557343375557E-2</v>
      </c>
      <c r="G34" s="14">
        <f t="shared" si="5"/>
        <v>8.8371562250371338E-4</v>
      </c>
      <c r="H34" s="14">
        <f t="shared" si="6"/>
        <v>1131.5857438016469</v>
      </c>
    </row>
    <row r="35" spans="1:8" ht="15" x14ac:dyDescent="0.15">
      <c r="A35" s="2">
        <v>14</v>
      </c>
      <c r="B35" s="4">
        <v>0.7</v>
      </c>
      <c r="C35" s="5"/>
      <c r="D35" s="3"/>
      <c r="E35" s="7"/>
      <c r="F35" s="14"/>
      <c r="G35" s="14"/>
      <c r="H35" s="14"/>
    </row>
    <row r="36" spans="1:8" ht="15" x14ac:dyDescent="0.15">
      <c r="A36" s="2">
        <v>15</v>
      </c>
      <c r="B36" s="4">
        <v>1</v>
      </c>
      <c r="C36" s="5"/>
      <c r="D36" s="3">
        <v>0.13300000000000001</v>
      </c>
      <c r="E36" s="7">
        <f t="shared" si="3"/>
        <v>1</v>
      </c>
      <c r="F36" s="14">
        <f t="shared" si="4"/>
        <v>1.9007189318726532E-2</v>
      </c>
      <c r="G36" s="14">
        <f t="shared" si="5"/>
        <v>1.2671459545817688E-3</v>
      </c>
      <c r="H36" s="14">
        <f t="shared" si="6"/>
        <v>789.17507204610672</v>
      </c>
    </row>
    <row r="37" spans="1:8" ht="15" x14ac:dyDescent="0.15">
      <c r="A37" s="2">
        <v>16</v>
      </c>
      <c r="B37" s="4">
        <v>1.25</v>
      </c>
      <c r="C37" s="5"/>
      <c r="D37" s="3">
        <v>0.126</v>
      </c>
      <c r="E37" s="7">
        <f t="shared" si="3"/>
        <v>0.8</v>
      </c>
      <c r="F37" s="14">
        <f t="shared" si="4"/>
        <v>1.6323176994180143E-2</v>
      </c>
      <c r="G37" s="14">
        <f t="shared" si="5"/>
        <v>1.0882117996120096E-3</v>
      </c>
      <c r="H37" s="14">
        <f t="shared" si="6"/>
        <v>918.93875838925794</v>
      </c>
    </row>
    <row r="38" spans="1:8" ht="15" x14ac:dyDescent="0.15">
      <c r="A38" s="2">
        <v>17</v>
      </c>
      <c r="B38" s="4">
        <v>1.65</v>
      </c>
      <c r="C38" s="5"/>
      <c r="D38" s="3">
        <v>0.161</v>
      </c>
      <c r="E38" s="7">
        <f t="shared" si="3"/>
        <v>0.60606060606060608</v>
      </c>
      <c r="F38" s="14">
        <f t="shared" si="4"/>
        <v>2.9743238616912068E-2</v>
      </c>
      <c r="G38" s="14">
        <f t="shared" si="5"/>
        <v>1.9828825744608045E-3</v>
      </c>
      <c r="H38" s="14">
        <f t="shared" si="6"/>
        <v>504.31629834254056</v>
      </c>
    </row>
    <row r="39" spans="1:8" ht="15" x14ac:dyDescent="0.15">
      <c r="A39" s="2">
        <v>18</v>
      </c>
      <c r="B39" s="4">
        <v>2.5</v>
      </c>
      <c r="C39" s="5"/>
      <c r="D39" s="3"/>
      <c r="E39" s="7"/>
      <c r="F39" s="14"/>
      <c r="G39" s="14"/>
      <c r="H39" s="14"/>
    </row>
    <row r="40" spans="1:8" ht="15" x14ac:dyDescent="0.15">
      <c r="A40" s="2">
        <v>0</v>
      </c>
      <c r="B40" s="4">
        <v>2.5</v>
      </c>
      <c r="C40" s="2"/>
      <c r="D40" s="3">
        <v>0</v>
      </c>
      <c r="E40" s="7">
        <f t="shared" si="3"/>
        <v>0.4</v>
      </c>
      <c r="F40" s="14"/>
      <c r="G40" s="14"/>
      <c r="H40" s="14"/>
    </row>
  </sheetData>
  <mergeCells count="6">
    <mergeCell ref="C34:C39"/>
    <mergeCell ref="D3:D7"/>
    <mergeCell ref="D8:D12"/>
    <mergeCell ref="D13:D17"/>
    <mergeCell ref="C22:C27"/>
    <mergeCell ref="C28:C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Juntao Yu</dc:creator>
  <cp:lastModifiedBy>Juntao Yu</cp:lastModifiedBy>
  <dcterms:created xsi:type="dcterms:W3CDTF">2015-04-09T09:47:24Z</dcterms:created>
  <dcterms:modified xsi:type="dcterms:W3CDTF">2015-04-13T23:48:49Z</dcterms:modified>
</cp:coreProperties>
</file>