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618393\Documents\PESSOAL\Cursos\Excel\"/>
    </mc:Choice>
  </mc:AlternateContent>
  <xr:revisionPtr revIDLastSave="0" documentId="13_ncr:1_{6AE9F1E4-C016-4465-858C-102D7D88E5A3}" xr6:coauthVersionLast="47" xr6:coauthVersionMax="47" xr10:uidLastSave="{00000000-0000-0000-0000-000000000000}"/>
  <bookViews>
    <workbookView xWindow="-110" yWindow="-110" windowWidth="19420" windowHeight="10300" xr2:uid="{D99990DB-959C-44A3-A7DA-965434A8ADC1}"/>
  </bookViews>
  <sheets>
    <sheet name="PROJETO_2" sheetId="1" r:id="rId1"/>
    <sheet name="P2_TITULAR" sheetId="2" r:id="rId2"/>
    <sheet name="P2_CONTAS" sheetId="3" r:id="rId3"/>
    <sheet name="P2_RECEITAS" sheetId="4" r:id="rId4"/>
    <sheet name="P2_DESPESAS" sheetId="5" r:id="rId5"/>
  </sheets>
  <externalReferences>
    <externalReference r:id="rId6"/>
  </externalReferences>
  <definedNames>
    <definedName name="ALTO_RISCO">[1]PROJETO_1!$L$15:$N$15</definedName>
    <definedName name="BAIXO_RISCO">[1]PROJETO_1!$L$14:$N$14</definedName>
    <definedName name="PATRIMONIO_ACUMULADO">[1]PROJETO_1!#REF!</definedName>
    <definedName name="PEDIDOS">[1]PRATICA_6!$J$3:$T$102</definedName>
    <definedName name="PERFIL">[1]PROJETO_1!$D$4</definedName>
    <definedName name="PERIODO_INVESTIMENTO">[1]PROJETO_1!$F$8</definedName>
    <definedName name="RENDA">[1]PROJETO_1!$D$3</definedName>
    <definedName name="RENDIMENTO_CARTEIRA">[1]PROJETO_1!$F$9</definedName>
    <definedName name="VALOR_INVESTIDO">[1]PROJETO_1!$F$7</definedName>
    <definedName name="VARIACAO_RENDIMENTO">[1]PROJETO_1!$F$10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C8" i="3"/>
</calcChain>
</file>

<file path=xl/sharedStrings.xml><?xml version="1.0" encoding="utf-8"?>
<sst xmlns="http://schemas.openxmlformats.org/spreadsheetml/2006/main" count="294" uniqueCount="261">
  <si>
    <r>
      <t xml:space="preserve">🦁 </t>
    </r>
    <r>
      <rPr>
        <b/>
        <sz val="36"/>
        <color theme="0"/>
        <rFont val="Arial"/>
        <family val="2"/>
      </rPr>
      <t>IR</t>
    </r>
  </si>
  <si>
    <t>BEM VINDO(A)</t>
  </si>
  <si>
    <t>Planilha com finalidade de auxiliar o contribuinte na organização das informações necessárias para o preenchimento correto da Declaração de Imposto de Renda Pessoa Física</t>
  </si>
  <si>
    <t>INSTRUÇÕES</t>
  </si>
  <si>
    <r>
      <t xml:space="preserve">A planilha é dividida em quatro abas principais, cada uma com campos específicos para facilitar o preenchimento e garantir que nenhuma informação relevante seja esquecida.
</t>
    </r>
    <r>
      <rPr>
        <sz val="12"/>
        <color theme="1" tint="0.249977111117893"/>
        <rFont val="Arial Nova Light"/>
        <family val="2"/>
      </rPr>
      <t>1. Informações Pessoais - Coleta os dados cadastrais do declarante e seus dependentes.
2. Informações Bancárias - Registra todas as contas bancárias e investimentos do declarante.
3. Informações de Receitas - Consolida todos os rendimentos recebidos ao longo do ano.
4. Informações de Despesas - Organiza as despesas dedutíveis que podem reduzir o imposto a pagar.</t>
    </r>
  </si>
  <si>
    <t>BENEFÍCIOS</t>
  </si>
  <si>
    <r>
      <rPr>
        <b/>
        <sz val="12"/>
        <color theme="1" tint="0.249977111117893"/>
        <rFont val="Arial Nova Light"/>
        <family val="2"/>
      </rPr>
      <t>A planilha pode contribuir para:</t>
    </r>
    <r>
      <rPr>
        <sz val="12"/>
        <color theme="1" tint="0.249977111117893"/>
        <rFont val="Arial Nova Light"/>
        <family val="2"/>
      </rPr>
      <t xml:space="preserve">
 - Organização clara e segmentada
 - Redução de erros na declaração
 - Facilidade para reunir documentos e comprovantes
 - Economia de tempo no preenchimento</t>
    </r>
  </si>
  <si>
    <t>1. DADOS DO TITULAR</t>
  </si>
  <si>
    <t>Preencha os dados de identificação</t>
  </si>
  <si>
    <t>OCUPACOES</t>
  </si>
  <si>
    <t>01 – Membros Superiores e Dirigentes do Poder Público</t>
  </si>
  <si>
    <t>101 - Membro do Poder Executivo (Presidente da República, Vice-Presidente da República, Ministro de Estado, Governador, Vice-Governador, Prefeito, Vice-prefeito)</t>
  </si>
  <si>
    <t>102 - Membro do Poder Judiciário (Ministro, Juiz e Desembargador) e de Tribunal de Contas (Ministro e Conselheiro)</t>
  </si>
  <si>
    <t>NOME</t>
  </si>
  <si>
    <t>CINTIA PEIXOTO BARRETO</t>
  </si>
  <si>
    <t>103 - Membro do Poder Legislativo (Senador, Deputado Federal, Deputado Estadual e Vereador)</t>
  </si>
  <si>
    <t>CPF</t>
  </si>
  <si>
    <t>104 - Membro do Ministério Público (Procurador e Promotor)</t>
  </si>
  <si>
    <t>DATA DE NASCIMENTO</t>
  </si>
  <si>
    <t>105 - Dirigente superior da administração pública (ocupante de cargo de direção, chefia, assessoria e de natureza especial), inclusive os das fundações públicas e autarquias</t>
  </si>
  <si>
    <t>ESTADO CIVIL</t>
  </si>
  <si>
    <t>Viúvo(a)</t>
  </si>
  <si>
    <t>106 - Diplomata e afins</t>
  </si>
  <si>
    <t>NACIONALIDADE</t>
  </si>
  <si>
    <t>Brasileira</t>
  </si>
  <si>
    <t>107 - Servidor das carreiras do Poder Legislativo</t>
  </si>
  <si>
    <t>ENDEREÇO</t>
  </si>
  <si>
    <t>Rua Principal, nº 01 - Centro</t>
  </si>
  <si>
    <t>108 - Servidor das carreiras do Ministério Público</t>
  </si>
  <si>
    <t>CEP</t>
  </si>
  <si>
    <t>109 - Servidor das carreiras do Poder Judiciário, Oficial de Justiça, Auxiliar, Assistente e Analista Judiciário</t>
  </si>
  <si>
    <t>TELEFONE</t>
  </si>
  <si>
    <t>110 - Advogado do setor público, Procurador da Fazenda, Consultor Jurídico, Procurador de autarquias e fundações públicas, Defensor Público</t>
  </si>
  <si>
    <t>CELULAR</t>
  </si>
  <si>
    <t>111 - Servidor das carreiras de auditoria fiscal e de fiscalização</t>
  </si>
  <si>
    <t>E-MAIL</t>
  </si>
  <si>
    <t>peixoto.cintia@yahoo.com.br</t>
  </si>
  <si>
    <t>112 - Servidor das carreiras do Banco Central, CVM e Susep</t>
  </si>
  <si>
    <t>OCUPAÇÃO PRINCIPAL</t>
  </si>
  <si>
    <t>113 - Delegado de Polícia e outros servidores das carreiras de polícia, exceto militar</t>
  </si>
  <si>
    <t>HOUVE ALTERAÇÕES ANTERIOR</t>
  </si>
  <si>
    <t>NÃO</t>
  </si>
  <si>
    <t>114 - Servidor das carreiras de gestão governamental, analista, gestor e técnico de planejamento</t>
  </si>
  <si>
    <t>RESIDENTE NO EXTERIOR</t>
  </si>
  <si>
    <t>115 - Servidor das carreiras de ciência e tecnologia</t>
  </si>
  <si>
    <t>116 - Servidor das demais carreiras da administração pública direta, autárquica e fundacional</t>
  </si>
  <si>
    <t>CÔNJUGE</t>
  </si>
  <si>
    <t>117 - Titular de Cartório</t>
  </si>
  <si>
    <t>NOME DO CÔNJUGE</t>
  </si>
  <si>
    <t>-</t>
  </si>
  <si>
    <t>118 - Dirigente ou administrador de partido político, organização patronal, sindical, filantrópica e religiosa</t>
  </si>
  <si>
    <t>CPF DO CÔNJUGE</t>
  </si>
  <si>
    <t>02 – Dirigentes e Gerentes</t>
  </si>
  <si>
    <t>120 - Dirigente, presidente e diretor de empresa industrial, comercial ou prestadora de serviços</t>
  </si>
  <si>
    <t>DEPENDENTE</t>
  </si>
  <si>
    <t>SIM</t>
  </si>
  <si>
    <t>121 - Presidente e diretor de empresa pública e sociedade de economia mista</t>
  </si>
  <si>
    <t>NOME DO DEPENDENTE</t>
  </si>
  <si>
    <t>130 - Gerente ou supervisor de empresa industrial, comercial ou prestadora de serviços</t>
  </si>
  <si>
    <t>CPF DO DEPENDENTE</t>
  </si>
  <si>
    <t>131 - Gerente ou supervisor de empresa pública e sociedade de economia mista</t>
  </si>
  <si>
    <t>140 - Presidente, diretor, gerente e supervisor de organização não-governamental</t>
  </si>
  <si>
    <t>GRAU DE PARENTESCO</t>
  </si>
  <si>
    <t>03 – Profissionais das Ciências Exatas, Físicas e da Engenharia</t>
  </si>
  <si>
    <t>211 - Matemático, estatístico, atuário e afins</t>
  </si>
  <si>
    <t>212 - Analista de sistemas, desenvolvedor de software, admin. de redes e bancos de dados e outros especialistas em informática (exceto técnicos)</t>
  </si>
  <si>
    <t>213 - Físico, químico, meteorologista, geólogo, oceanógrafo e afins</t>
  </si>
  <si>
    <t>214 - Engenheiro, arquiteto e afins</t>
  </si>
  <si>
    <t>215 - Piloto de aeronaves, comandante de embarcações e oficiais de máquinas</t>
  </si>
  <si>
    <t>04 – Profissionais das Ciências Biológicas, da Saúde e Afins</t>
  </si>
  <si>
    <t>221 - Biólogo, biomédico e afins</t>
  </si>
  <si>
    <t>222 - Agrônomo e afins</t>
  </si>
  <si>
    <t>224 - Profissional da educação física (exceto professor)</t>
  </si>
  <si>
    <t>225 - Médico</t>
  </si>
  <si>
    <t>226 - Médico, odontólogo e afins</t>
  </si>
  <si>
    <t>227 - Enfermeiro de nível superior, nutricionista, farmacêutico e afins</t>
  </si>
  <si>
    <t>228 - Veterinário, patologista (veterinário) e zootecnista</t>
  </si>
  <si>
    <t>229 - Fonoaudiólogo, fisioterapeuta, terapeuta ocupacional e afins</t>
  </si>
  <si>
    <t>05 – Profissionais das Ciências Jurídicas Sociais e Humanas</t>
  </si>
  <si>
    <t>241 - Advogado</t>
  </si>
  <si>
    <t>250 - Sociólogo e cientista político</t>
  </si>
  <si>
    <t>251 - Antropólogo e arqueólogo</t>
  </si>
  <si>
    <t>252 - Economista, administrador, contador, auditor e afins</t>
  </si>
  <si>
    <t>253 - Profissional de marketing, publicidade e da comercialização</t>
  </si>
  <si>
    <t>255 - Psicólogo e psicanalista</t>
  </si>
  <si>
    <t>256 - Geógrafo</t>
  </si>
  <si>
    <t>257 - Historiador</t>
  </si>
  <si>
    <t>258 - Assistente social e economista doméstico</t>
  </si>
  <si>
    <t>259 - Filósofo</t>
  </si>
  <si>
    <t>06 – Profissionais das Letras, das Artes e da Comunicação e Religiosos</t>
  </si>
  <si>
    <t>261 - Jornalista e repórter</t>
  </si>
  <si>
    <t>263 - Sacerdote ou membro de ordens ou seitas religiosas</t>
  </si>
  <si>
    <t>264 - Tradutor, intérprete, filólogo</t>
  </si>
  <si>
    <t>265 - Bibliotecário, documentalista, arquivólogo, museólogo</t>
  </si>
  <si>
    <t>266 - Escritor, crítico, redator</t>
  </si>
  <si>
    <t>271 - Locutor, comentarista</t>
  </si>
  <si>
    <t>272 - Ator, diretor de espetáculos</t>
  </si>
  <si>
    <t>273 - Cantor e compositor</t>
  </si>
  <si>
    <t>274 - Músico, arranjador, regente de orquestra ou coral</t>
  </si>
  <si>
    <t>275 - Desenhista industrial (designer), escultor, pintor artístico e afins</t>
  </si>
  <si>
    <t>276 - Cenógrafo, decorador de interiores</t>
  </si>
  <si>
    <t>277 - Empresário e produtor de espetáculos</t>
  </si>
  <si>
    <t>279 - Outros profissionais do espetáculo e das artes</t>
  </si>
  <si>
    <t>07 – Profissionais do Ensino</t>
  </si>
  <si>
    <t>290 - Professor na educação infantil</t>
  </si>
  <si>
    <t>291 - Professor do ensino fundamental</t>
  </si>
  <si>
    <t>292 - Professor do ensino médio</t>
  </si>
  <si>
    <t>293 - Professor do ensino profissional</t>
  </si>
  <si>
    <t>294 - Professor do ensino superior</t>
  </si>
  <si>
    <t>295 - Instrutor e professor de escolas livres</t>
  </si>
  <si>
    <t>296 - Pedagogo, orientador educacional</t>
  </si>
  <si>
    <t>08 – Técnicos de Nível Médio das Ciências Físicas, Químicas, Engenharia e Afins</t>
  </si>
  <si>
    <t>311 - Técnico em ciências físicas e químicas</t>
  </si>
  <si>
    <t>312 - Técnico em construção civil, de edificações e obras de infraestrutura</t>
  </si>
  <si>
    <t>313 - Técnico em eletro-eletrônica e fotônica</t>
  </si>
  <si>
    <t>314 - Técnico em metalmecânica</t>
  </si>
  <si>
    <t>316 - Técnico em mineralogia e geologia</t>
  </si>
  <si>
    <t>317 - Técnico em informática</t>
  </si>
  <si>
    <t>318 - Desenhista técnico e modelista</t>
  </si>
  <si>
    <t>319 - Outros técnicos de nível médio das ciências físicas, químicas, engenharia e afins</t>
  </si>
  <si>
    <t>09 – Técnicos de Nível Médio das Ciências Biológicas, Bioquímicas, da Saúde e Afins</t>
  </si>
  <si>
    <t>320 - Técnico em biologia</t>
  </si>
  <si>
    <t>321 - Técnico da produção agropecuária</t>
  </si>
  <si>
    <t>322 - Técnico da ciência da saúde humana</t>
  </si>
  <si>
    <t>323 - Técnico da ciência da saúde animal</t>
  </si>
  <si>
    <t>324 - Técnico de laboratório, Raios-X e outros equipamentos e instrumentos de diagnóstico</t>
  </si>
  <si>
    <t>325 - Técnico de bioquímica e da biotecnologia</t>
  </si>
  <si>
    <t>328 - Técnico de conservação, dissecação e empalhamento de corpos</t>
  </si>
  <si>
    <t>10 – Técnicos de Nível Médio em Serviços de Transportes</t>
  </si>
  <si>
    <t>341 - Técnico em navegação aérea, marítima, fluvial e metroferroviária</t>
  </si>
  <si>
    <t>342 - Técnico em transportes (logística)</t>
  </si>
  <si>
    <t>11 – Técnicos de Nível Médio nas Ciências Administrativas</t>
  </si>
  <si>
    <t>351 - Técnico das ciências administrativas e contábeis</t>
  </si>
  <si>
    <t>352 - Técnico de inspeção, fiscalização e coordenação administrativa</t>
  </si>
  <si>
    <t>353 - Agente de Bolsa de Valores, câmbio e outros serviços financeiros</t>
  </si>
  <si>
    <t>354 - Agente e representante comercial, corretor, leiloeiro e afins</t>
  </si>
  <si>
    <t>355 - Corretor e administrador de imóveis</t>
  </si>
  <si>
    <t>12 – Técnicos de Nível Médio dos Serviços Culturais, das Comunicações e dos Desportos</t>
  </si>
  <si>
    <t>371 - Técnico de serviços culturais</t>
  </si>
  <si>
    <t>372 - Cinegrafista, fotógrafo e outros técnicos em operação de máquinas de tratamento de dados</t>
  </si>
  <si>
    <t>373 - Técnico em operação de estações de rádio e televisão</t>
  </si>
  <si>
    <t>374 - Técnico em operação de aparelhos de sonorização, cenografia e projeção</t>
  </si>
  <si>
    <t>375 - Decorador e vitrinista</t>
  </si>
  <si>
    <t>376 - Apresentador, artistas de artes populares e modelos</t>
  </si>
  <si>
    <t>377 - Atleta, desportista e afins</t>
  </si>
  <si>
    <t>13 – Outros Técnicos de Nível Médio</t>
  </si>
  <si>
    <t>391 - Outros técnicos de nível médio</t>
  </si>
  <si>
    <t>14 – Trabalhadores de Serviços Administrativos</t>
  </si>
  <si>
    <t>410 - Bancário, economiário, escriturário, agente, assitente e auxiliar administrativo</t>
  </si>
  <si>
    <t>420 - Trabalhador de atendimento ao público, caixa, despachante, recenseador e afins</t>
  </si>
  <si>
    <t>15 – Trabalhadores de Serviços Diversos</t>
  </si>
  <si>
    <t>511 - Comissário de bordo, guia de turismo, agente de viagem e afins</t>
  </si>
  <si>
    <t>512 - Trabalhador dos serviços domésticos em geral</t>
  </si>
  <si>
    <t>513 - Trabalhador dos serviços de hotelaria e alimentação</t>
  </si>
  <si>
    <t>514 - Trabalhador dos serviços de administração, conservação e manutenção de edifícios</t>
  </si>
  <si>
    <t>515 - Trabalhador dos serviços de saúde</t>
  </si>
  <si>
    <t>516 - Trabalhador dos serviços de embelezamento e cuidados pessoais</t>
  </si>
  <si>
    <t>517 - Trabalhador dos serviços de proteção e segurança (exceto militar)</t>
  </si>
  <si>
    <t>518 - Motorista e condutor do transporte de passageiros (motorista de táxi, ônibus, pequena embarcação, etc)</t>
  </si>
  <si>
    <t>519 - Outros trabalhadores de serviços diversos</t>
  </si>
  <si>
    <t>16 – Vendedores e Prestadores de Serviços do Comércio</t>
  </si>
  <si>
    <t>529 - Vendedor e prestador de serviços do comércio, ambulante, caixeiro-viajante e camelô</t>
  </si>
  <si>
    <t>17 – Trabalhadores do Setor Primário</t>
  </si>
  <si>
    <t>610 - Produtor na exploração agropecuária</t>
  </si>
  <si>
    <t>620 - Trabalhador na exploração agropecuária</t>
  </si>
  <si>
    <t>630 - Pescador, caçador e extrativista florestal</t>
  </si>
  <si>
    <t>640 - Operador de máquina agropecuária e florestal</t>
  </si>
  <si>
    <t>18 – Trabalhadores das Indústrias</t>
  </si>
  <si>
    <t>710 - Trabalhador da indústria extrativa e da construção civil</t>
  </si>
  <si>
    <t>720 - Trabalhador da transformação de metais e compósitos</t>
  </si>
  <si>
    <t>730 - Trabalhador da fabricação e instalação eletro-eletrônica</t>
  </si>
  <si>
    <t>740 - Montador de aparelhos e instrumentos de precisão e musicais</t>
  </si>
  <si>
    <t>750 - Joalheiro, vidreiro, ceramista e afins</t>
  </si>
  <si>
    <t>760 - Trabalhador das indústrias têxteis, do curtimento, do vestuário e das artes gráficas</t>
  </si>
  <si>
    <t>770 - Trabalhador das indústrias de madeira e do mobiliário</t>
  </si>
  <si>
    <t>780 - Condutor e operador de robôs, veículos de equipamentos de movimentação de carga e afins</t>
  </si>
  <si>
    <t>810 - Trabalhador das indústrias química, petroquímica, borracha, plástico e afins</t>
  </si>
  <si>
    <t>820 - Trabalhador de instalações siderúrgicas e de materiais de construção</t>
  </si>
  <si>
    <t>830 - Trabalhador de instalações e máquinas de fabricação de celusose e papel</t>
  </si>
  <si>
    <t>840 - Trabalhador da fabricação de alimentos, bebidas, fumo e de agroindústrias</t>
  </si>
  <si>
    <t>860 - Operador de instalações de produção e distribuição de energia</t>
  </si>
  <si>
    <t>870 - Trabalhador de outras instalações agroindustriais</t>
  </si>
  <si>
    <t>19 – Outros Trabalhadores</t>
  </si>
  <si>
    <t>900 - Trabalhador de reparação e manutenção</t>
  </si>
  <si>
    <t>20 – Militares</t>
  </si>
  <si>
    <t>010 - Militar da Aeronáutica</t>
  </si>
  <si>
    <t>020 - Militar do Exército</t>
  </si>
  <si>
    <t>030 - Militar da Marinha</t>
  </si>
  <si>
    <t>040 - Policial Militar</t>
  </si>
  <si>
    <t>050 - Bombeiro Militar</t>
  </si>
  <si>
    <t>21 – Outras Ocupações</t>
  </si>
  <si>
    <t>000 - Outras ocupações não classificadas anteriormente</t>
  </si>
  <si>
    <t>1. DADOS BANCÁRIOS</t>
  </si>
  <si>
    <t>BANCOS</t>
  </si>
  <si>
    <t>1 - Banco do Brasil</t>
  </si>
  <si>
    <t>102 - XP Investimentos CCTVM S.A.</t>
  </si>
  <si>
    <t>104 - Caixa Econômica Federal</t>
  </si>
  <si>
    <t>TOTAL</t>
  </si>
  <si>
    <t>119 - Banco Western Union do Brasil</t>
  </si>
  <si>
    <t>184 - Banco Itaú BBA S.A.</t>
  </si>
  <si>
    <t>197 - Stone Pagamentos</t>
  </si>
  <si>
    <t>1º Banco</t>
  </si>
  <si>
    <t>208 - Banco BTG Pactual</t>
  </si>
  <si>
    <t>BANCO</t>
  </si>
  <si>
    <t>212 - Banco Original</t>
  </si>
  <si>
    <t>VALOR ATUAL</t>
  </si>
  <si>
    <t>218 - Banco Bonsucesso</t>
  </si>
  <si>
    <t>ANEXO</t>
  </si>
  <si>
    <t>arquivo.pdf</t>
  </si>
  <si>
    <t>229 - Banco Cruzeiro do Sul</t>
  </si>
  <si>
    <t>2º Banco</t>
  </si>
  <si>
    <t>237 - Banco Bradesco</t>
  </si>
  <si>
    <t>24 - Banco de Pernambuco</t>
  </si>
  <si>
    <t>241 - Banco Clássico</t>
  </si>
  <si>
    <t>250 - Banco de Crédito e Varejo (BCV)</t>
  </si>
  <si>
    <t>3º Banco</t>
  </si>
  <si>
    <t>260 - Nubank</t>
  </si>
  <si>
    <t>336 - C6 Bank</t>
  </si>
  <si>
    <t>29 - Banco do Estado do Rio de Janeiro</t>
  </si>
  <si>
    <t>290 - PagBank</t>
  </si>
  <si>
    <t>3 - Banco da Amazônia</t>
  </si>
  <si>
    <t>4º Banco</t>
  </si>
  <si>
    <t>33 - Banco Santander</t>
  </si>
  <si>
    <t>77 - Banco Inter</t>
  </si>
  <si>
    <t>341 - Itaú Unibanco</t>
  </si>
  <si>
    <t>37 - Banco do Estado do Pará</t>
  </si>
  <si>
    <t>5º Banco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</si>
  <si>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</si>
  <si>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</si>
  <si>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</si>
  <si>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</si>
  <si>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</si>
  <si>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</si>
  <si>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</si>
  <si>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</si>
  <si>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</si>
  <si>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</si>
  <si>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</si>
  <si>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</si>
  <si>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</si>
  <si>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</si>
  <si>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</si>
  <si>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</si>
  <si>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</si>
  <si>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</si>
  <si>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</si>
  <si>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</si>
  <si>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</si>
  <si>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</si>
  <si>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</si>
  <si>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</si>
  <si>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</si>
  <si>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79 - Banco JBS</t>
  </si>
  <si>
    <t>82 - Banco Topázio</t>
  </si>
  <si>
    <t>2. DADOS DE ENTRADA</t>
  </si>
  <si>
    <t>Preencha todas as receitas recebidas</t>
  </si>
  <si>
    <t>CNPJ</t>
  </si>
  <si>
    <t>VALOR</t>
  </si>
  <si>
    <t>4. DADOS DE SAÍDA</t>
  </si>
  <si>
    <t>Preencha todas as despesas pagas</t>
  </si>
  <si>
    <t>Filho(a)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</si>
</sst>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00&quot;.&quot;000&quot;.&quot;000&quot;/&quot;0000&quot;-&quot;00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Arial"/>
      <family val="2"/>
    </font>
    <font>
      <b/>
      <sz val="36"/>
      <color theme="0"/>
      <name val="Arial"/>
      <family val="2"/>
    </font>
    <font>
      <sz val="16"/>
      <color theme="1"/>
      <name val="Arial"/>
      <family val="2"/>
    </font>
    <font>
      <i/>
      <sz val="10"/>
      <color theme="0"/>
      <name val="Arial Nova Light"/>
      <family val="2"/>
    </font>
    <font>
      <sz val="12"/>
      <color theme="1"/>
      <name val="Arial Nova Light"/>
      <family val="2"/>
    </font>
    <font>
      <b/>
      <sz val="12"/>
      <color theme="1" tint="0.249977111117893"/>
      <name val="Arial Nova Light"/>
      <family val="2"/>
    </font>
    <font>
      <sz val="12"/>
      <color theme="1" tint="0.249977111117893"/>
      <name val="Arial Nova Light"/>
      <family val="2"/>
    </font>
    <font>
      <sz val="8"/>
      <color theme="0" tint="-0.34998626667073579"/>
      <name val="Arial"/>
      <family val="2"/>
    </font>
    <font>
      <sz val="12"/>
      <color theme="1"/>
      <name val="Arial"/>
      <family val="2"/>
    </font>
    <font>
      <sz val="10"/>
      <color theme="1"/>
      <name val="Arial Nova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0" fillId="2" borderId="0" xfId="0" applyFill="1"/>
    <xf numFmtId="0" fontId="5" fillId="3" borderId="0" xfId="0" applyFont="1" applyFill="1" applyAlignment="1">
      <alignment horizontal="center" vertical="center" wrapText="1"/>
    </xf>
    <xf numFmtId="0" fontId="6" fillId="0" borderId="0" xfId="0" applyFont="1"/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indent="2"/>
    </xf>
    <xf numFmtId="0" fontId="1" fillId="3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indent="2"/>
    </xf>
    <xf numFmtId="0" fontId="10" fillId="0" borderId="0" xfId="0" applyFont="1" applyAlignment="1">
      <alignment horizontal="right" vertical="center"/>
    </xf>
    <xf numFmtId="0" fontId="8" fillId="4" borderId="0" xfId="0" applyFont="1" applyFill="1" applyAlignment="1">
      <alignment horizontal="left"/>
    </xf>
    <xf numFmtId="168" fontId="7" fillId="4" borderId="0" xfId="0" applyNumberFormat="1" applyFont="1" applyFill="1" applyAlignment="1">
      <alignment horizontal="center" vertical="center"/>
    </xf>
    <xf numFmtId="0" fontId="11" fillId="0" borderId="0" xfId="0" applyFont="1"/>
    <xf numFmtId="0" fontId="8" fillId="4" borderId="0" xfId="0" applyFont="1" applyFill="1" applyAlignment="1" applyProtection="1">
      <alignment horizontal="left"/>
      <protection locked="0"/>
    </xf>
    <xf numFmtId="164" fontId="8" fillId="4" borderId="0" xfId="0" applyNumberFormat="1" applyFont="1" applyFill="1" applyAlignment="1" applyProtection="1">
      <alignment horizontal="left"/>
      <protection locked="0"/>
    </xf>
    <xf numFmtId="14" fontId="8" fillId="4" borderId="0" xfId="0" applyNumberFormat="1" applyFont="1" applyFill="1" applyAlignment="1" applyProtection="1">
      <alignment horizontal="left"/>
      <protection locked="0"/>
    </xf>
    <xf numFmtId="165" fontId="8" fillId="4" borderId="0" xfId="0" applyNumberFormat="1" applyFont="1" applyFill="1" applyAlignment="1" applyProtection="1">
      <alignment horizontal="left"/>
      <protection locked="0"/>
    </xf>
    <xf numFmtId="166" fontId="8" fillId="4" borderId="0" xfId="0" applyNumberFormat="1" applyFont="1" applyFill="1" applyAlignment="1" applyProtection="1">
      <alignment horizontal="left"/>
      <protection locked="0"/>
    </xf>
    <xf numFmtId="167" fontId="8" fillId="4" borderId="0" xfId="0" applyNumberFormat="1" applyFont="1" applyFill="1" applyAlignment="1" applyProtection="1">
      <alignment horizontal="left"/>
      <protection locked="0"/>
    </xf>
    <xf numFmtId="168" fontId="8" fillId="4" borderId="0" xfId="0" applyNumberFormat="1" applyFont="1" applyFill="1" applyAlignment="1" applyProtection="1">
      <alignment horizontal="left"/>
      <protection locked="0"/>
    </xf>
    <xf numFmtId="169" fontId="10" fillId="0" borderId="0" xfId="0" applyNumberFormat="1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2_RECEITAS!A1"/><Relationship Id="rId2" Type="http://schemas.openxmlformats.org/officeDocument/2006/relationships/hyperlink" Target="#P2_CONTAS!A1"/><Relationship Id="rId1" Type="http://schemas.openxmlformats.org/officeDocument/2006/relationships/hyperlink" Target="#P2_TITULAR!A1"/><Relationship Id="rId4" Type="http://schemas.openxmlformats.org/officeDocument/2006/relationships/hyperlink" Target="#P2_DESPES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P2_RECEITAS!A1"/><Relationship Id="rId2" Type="http://schemas.openxmlformats.org/officeDocument/2006/relationships/hyperlink" Target="#P2_CONTAS!A1"/><Relationship Id="rId1" Type="http://schemas.openxmlformats.org/officeDocument/2006/relationships/hyperlink" Target="#P2_TITULAR!A1"/><Relationship Id="rId4" Type="http://schemas.openxmlformats.org/officeDocument/2006/relationships/hyperlink" Target="#P2_DESPES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P2_CONTAS!A1"/><Relationship Id="rId2" Type="http://schemas.openxmlformats.org/officeDocument/2006/relationships/hyperlink" Target="#P2_RECEITAS!A1"/><Relationship Id="rId1" Type="http://schemas.openxmlformats.org/officeDocument/2006/relationships/hyperlink" Target="#P2_TITULAR!A1"/><Relationship Id="rId4" Type="http://schemas.openxmlformats.org/officeDocument/2006/relationships/hyperlink" Target="#P2_DESPES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P2_CONTAS!A1"/><Relationship Id="rId2" Type="http://schemas.openxmlformats.org/officeDocument/2006/relationships/hyperlink" Target="#P2_DESPESAS!A1"/><Relationship Id="rId1" Type="http://schemas.openxmlformats.org/officeDocument/2006/relationships/hyperlink" Target="#P2_TITULAR!A1"/><Relationship Id="rId4" Type="http://schemas.openxmlformats.org/officeDocument/2006/relationships/hyperlink" Target="#P2_RECEITA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P2_RECEITAS!A1"/><Relationship Id="rId2" Type="http://schemas.openxmlformats.org/officeDocument/2006/relationships/hyperlink" Target="#P2_CONTAS!A1"/><Relationship Id="rId1" Type="http://schemas.openxmlformats.org/officeDocument/2006/relationships/hyperlink" Target="#P2_TITULAR!A1"/><Relationship Id="rId4" Type="http://schemas.openxmlformats.org/officeDocument/2006/relationships/hyperlink" Target="#P2_DESPES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181773</xdr:colOff>
      <xdr:row>3</xdr:row>
      <xdr:rowOff>155578</xdr:rowOff>
    </xdr:from>
    <xdr:to>
      <xdr:col>0</xdr:col>
      <xdr:colOff>1621773</xdr:colOff>
      <xdr:row>6</xdr:row>
      <xdr:rowOff>39891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699608-1F81-43EE-9976-7D4A13EC9125}"/>
            </a:ext>
          </a:extLst>
        </xdr:cNvPr>
        <xdr:cNvSpPr/>
      </xdr:nvSpPr>
      <xdr:spPr>
        <a:xfrm>
          <a:off x="181773" y="1216028"/>
          <a:ext cx="1440000" cy="43676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55555</xdr:colOff>
      <xdr:row>2</xdr:row>
      <xdr:rowOff>7944</xdr:rowOff>
    </xdr:from>
    <xdr:to>
      <xdr:col>0</xdr:col>
      <xdr:colOff>1746243</xdr:colOff>
      <xdr:row>2</xdr:row>
      <xdr:rowOff>15882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E7D6DB-6494-4EDB-A53D-799786D396AB}"/>
            </a:ext>
          </a:extLst>
        </xdr:cNvPr>
        <xdr:cNvCxnSpPr/>
      </xdr:nvCxnSpPr>
      <xdr:spPr>
        <a:xfrm>
          <a:off x="55555" y="833444"/>
          <a:ext cx="1690688" cy="7938"/>
        </a:xfrm>
        <a:prstGeom prst="line">
          <a:avLst/>
        </a:prstGeom>
        <a:ln w="28575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181773</xdr:colOff>
      <xdr:row>7</xdr:row>
      <xdr:rowOff>101076</xdr:rowOff>
    </xdr:from>
    <xdr:to>
      <xdr:col>0</xdr:col>
      <xdr:colOff>1621773</xdr:colOff>
      <xdr:row>9</xdr:row>
      <xdr:rowOff>161601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915CA-6008-457B-8BDD-7256D5000FC7}"/>
            </a:ext>
          </a:extLst>
        </xdr:cNvPr>
        <xdr:cNvSpPr/>
      </xdr:nvSpPr>
      <xdr:spPr>
        <a:xfrm>
          <a:off x="181773" y="1910826"/>
          <a:ext cx="1440000" cy="4288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Contas</a:t>
          </a:r>
        </a:p>
      </xdr:txBody>
    </xdr:sp>
    <xdr:clientData/>
  </xdr:twoCellAnchor>
  <xdr:twoCellAnchor editAs="absolute">
    <xdr:from>
      <xdr:col>0</xdr:col>
      <xdr:colOff>181773</xdr:colOff>
      <xdr:row>11</xdr:row>
      <xdr:rowOff>56098</xdr:rowOff>
    </xdr:from>
    <xdr:to>
      <xdr:col>0</xdr:col>
      <xdr:colOff>1621773</xdr:colOff>
      <xdr:row>13</xdr:row>
      <xdr:rowOff>119798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96EF27-FA2A-49B2-B008-7660B40DFE7A}"/>
            </a:ext>
          </a:extLst>
        </xdr:cNvPr>
        <xdr:cNvSpPr/>
      </xdr:nvSpPr>
      <xdr:spPr>
        <a:xfrm>
          <a:off x="181773" y="2602448"/>
          <a:ext cx="1440000" cy="43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Receitas</a:t>
          </a:r>
        </a:p>
      </xdr:txBody>
    </xdr:sp>
    <xdr:clientData/>
  </xdr:twoCellAnchor>
  <xdr:twoCellAnchor editAs="absolute">
    <xdr:from>
      <xdr:col>0</xdr:col>
      <xdr:colOff>181773</xdr:colOff>
      <xdr:row>15</xdr:row>
      <xdr:rowOff>14294</xdr:rowOff>
    </xdr:from>
    <xdr:to>
      <xdr:col>0</xdr:col>
      <xdr:colOff>1621773</xdr:colOff>
      <xdr:row>17</xdr:row>
      <xdr:rowOff>77994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CF1A10-7EB3-45CC-9361-A6E24C061875}"/>
            </a:ext>
          </a:extLst>
        </xdr:cNvPr>
        <xdr:cNvSpPr/>
      </xdr:nvSpPr>
      <xdr:spPr>
        <a:xfrm>
          <a:off x="181773" y="3297244"/>
          <a:ext cx="1440000" cy="43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Despesas</a:t>
          </a:r>
        </a:p>
      </xdr:txBody>
    </xdr:sp>
    <xdr:clientData/>
  </xdr:twoCellAnchor>
  <xdr:twoCellAnchor editAs="absolute">
    <xdr:from>
      <xdr:col>3</xdr:col>
      <xdr:colOff>2714624</xdr:colOff>
      <xdr:row>4</xdr:row>
      <xdr:rowOff>119062</xdr:rowOff>
    </xdr:from>
    <xdr:to>
      <xdr:col>3</xdr:col>
      <xdr:colOff>4151311</xdr:colOff>
      <xdr:row>6</xdr:row>
      <xdr:rowOff>71437</xdr:rowOff>
    </xdr:to>
    <xdr:sp macro="" textlink="">
      <xdr:nvSpPr>
        <xdr:cNvPr id="7" name="Rectangle: Rounded Corner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AFB3E-A781-45E7-B10D-69C981366898}"/>
            </a:ext>
          </a:extLst>
        </xdr:cNvPr>
        <xdr:cNvSpPr/>
      </xdr:nvSpPr>
      <xdr:spPr>
        <a:xfrm>
          <a:off x="7464424" y="1363662"/>
          <a:ext cx="1436687" cy="320675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Começar</a:t>
          </a:r>
          <a:endParaRPr lang="pt-BR" sz="16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181773</xdr:colOff>
      <xdr:row>3</xdr:row>
      <xdr:rowOff>155578</xdr:rowOff>
    </xdr:from>
    <xdr:to>
      <xdr:col>0</xdr:col>
      <xdr:colOff>1621773</xdr:colOff>
      <xdr:row>6</xdr:row>
      <xdr:rowOff>39891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860EAF-9B00-472D-B4A4-B14F4B7E3D9D}"/>
            </a:ext>
          </a:extLst>
        </xdr:cNvPr>
        <xdr:cNvSpPr/>
      </xdr:nvSpPr>
      <xdr:spPr>
        <a:xfrm>
          <a:off x="181773" y="1216028"/>
          <a:ext cx="1440000" cy="43676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55555</xdr:colOff>
      <xdr:row>2</xdr:row>
      <xdr:rowOff>7944</xdr:rowOff>
    </xdr:from>
    <xdr:to>
      <xdr:col>0</xdr:col>
      <xdr:colOff>1746243</xdr:colOff>
      <xdr:row>2</xdr:row>
      <xdr:rowOff>15882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9A9ADB-9249-4022-840D-8F645CB50A70}"/>
            </a:ext>
          </a:extLst>
        </xdr:cNvPr>
        <xdr:cNvCxnSpPr/>
      </xdr:nvCxnSpPr>
      <xdr:spPr>
        <a:xfrm>
          <a:off x="55555" y="833444"/>
          <a:ext cx="1690688" cy="7938"/>
        </a:xfrm>
        <a:prstGeom prst="line">
          <a:avLst/>
        </a:prstGeom>
        <a:ln w="28575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3627439</xdr:colOff>
      <xdr:row>3</xdr:row>
      <xdr:rowOff>103193</xdr:rowOff>
    </xdr:from>
    <xdr:to>
      <xdr:col>3</xdr:col>
      <xdr:colOff>4203439</xdr:colOff>
      <xdr:row>5</xdr:row>
      <xdr:rowOff>98068</xdr:rowOff>
    </xdr:to>
    <xdr:sp macro="" textlink="">
      <xdr:nvSpPr>
        <xdr:cNvPr id="4" name="Arrow: Right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3AC8C05-3CDE-43BF-90A1-0C5BC283FF90}"/>
            </a:ext>
          </a:extLst>
        </xdr:cNvPr>
        <xdr:cNvSpPr/>
      </xdr:nvSpPr>
      <xdr:spPr>
        <a:xfrm>
          <a:off x="8377239" y="1163643"/>
          <a:ext cx="576000" cy="363175"/>
        </a:xfrm>
        <a:prstGeom prst="rightArrow">
          <a:avLst>
            <a:gd name="adj1" fmla="val 50000"/>
            <a:gd name="adj2" fmla="val 52247"/>
          </a:avLst>
        </a:prstGeom>
        <a:solidFill>
          <a:schemeClr val="bg1"/>
        </a:solidFill>
        <a:ln w="28575">
          <a:solidFill>
            <a:schemeClr val="tx1">
              <a:lumMod val="95000"/>
              <a:lumOff val="5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>
            <a:solidFill>
              <a:schemeClr val="tx1">
                <a:lumMod val="95000"/>
                <a:lumOff val="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181773</xdr:colOff>
      <xdr:row>7</xdr:row>
      <xdr:rowOff>101076</xdr:rowOff>
    </xdr:from>
    <xdr:to>
      <xdr:col>0</xdr:col>
      <xdr:colOff>1621773</xdr:colOff>
      <xdr:row>9</xdr:row>
      <xdr:rowOff>129851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659C19-3086-4FB5-80C3-97ADC0F63A0E}"/>
            </a:ext>
          </a:extLst>
        </xdr:cNvPr>
        <xdr:cNvSpPr/>
      </xdr:nvSpPr>
      <xdr:spPr>
        <a:xfrm>
          <a:off x="181773" y="1910826"/>
          <a:ext cx="1440000" cy="422475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Contas</a:t>
          </a:r>
        </a:p>
      </xdr:txBody>
    </xdr:sp>
    <xdr:clientData/>
  </xdr:twoCellAnchor>
  <xdr:twoCellAnchor editAs="absolute">
    <xdr:from>
      <xdr:col>0</xdr:col>
      <xdr:colOff>181773</xdr:colOff>
      <xdr:row>10</xdr:row>
      <xdr:rowOff>191035</xdr:rowOff>
    </xdr:from>
    <xdr:to>
      <xdr:col>0</xdr:col>
      <xdr:colOff>1621773</xdr:colOff>
      <xdr:row>13</xdr:row>
      <xdr:rowOff>24548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61EAE9-6B40-4D0C-BB81-D093445C5EC2}"/>
            </a:ext>
          </a:extLst>
        </xdr:cNvPr>
        <xdr:cNvSpPr/>
      </xdr:nvSpPr>
      <xdr:spPr>
        <a:xfrm>
          <a:off x="181773" y="2591335"/>
          <a:ext cx="1440000" cy="42406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Receitas</a:t>
          </a:r>
        </a:p>
      </xdr:txBody>
    </xdr:sp>
    <xdr:clientData/>
  </xdr:twoCellAnchor>
  <xdr:twoCellAnchor editAs="absolute">
    <xdr:from>
      <xdr:col>0</xdr:col>
      <xdr:colOff>181773</xdr:colOff>
      <xdr:row>14</xdr:row>
      <xdr:rowOff>85731</xdr:rowOff>
    </xdr:from>
    <xdr:to>
      <xdr:col>0</xdr:col>
      <xdr:colOff>1621773</xdr:colOff>
      <xdr:row>16</xdr:row>
      <xdr:rowOff>117681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2E46CD-D024-4B15-BD15-5696E35BBABA}"/>
            </a:ext>
          </a:extLst>
        </xdr:cNvPr>
        <xdr:cNvSpPr/>
      </xdr:nvSpPr>
      <xdr:spPr>
        <a:xfrm>
          <a:off x="181773" y="3273431"/>
          <a:ext cx="1440000" cy="42565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Despesas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181773</xdr:colOff>
      <xdr:row>3</xdr:row>
      <xdr:rowOff>155578</xdr:rowOff>
    </xdr:from>
    <xdr:to>
      <xdr:col>0</xdr:col>
      <xdr:colOff>1621773</xdr:colOff>
      <xdr:row>6</xdr:row>
      <xdr:rowOff>39891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629186-EB93-40CA-BFE4-7138ED4089DC}"/>
            </a:ext>
          </a:extLst>
        </xdr:cNvPr>
        <xdr:cNvSpPr/>
      </xdr:nvSpPr>
      <xdr:spPr>
        <a:xfrm>
          <a:off x="181773" y="1216028"/>
          <a:ext cx="1440000" cy="43676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55555</xdr:colOff>
      <xdr:row>2</xdr:row>
      <xdr:rowOff>7944</xdr:rowOff>
    </xdr:from>
    <xdr:to>
      <xdr:col>0</xdr:col>
      <xdr:colOff>1746243</xdr:colOff>
      <xdr:row>2</xdr:row>
      <xdr:rowOff>15882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FFD937-5B5C-419E-81FD-5743F19AE2F9}"/>
            </a:ext>
          </a:extLst>
        </xdr:cNvPr>
        <xdr:cNvCxnSpPr/>
      </xdr:nvCxnSpPr>
      <xdr:spPr>
        <a:xfrm>
          <a:off x="55555" y="833444"/>
          <a:ext cx="1690688" cy="7938"/>
        </a:xfrm>
        <a:prstGeom prst="line">
          <a:avLst/>
        </a:prstGeom>
        <a:ln w="28575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3627439</xdr:colOff>
      <xdr:row>3</xdr:row>
      <xdr:rowOff>103193</xdr:rowOff>
    </xdr:from>
    <xdr:to>
      <xdr:col>3</xdr:col>
      <xdr:colOff>4203439</xdr:colOff>
      <xdr:row>5</xdr:row>
      <xdr:rowOff>98068</xdr:rowOff>
    </xdr:to>
    <xdr:sp macro="" textlink="">
      <xdr:nvSpPr>
        <xdr:cNvPr id="4" name="Arrow: Right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7F167B-67B3-43AE-A82D-33AB1C78B2AF}"/>
            </a:ext>
          </a:extLst>
        </xdr:cNvPr>
        <xdr:cNvSpPr/>
      </xdr:nvSpPr>
      <xdr:spPr>
        <a:xfrm>
          <a:off x="8377239" y="1163643"/>
          <a:ext cx="576000" cy="363175"/>
        </a:xfrm>
        <a:prstGeom prst="rightArrow">
          <a:avLst>
            <a:gd name="adj1" fmla="val 50000"/>
            <a:gd name="adj2" fmla="val 52247"/>
          </a:avLst>
        </a:prstGeom>
        <a:solidFill>
          <a:schemeClr val="bg1"/>
        </a:solidFill>
        <a:ln w="28575">
          <a:solidFill>
            <a:schemeClr val="tx1">
              <a:lumMod val="95000"/>
              <a:lumOff val="5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>
            <a:solidFill>
              <a:schemeClr val="tx1">
                <a:lumMod val="95000"/>
                <a:lumOff val="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181773</xdr:colOff>
      <xdr:row>7</xdr:row>
      <xdr:rowOff>101076</xdr:rowOff>
    </xdr:from>
    <xdr:to>
      <xdr:col>0</xdr:col>
      <xdr:colOff>1621773</xdr:colOff>
      <xdr:row>9</xdr:row>
      <xdr:rowOff>153663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474EB4-E67C-4540-86D7-C65A71218982}"/>
            </a:ext>
          </a:extLst>
        </xdr:cNvPr>
        <xdr:cNvSpPr/>
      </xdr:nvSpPr>
      <xdr:spPr>
        <a:xfrm>
          <a:off x="181773" y="1910826"/>
          <a:ext cx="1440000" cy="42723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Contas</a:t>
          </a:r>
        </a:p>
      </xdr:txBody>
    </xdr:sp>
    <xdr:clientData/>
  </xdr:twoCellAnchor>
  <xdr:twoCellAnchor editAs="absolute">
    <xdr:from>
      <xdr:col>0</xdr:col>
      <xdr:colOff>181773</xdr:colOff>
      <xdr:row>11</xdr:row>
      <xdr:rowOff>32285</xdr:rowOff>
    </xdr:from>
    <xdr:to>
      <xdr:col>0</xdr:col>
      <xdr:colOff>1621773</xdr:colOff>
      <xdr:row>13</xdr:row>
      <xdr:rowOff>64235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41C69B-3F96-4E2E-8821-DE9531064514}"/>
            </a:ext>
          </a:extLst>
        </xdr:cNvPr>
        <xdr:cNvSpPr/>
      </xdr:nvSpPr>
      <xdr:spPr>
        <a:xfrm>
          <a:off x="181773" y="2597685"/>
          <a:ext cx="1440000" cy="42565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Receitas</a:t>
          </a:r>
        </a:p>
      </xdr:txBody>
    </xdr:sp>
    <xdr:clientData/>
  </xdr:twoCellAnchor>
  <xdr:twoCellAnchor editAs="absolute">
    <xdr:from>
      <xdr:col>0</xdr:col>
      <xdr:colOff>181773</xdr:colOff>
      <xdr:row>14</xdr:row>
      <xdr:rowOff>141294</xdr:rowOff>
    </xdr:from>
    <xdr:to>
      <xdr:col>0</xdr:col>
      <xdr:colOff>1621773</xdr:colOff>
      <xdr:row>16</xdr:row>
      <xdr:rowOff>173244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665CC8-440E-414F-9363-D7606A4F38C7}"/>
            </a:ext>
          </a:extLst>
        </xdr:cNvPr>
        <xdr:cNvSpPr/>
      </xdr:nvSpPr>
      <xdr:spPr>
        <a:xfrm>
          <a:off x="181773" y="3284544"/>
          <a:ext cx="1440000" cy="42565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Despesas</a:t>
          </a:r>
        </a:p>
      </xdr:txBody>
    </xdr:sp>
    <xdr:clientData/>
  </xdr:twoCellAnchor>
  <xdr:twoCellAnchor>
    <xdr:from>
      <xdr:col>2</xdr:col>
      <xdr:colOff>80949</xdr:colOff>
      <xdr:row>3</xdr:row>
      <xdr:rowOff>103193</xdr:rowOff>
    </xdr:from>
    <xdr:to>
      <xdr:col>2</xdr:col>
      <xdr:colOff>656949</xdr:colOff>
      <xdr:row>5</xdr:row>
      <xdr:rowOff>98068</xdr:rowOff>
    </xdr:to>
    <xdr:sp macro="" textlink="">
      <xdr:nvSpPr>
        <xdr:cNvPr id="8" name="Arrow: Right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77FA2B-5506-4609-8BED-D1AB09E380F8}"/>
            </a:ext>
          </a:extLst>
        </xdr:cNvPr>
        <xdr:cNvSpPr/>
      </xdr:nvSpPr>
      <xdr:spPr>
        <a:xfrm rot="10800000">
          <a:off x="2131999" y="1163643"/>
          <a:ext cx="576000" cy="363175"/>
        </a:xfrm>
        <a:prstGeom prst="rightArrow">
          <a:avLst>
            <a:gd name="adj1" fmla="val 50000"/>
            <a:gd name="adj2" fmla="val 52247"/>
          </a:avLst>
        </a:prstGeom>
        <a:solidFill>
          <a:schemeClr val="bg1"/>
        </a:solidFill>
        <a:ln w="28575">
          <a:solidFill>
            <a:schemeClr val="tx1">
              <a:lumMod val="95000"/>
              <a:lumOff val="5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>
            <a:solidFill>
              <a:schemeClr val="tx1">
                <a:lumMod val="95000"/>
                <a:lumOff val="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181773</xdr:colOff>
      <xdr:row>3</xdr:row>
      <xdr:rowOff>155578</xdr:rowOff>
    </xdr:from>
    <xdr:to>
      <xdr:col>0</xdr:col>
      <xdr:colOff>1621773</xdr:colOff>
      <xdr:row>6</xdr:row>
      <xdr:rowOff>39891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40C19A-F08B-4927-AD16-AC016BF41D07}"/>
            </a:ext>
          </a:extLst>
        </xdr:cNvPr>
        <xdr:cNvSpPr/>
      </xdr:nvSpPr>
      <xdr:spPr>
        <a:xfrm>
          <a:off x="181773" y="1216028"/>
          <a:ext cx="1440000" cy="43676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55555</xdr:colOff>
      <xdr:row>2</xdr:row>
      <xdr:rowOff>7944</xdr:rowOff>
    </xdr:from>
    <xdr:to>
      <xdr:col>0</xdr:col>
      <xdr:colOff>1746243</xdr:colOff>
      <xdr:row>2</xdr:row>
      <xdr:rowOff>15882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38B2D1-D681-494F-9D31-E769E4258B66}"/>
            </a:ext>
          </a:extLst>
        </xdr:cNvPr>
        <xdr:cNvCxnSpPr/>
      </xdr:nvCxnSpPr>
      <xdr:spPr>
        <a:xfrm>
          <a:off x="55555" y="833444"/>
          <a:ext cx="1690688" cy="7938"/>
        </a:xfrm>
        <a:prstGeom prst="line">
          <a:avLst/>
        </a:prstGeom>
        <a:ln w="28575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3627439</xdr:colOff>
      <xdr:row>3</xdr:row>
      <xdr:rowOff>103193</xdr:rowOff>
    </xdr:from>
    <xdr:to>
      <xdr:col>3</xdr:col>
      <xdr:colOff>4203439</xdr:colOff>
      <xdr:row>5</xdr:row>
      <xdr:rowOff>98068</xdr:rowOff>
    </xdr:to>
    <xdr:sp macro="" textlink="">
      <xdr:nvSpPr>
        <xdr:cNvPr id="4" name="Arrow: Right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793FB4-A93B-4CD5-BFBF-657632CE3D9F}"/>
            </a:ext>
          </a:extLst>
        </xdr:cNvPr>
        <xdr:cNvSpPr/>
      </xdr:nvSpPr>
      <xdr:spPr>
        <a:xfrm>
          <a:off x="8377239" y="1163643"/>
          <a:ext cx="576000" cy="363175"/>
        </a:xfrm>
        <a:prstGeom prst="rightArrow">
          <a:avLst>
            <a:gd name="adj1" fmla="val 50000"/>
            <a:gd name="adj2" fmla="val 52247"/>
          </a:avLst>
        </a:prstGeom>
        <a:solidFill>
          <a:schemeClr val="bg1"/>
        </a:solidFill>
        <a:ln w="28575">
          <a:solidFill>
            <a:schemeClr val="tx1">
              <a:lumMod val="95000"/>
              <a:lumOff val="5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>
            <a:solidFill>
              <a:schemeClr val="tx1">
                <a:lumMod val="95000"/>
                <a:lumOff val="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181773</xdr:colOff>
      <xdr:row>7</xdr:row>
      <xdr:rowOff>101076</xdr:rowOff>
    </xdr:from>
    <xdr:to>
      <xdr:col>0</xdr:col>
      <xdr:colOff>1621773</xdr:colOff>
      <xdr:row>9</xdr:row>
      <xdr:rowOff>129851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1FEEC8-D610-4319-AFC6-5742F5F0C051}"/>
            </a:ext>
          </a:extLst>
        </xdr:cNvPr>
        <xdr:cNvSpPr/>
      </xdr:nvSpPr>
      <xdr:spPr>
        <a:xfrm>
          <a:off x="181773" y="1910826"/>
          <a:ext cx="1440000" cy="422475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Contas</a:t>
          </a:r>
        </a:p>
      </xdr:txBody>
    </xdr:sp>
    <xdr:clientData/>
  </xdr:twoCellAnchor>
  <xdr:twoCellAnchor editAs="absolute">
    <xdr:from>
      <xdr:col>0</xdr:col>
      <xdr:colOff>181773</xdr:colOff>
      <xdr:row>10</xdr:row>
      <xdr:rowOff>191035</xdr:rowOff>
    </xdr:from>
    <xdr:to>
      <xdr:col>0</xdr:col>
      <xdr:colOff>1621773</xdr:colOff>
      <xdr:row>13</xdr:row>
      <xdr:rowOff>24548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DE8CC-B419-47AA-B8B2-88A84462C552}"/>
            </a:ext>
          </a:extLst>
        </xdr:cNvPr>
        <xdr:cNvSpPr/>
      </xdr:nvSpPr>
      <xdr:spPr>
        <a:xfrm>
          <a:off x="181773" y="2591335"/>
          <a:ext cx="1440000" cy="42406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Receitas</a:t>
          </a:r>
        </a:p>
      </xdr:txBody>
    </xdr:sp>
    <xdr:clientData/>
  </xdr:twoCellAnchor>
  <xdr:twoCellAnchor editAs="absolute">
    <xdr:from>
      <xdr:col>0</xdr:col>
      <xdr:colOff>181773</xdr:colOff>
      <xdr:row>14</xdr:row>
      <xdr:rowOff>85731</xdr:rowOff>
    </xdr:from>
    <xdr:to>
      <xdr:col>0</xdr:col>
      <xdr:colOff>1621773</xdr:colOff>
      <xdr:row>16</xdr:row>
      <xdr:rowOff>117681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5C3956-9320-464F-A17E-3CC320713611}"/>
            </a:ext>
          </a:extLst>
        </xdr:cNvPr>
        <xdr:cNvSpPr/>
      </xdr:nvSpPr>
      <xdr:spPr>
        <a:xfrm>
          <a:off x="181773" y="3273431"/>
          <a:ext cx="1440000" cy="42565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Despesas</a:t>
          </a:r>
        </a:p>
      </xdr:txBody>
    </xdr:sp>
    <xdr:clientData/>
  </xdr:twoCellAnchor>
  <xdr:twoCellAnchor>
    <xdr:from>
      <xdr:col>2</xdr:col>
      <xdr:colOff>80949</xdr:colOff>
      <xdr:row>3</xdr:row>
      <xdr:rowOff>103193</xdr:rowOff>
    </xdr:from>
    <xdr:to>
      <xdr:col>2</xdr:col>
      <xdr:colOff>656949</xdr:colOff>
      <xdr:row>5</xdr:row>
      <xdr:rowOff>98068</xdr:rowOff>
    </xdr:to>
    <xdr:sp macro="" textlink="">
      <xdr:nvSpPr>
        <xdr:cNvPr id="8" name="Arrow: Right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83A86-6B27-4170-80F2-4CC9A0797A14}"/>
            </a:ext>
          </a:extLst>
        </xdr:cNvPr>
        <xdr:cNvSpPr/>
      </xdr:nvSpPr>
      <xdr:spPr>
        <a:xfrm rot="10800000">
          <a:off x="2131999" y="1163643"/>
          <a:ext cx="576000" cy="363175"/>
        </a:xfrm>
        <a:prstGeom prst="rightArrow">
          <a:avLst>
            <a:gd name="adj1" fmla="val 50000"/>
            <a:gd name="adj2" fmla="val 52247"/>
          </a:avLst>
        </a:prstGeom>
        <a:solidFill>
          <a:schemeClr val="bg1"/>
        </a:solidFill>
        <a:ln w="28575">
          <a:solidFill>
            <a:schemeClr val="tx1">
              <a:lumMod val="95000"/>
              <a:lumOff val="5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>
            <a:solidFill>
              <a:schemeClr val="tx1">
                <a:lumMod val="95000"/>
                <a:lumOff val="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181773</xdr:colOff>
      <xdr:row>3</xdr:row>
      <xdr:rowOff>155578</xdr:rowOff>
    </xdr:from>
    <xdr:to>
      <xdr:col>0</xdr:col>
      <xdr:colOff>1621773</xdr:colOff>
      <xdr:row>6</xdr:row>
      <xdr:rowOff>39891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AE178A-91F8-4C12-802B-B4971DB2C21F}"/>
            </a:ext>
          </a:extLst>
        </xdr:cNvPr>
        <xdr:cNvSpPr/>
      </xdr:nvSpPr>
      <xdr:spPr>
        <a:xfrm>
          <a:off x="181773" y="1216028"/>
          <a:ext cx="1440000" cy="43676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55555</xdr:colOff>
      <xdr:row>2</xdr:row>
      <xdr:rowOff>7944</xdr:rowOff>
    </xdr:from>
    <xdr:to>
      <xdr:col>0</xdr:col>
      <xdr:colOff>1746243</xdr:colOff>
      <xdr:row>2</xdr:row>
      <xdr:rowOff>15882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177D82D-2CF0-4E6D-963B-BF83B3A45555}"/>
            </a:ext>
          </a:extLst>
        </xdr:cNvPr>
        <xdr:cNvCxnSpPr/>
      </xdr:nvCxnSpPr>
      <xdr:spPr>
        <a:xfrm>
          <a:off x="55555" y="833444"/>
          <a:ext cx="1690688" cy="7938"/>
        </a:xfrm>
        <a:prstGeom prst="line">
          <a:avLst/>
        </a:prstGeom>
        <a:ln w="28575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181773</xdr:colOff>
      <xdr:row>7</xdr:row>
      <xdr:rowOff>101076</xdr:rowOff>
    </xdr:from>
    <xdr:to>
      <xdr:col>0</xdr:col>
      <xdr:colOff>1621773</xdr:colOff>
      <xdr:row>9</xdr:row>
      <xdr:rowOff>129851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AE5CE-59A3-45E3-8A60-1C8065A802F9}"/>
            </a:ext>
          </a:extLst>
        </xdr:cNvPr>
        <xdr:cNvSpPr/>
      </xdr:nvSpPr>
      <xdr:spPr>
        <a:xfrm>
          <a:off x="181773" y="1910826"/>
          <a:ext cx="1440000" cy="422475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Contas</a:t>
          </a:r>
        </a:p>
      </xdr:txBody>
    </xdr:sp>
    <xdr:clientData/>
  </xdr:twoCellAnchor>
  <xdr:twoCellAnchor editAs="absolute">
    <xdr:from>
      <xdr:col>0</xdr:col>
      <xdr:colOff>181773</xdr:colOff>
      <xdr:row>10</xdr:row>
      <xdr:rowOff>191035</xdr:rowOff>
    </xdr:from>
    <xdr:to>
      <xdr:col>0</xdr:col>
      <xdr:colOff>1621773</xdr:colOff>
      <xdr:row>13</xdr:row>
      <xdr:rowOff>24548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4BF727-A75B-43F4-BD80-D2990AB3F760}"/>
            </a:ext>
          </a:extLst>
        </xdr:cNvPr>
        <xdr:cNvSpPr/>
      </xdr:nvSpPr>
      <xdr:spPr>
        <a:xfrm>
          <a:off x="181773" y="2591335"/>
          <a:ext cx="1440000" cy="42406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Receitas</a:t>
          </a:r>
        </a:p>
      </xdr:txBody>
    </xdr:sp>
    <xdr:clientData/>
  </xdr:twoCellAnchor>
  <xdr:twoCellAnchor editAs="absolute">
    <xdr:from>
      <xdr:col>0</xdr:col>
      <xdr:colOff>181773</xdr:colOff>
      <xdr:row>14</xdr:row>
      <xdr:rowOff>85731</xdr:rowOff>
    </xdr:from>
    <xdr:to>
      <xdr:col>0</xdr:col>
      <xdr:colOff>1621773</xdr:colOff>
      <xdr:row>16</xdr:row>
      <xdr:rowOff>117681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B3A7D2-78EC-450E-8C87-2ACE3581C72A}"/>
            </a:ext>
          </a:extLst>
        </xdr:cNvPr>
        <xdr:cNvSpPr/>
      </xdr:nvSpPr>
      <xdr:spPr>
        <a:xfrm>
          <a:off x="181773" y="3273431"/>
          <a:ext cx="1440000" cy="4256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Despesas</a:t>
          </a:r>
        </a:p>
      </xdr:txBody>
    </xdr:sp>
    <xdr:clientData/>
  </xdr:twoCellAnchor>
  <xdr:twoCellAnchor>
    <xdr:from>
      <xdr:col>2</xdr:col>
      <xdr:colOff>80949</xdr:colOff>
      <xdr:row>3</xdr:row>
      <xdr:rowOff>103193</xdr:rowOff>
    </xdr:from>
    <xdr:to>
      <xdr:col>2</xdr:col>
      <xdr:colOff>656949</xdr:colOff>
      <xdr:row>5</xdr:row>
      <xdr:rowOff>98068</xdr:rowOff>
    </xdr:to>
    <xdr:sp macro="" textlink="">
      <xdr:nvSpPr>
        <xdr:cNvPr id="7" name="Arrow: Right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A4AD9D-A1F4-45AD-B020-F93DED00251B}"/>
            </a:ext>
          </a:extLst>
        </xdr:cNvPr>
        <xdr:cNvSpPr/>
      </xdr:nvSpPr>
      <xdr:spPr>
        <a:xfrm rot="10800000">
          <a:off x="2131999" y="1163643"/>
          <a:ext cx="576000" cy="363175"/>
        </a:xfrm>
        <a:prstGeom prst="rightArrow">
          <a:avLst>
            <a:gd name="adj1" fmla="val 50000"/>
            <a:gd name="adj2" fmla="val 52247"/>
          </a:avLst>
        </a:prstGeom>
        <a:solidFill>
          <a:schemeClr val="bg1"/>
        </a:solidFill>
        <a:ln w="28575">
          <a:solidFill>
            <a:schemeClr val="tx1">
              <a:lumMod val="95000"/>
              <a:lumOff val="5000"/>
            </a:schemeClr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>
            <a:solidFill>
              <a:schemeClr val="tx1">
                <a:lumMod val="95000"/>
                <a:lumOff val="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sa618393\Documents\PESSOAL\Cursos\Excel\DIO%20-%20Pratica.xlsx" TargetMode="External"/><Relationship Id="rId1" Type="http://schemas.openxmlformats.org/officeDocument/2006/relationships/externalLinkPath" Target="DIO%20-%20Pra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ATICA_1"/>
      <sheetName val="PRATICA_2"/>
      <sheetName val="PRATICA_3"/>
      <sheetName val="PRATICA_4"/>
      <sheetName val="APOIO_P4"/>
      <sheetName val="PROJETO_1"/>
      <sheetName val="PRATICA_5"/>
      <sheetName val="PRATICA_6"/>
      <sheetName val="PRATICA_7"/>
      <sheetName val="PROJETO_2"/>
      <sheetName val="P2_TITULAR"/>
      <sheetName val="P2_CONTAS"/>
      <sheetName val="P2_RECEITAS"/>
      <sheetName val="P2_DESPESAS"/>
    </sheetNames>
    <sheetDataSet>
      <sheetData sheetId="0"/>
      <sheetData sheetId="1"/>
      <sheetData sheetId="2"/>
      <sheetData sheetId="3"/>
      <sheetData sheetId="4"/>
      <sheetData sheetId="5">
        <row r="3">
          <cell r="D3">
            <v>5000</v>
          </cell>
        </row>
        <row r="4">
          <cell r="D4" t="str">
            <v>Agressivo</v>
          </cell>
        </row>
        <row r="7">
          <cell r="F7">
            <v>1500</v>
          </cell>
        </row>
        <row r="8">
          <cell r="F8">
            <v>30</v>
          </cell>
        </row>
        <row r="9">
          <cell r="F9">
            <v>0.01</v>
          </cell>
        </row>
        <row r="10">
          <cell r="F10">
            <v>1E-3</v>
          </cell>
        </row>
        <row r="14">
          <cell r="L14">
            <v>1</v>
          </cell>
          <cell r="M14">
            <v>0.85</v>
          </cell>
          <cell r="N14">
            <v>0.75</v>
          </cell>
        </row>
        <row r="15">
          <cell r="L15">
            <v>0</v>
          </cell>
          <cell r="M15">
            <v>0.15000000000000002</v>
          </cell>
          <cell r="N15">
            <v>0.25</v>
          </cell>
        </row>
      </sheetData>
      <sheetData sheetId="6"/>
      <sheetData sheetId="7">
        <row r="3">
          <cell r="J3">
            <v>2710393603</v>
          </cell>
          <cell r="K3" t="str">
            <v>FQYJB7WVX1BA</v>
          </cell>
          <cell r="L3" t="str">
            <v>Bought 1x [Pokémon SoulSilver] - AliExpress [SWT]</v>
          </cell>
          <cell r="M3">
            <v>1</v>
          </cell>
          <cell r="N3">
            <v>42.5</v>
          </cell>
          <cell r="O3">
            <v>45774</v>
          </cell>
          <cell r="P3" t="str">
            <v>Shipped</v>
          </cell>
          <cell r="Q3">
            <v>35</v>
          </cell>
          <cell r="R3">
            <v>26</v>
          </cell>
          <cell r="S3" t="str">
            <v>Game: Pokémon SoulSilver. A must-play for fans!</v>
          </cell>
          <cell r="T3" t="str">
            <v>Normal [XP]</v>
          </cell>
        </row>
        <row r="4">
          <cell r="J4">
            <v>5088223175</v>
          </cell>
          <cell r="K4" t="str">
            <v>K9V2ZOC8O311</v>
          </cell>
          <cell r="L4" t="str">
            <v>Bought 1x [Pokémon Let's Go, Eevee!] - AliExpress [SWT]</v>
          </cell>
          <cell r="M4">
            <v>1</v>
          </cell>
          <cell r="N4">
            <v>57.9</v>
          </cell>
          <cell r="O4">
            <v>45773</v>
          </cell>
          <cell r="P4" t="str">
            <v>Shipped</v>
          </cell>
          <cell r="Q4">
            <v>37</v>
          </cell>
          <cell r="R4">
            <v>16</v>
          </cell>
          <cell r="S4" t="str">
            <v>Game: Pokémon Let's Go, Eevee!. A must-play for fans!</v>
          </cell>
          <cell r="T4" t="str">
            <v>Complete [XZ]!</v>
          </cell>
        </row>
        <row r="5">
          <cell r="J5">
            <v>6603321989</v>
          </cell>
          <cell r="K5" t="str">
            <v>TQW81874SW9B</v>
          </cell>
          <cell r="L5" t="str">
            <v>Bought 1x [Mario Tennis Open] - AliExpress [3DS]</v>
          </cell>
          <cell r="M5">
            <v>1</v>
          </cell>
          <cell r="N5">
            <v>37.5</v>
          </cell>
          <cell r="O5">
            <v>45767</v>
          </cell>
          <cell r="P5" t="str">
            <v>Delivered</v>
          </cell>
          <cell r="Q5">
            <v>73</v>
          </cell>
          <cell r="R5">
            <v>20</v>
          </cell>
          <cell r="S5" t="str">
            <v>Game: Mario Tennis Open. A must-play for fans!</v>
          </cell>
          <cell r="T5" t="str">
            <v>Complete [DLX]</v>
          </cell>
        </row>
        <row r="6">
          <cell r="J6">
            <v>7417909614</v>
          </cell>
          <cell r="K6" t="str">
            <v>3OAI38M9Y64J</v>
          </cell>
          <cell r="L6" t="str">
            <v>Bought 1x [The Legend of Zelda: Twilight Princess] - AliExpress [SWT]</v>
          </cell>
          <cell r="M6">
            <v>1</v>
          </cell>
          <cell r="N6">
            <v>34.799999999999997</v>
          </cell>
          <cell r="O6">
            <v>45765</v>
          </cell>
          <cell r="P6" t="str">
            <v>Shipped</v>
          </cell>
          <cell r="Q6">
            <v>87</v>
          </cell>
          <cell r="R6">
            <v>23</v>
          </cell>
          <cell r="S6" t="str">
            <v>Game: The Legend of Zelda: Twilight Princess. A must-play for fans!</v>
          </cell>
          <cell r="T6" t="str">
            <v>Complete [DLX]</v>
          </cell>
        </row>
        <row r="7">
          <cell r="J7">
            <v>2828220648</v>
          </cell>
          <cell r="K7" t="str">
            <v>NYS1UKKWB3IQ</v>
          </cell>
          <cell r="L7" t="str">
            <v>Bought 1x [Super Mario Odyssey] - AliExpress [NDS]</v>
          </cell>
          <cell r="M7">
            <v>1</v>
          </cell>
          <cell r="N7">
            <v>11.6</v>
          </cell>
          <cell r="O7">
            <v>45766</v>
          </cell>
          <cell r="P7" t="str">
            <v>Delivered</v>
          </cell>
          <cell r="Q7">
            <v>84</v>
          </cell>
          <cell r="R7">
            <v>11</v>
          </cell>
          <cell r="S7" t="str">
            <v>Game: Super Mario Odyssey. A must-play for fans!</v>
          </cell>
          <cell r="T7" t="str">
            <v>Normal [XP]</v>
          </cell>
        </row>
        <row r="8">
          <cell r="J8">
            <v>6202988269</v>
          </cell>
          <cell r="K8" t="str">
            <v>83OT9A31ZM44</v>
          </cell>
          <cell r="L8" t="str">
            <v>Bought 1x [Animal Crossing: New Leaf] - AliExpress [NDS]</v>
          </cell>
          <cell r="M8">
            <v>1</v>
          </cell>
          <cell r="N8">
            <v>36.799999999999997</v>
          </cell>
          <cell r="O8">
            <v>45765</v>
          </cell>
          <cell r="P8" t="str">
            <v>Pending</v>
          </cell>
          <cell r="Q8">
            <v>24</v>
          </cell>
          <cell r="R8">
            <v>19</v>
          </cell>
          <cell r="S8" t="str">
            <v>Game: Animal Crossing: New Leaf. A must-play for fans!</v>
          </cell>
          <cell r="T8" t="str">
            <v>Normal [V3]!</v>
          </cell>
        </row>
        <row r="9">
          <cell r="J9">
            <v>8918845131</v>
          </cell>
          <cell r="K9" t="str">
            <v>3ECR4N54MIV6</v>
          </cell>
          <cell r="L9" t="str">
            <v>Bought 1x [Pokémon Black] - AliExpress [NDS]</v>
          </cell>
          <cell r="M9">
            <v>1</v>
          </cell>
          <cell r="N9">
            <v>13.7</v>
          </cell>
          <cell r="O9">
            <v>45767</v>
          </cell>
          <cell r="P9" t="str">
            <v>Pending</v>
          </cell>
          <cell r="Q9">
            <v>65</v>
          </cell>
          <cell r="R9">
            <v>17</v>
          </cell>
          <cell r="S9" t="str">
            <v>Game: Pokémon Black. A must-play for fans!</v>
          </cell>
          <cell r="T9" t="str">
            <v>Complete [DLX]</v>
          </cell>
        </row>
        <row r="10">
          <cell r="J10">
            <v>9718773388</v>
          </cell>
          <cell r="K10" t="str">
            <v>DXL5436QAPFJ</v>
          </cell>
          <cell r="L10" t="str">
            <v>Bought 1x [Metroid Prime Hunters] - AliExpress [SWT]</v>
          </cell>
          <cell r="M10">
            <v>1</v>
          </cell>
          <cell r="N10">
            <v>23.9</v>
          </cell>
          <cell r="O10">
            <v>45777</v>
          </cell>
          <cell r="P10" t="str">
            <v>Pending</v>
          </cell>
          <cell r="Q10">
            <v>22</v>
          </cell>
          <cell r="R10">
            <v>27</v>
          </cell>
          <cell r="S10" t="str">
            <v>Game: Metroid Prime Hunters. A must-play for fans!</v>
          </cell>
          <cell r="T10" t="str">
            <v>Complete [DLC+]</v>
          </cell>
        </row>
        <row r="11">
          <cell r="J11">
            <v>6443460666</v>
          </cell>
          <cell r="K11" t="str">
            <v>Z10RJ2U971AA</v>
          </cell>
          <cell r="L11" t="str">
            <v>Bought 1x [Donkey Kong Country Returns] - AliExpress [SWT]</v>
          </cell>
          <cell r="M11">
            <v>1</v>
          </cell>
          <cell r="N11">
            <v>36.299999999999997</v>
          </cell>
          <cell r="O11">
            <v>45764</v>
          </cell>
          <cell r="P11" t="str">
            <v>Shipped</v>
          </cell>
          <cell r="Q11">
            <v>93</v>
          </cell>
          <cell r="R11">
            <v>14</v>
          </cell>
          <cell r="S11" t="str">
            <v>Game: Donkey Kong Country Returns. A must-play for fans!</v>
          </cell>
          <cell r="T11" t="str">
            <v>Normal [V3]!</v>
          </cell>
        </row>
        <row r="12">
          <cell r="J12">
            <v>1134833448</v>
          </cell>
          <cell r="K12" t="str">
            <v>VD8C2P78DFY9</v>
          </cell>
          <cell r="L12" t="str">
            <v>Bought 1x [Pokémon Platinum] - AliExpress [NDS]</v>
          </cell>
          <cell r="M12">
            <v>1</v>
          </cell>
          <cell r="N12">
            <v>40.200000000000003</v>
          </cell>
          <cell r="O12">
            <v>45759</v>
          </cell>
          <cell r="P12" t="str">
            <v>Delivered</v>
          </cell>
          <cell r="Q12">
            <v>30</v>
          </cell>
          <cell r="R12">
            <v>30</v>
          </cell>
          <cell r="S12" t="str">
            <v>Game: Pokémon Platinum. A must-play for fans!</v>
          </cell>
          <cell r="T12" t="str">
            <v>Complete [XZ]!</v>
          </cell>
        </row>
        <row r="13">
          <cell r="J13">
            <v>8159289361</v>
          </cell>
          <cell r="K13" t="str">
            <v>X2RH4QXQTPL0</v>
          </cell>
          <cell r="L13" t="str">
            <v>Bought 1x [The Legend of Zelda: Wind Waker] - AliExpress [NDS]</v>
          </cell>
          <cell r="M13">
            <v>1</v>
          </cell>
          <cell r="N13">
            <v>42.8</v>
          </cell>
          <cell r="O13">
            <v>45769</v>
          </cell>
          <cell r="P13" t="str">
            <v>Delivered</v>
          </cell>
          <cell r="Q13">
            <v>86</v>
          </cell>
          <cell r="R13">
            <v>27</v>
          </cell>
          <cell r="S13" t="str">
            <v>Game: The Legend of Zelda: Wind Waker. A must-play for fans!</v>
          </cell>
          <cell r="T13" t="str">
            <v>Normal [XP]</v>
          </cell>
        </row>
        <row r="14">
          <cell r="J14">
            <v>3805404645</v>
          </cell>
          <cell r="K14" t="str">
            <v>8SLVOSG6EVJR</v>
          </cell>
          <cell r="L14" t="str">
            <v>Bought 1x [Fire Emblem: Fates] - AliExpress [SWT]</v>
          </cell>
          <cell r="M14">
            <v>1</v>
          </cell>
          <cell r="N14">
            <v>55.7</v>
          </cell>
          <cell r="O14">
            <v>45770</v>
          </cell>
          <cell r="P14" t="str">
            <v>Pending</v>
          </cell>
          <cell r="Q14">
            <v>75</v>
          </cell>
          <cell r="R14">
            <v>27</v>
          </cell>
          <cell r="S14" t="str">
            <v>Game: Fire Emblem: Fates. A must-play for fans!</v>
          </cell>
          <cell r="T14" t="str">
            <v>Complete [DLX]</v>
          </cell>
        </row>
        <row r="15">
          <cell r="J15">
            <v>3263582498</v>
          </cell>
          <cell r="K15" t="str">
            <v>BVJ3AB1CIIBS</v>
          </cell>
          <cell r="L15" t="str">
            <v>Bought 1x [Donkey Kong Country Returns] - AliExpress [NDS]</v>
          </cell>
          <cell r="M15">
            <v>1</v>
          </cell>
          <cell r="N15">
            <v>55.3</v>
          </cell>
          <cell r="O15">
            <v>45768</v>
          </cell>
          <cell r="P15" t="str">
            <v>Pending</v>
          </cell>
          <cell r="Q15">
            <v>91</v>
          </cell>
          <cell r="R15">
            <v>19</v>
          </cell>
          <cell r="S15" t="str">
            <v>Game: Donkey Kong Country Returns. A must-play for fans!</v>
          </cell>
          <cell r="T15" t="str">
            <v>Normal [XP]</v>
          </cell>
        </row>
        <row r="16">
          <cell r="J16">
            <v>6227627470</v>
          </cell>
          <cell r="K16" t="str">
            <v>1G8S19Y8BW8G</v>
          </cell>
          <cell r="L16" t="str">
            <v>Bought 1x [Donkey Kong Country Returns] - AliExpress [SWT]</v>
          </cell>
          <cell r="M16">
            <v>1</v>
          </cell>
          <cell r="N16">
            <v>20.9</v>
          </cell>
          <cell r="O16">
            <v>45762</v>
          </cell>
          <cell r="P16" t="str">
            <v>Pending</v>
          </cell>
          <cell r="Q16">
            <v>44</v>
          </cell>
          <cell r="R16">
            <v>23</v>
          </cell>
          <cell r="S16" t="str">
            <v>Game: Donkey Kong Country Returns. A must-play for fans!</v>
          </cell>
          <cell r="T16" t="str">
            <v>Complete [DLX]</v>
          </cell>
        </row>
        <row r="17">
          <cell r="J17">
            <v>5065117314</v>
          </cell>
          <cell r="K17" t="str">
            <v>9L7Z9H8U1YI5</v>
          </cell>
          <cell r="L17" t="str">
            <v>Bought 1x [The Legend of Zelda: A Link to the Past] - AliExpress [3DS]</v>
          </cell>
          <cell r="M17">
            <v>1</v>
          </cell>
          <cell r="N17">
            <v>59.8</v>
          </cell>
          <cell r="O17">
            <v>45766</v>
          </cell>
          <cell r="P17" t="str">
            <v>Delivered</v>
          </cell>
          <cell r="Q17">
            <v>51</v>
          </cell>
          <cell r="R17">
            <v>13</v>
          </cell>
          <cell r="S17" t="str">
            <v>Game: The Legend of Zelda: A Link to the Past. A must-play for fans!</v>
          </cell>
          <cell r="T17" t="str">
            <v>Normal [XP]</v>
          </cell>
        </row>
        <row r="18">
          <cell r="J18">
            <v>2465698130</v>
          </cell>
          <cell r="K18" t="str">
            <v>JP6RJH7RKWZ3</v>
          </cell>
          <cell r="L18" t="str">
            <v>Bought 1x [WarioWare Gold] - AliExpress [SWT]</v>
          </cell>
          <cell r="M18">
            <v>1</v>
          </cell>
          <cell r="N18">
            <v>14.5</v>
          </cell>
          <cell r="O18">
            <v>45757</v>
          </cell>
          <cell r="P18" t="str">
            <v>Delivered</v>
          </cell>
          <cell r="Q18">
            <v>37</v>
          </cell>
          <cell r="R18">
            <v>23</v>
          </cell>
          <cell r="S18" t="str">
            <v>Game: WarioWare Gold. A must-play for fans!</v>
          </cell>
          <cell r="T18" t="str">
            <v>Complete [XZ]!</v>
          </cell>
        </row>
        <row r="19">
          <cell r="J19">
            <v>8282480555</v>
          </cell>
          <cell r="K19" t="str">
            <v>VAFVXPU4P6WN</v>
          </cell>
          <cell r="L19" t="str">
            <v>Bought 1x [Metroid Dread] - AliExpress [NDS]</v>
          </cell>
          <cell r="M19">
            <v>1</v>
          </cell>
          <cell r="N19">
            <v>17.899999999999999</v>
          </cell>
          <cell r="O19">
            <v>45771</v>
          </cell>
          <cell r="P19" t="str">
            <v>Shipped</v>
          </cell>
          <cell r="Q19">
            <v>28</v>
          </cell>
          <cell r="R19">
            <v>18</v>
          </cell>
          <cell r="S19" t="str">
            <v>Game: Metroid Dread. A must-play for fans!</v>
          </cell>
          <cell r="T19" t="str">
            <v>Complete [XZ]!</v>
          </cell>
        </row>
        <row r="20">
          <cell r="J20">
            <v>6174580589</v>
          </cell>
          <cell r="K20" t="str">
            <v>EAI679D8ELHG</v>
          </cell>
          <cell r="L20" t="str">
            <v>Bought 1x [Super Mario Maker] - AliExpress [SWT]</v>
          </cell>
          <cell r="M20">
            <v>1</v>
          </cell>
          <cell r="N20">
            <v>44.2</v>
          </cell>
          <cell r="O20">
            <v>45776</v>
          </cell>
          <cell r="P20" t="str">
            <v>Delivered</v>
          </cell>
          <cell r="Q20">
            <v>54</v>
          </cell>
          <cell r="R20">
            <v>11</v>
          </cell>
          <cell r="S20" t="str">
            <v>Game: Super Mario Maker. A must-play for fans!</v>
          </cell>
          <cell r="T20" t="str">
            <v>Normal [XP]</v>
          </cell>
        </row>
        <row r="21">
          <cell r="J21">
            <v>1268038168</v>
          </cell>
          <cell r="K21" t="str">
            <v>XJV8I42UXJPM</v>
          </cell>
          <cell r="L21" t="str">
            <v>Bought 1x [Splatoon] - AliExpress [NDS]</v>
          </cell>
          <cell r="M21">
            <v>1</v>
          </cell>
          <cell r="N21">
            <v>16.600000000000001</v>
          </cell>
          <cell r="O21">
            <v>45775</v>
          </cell>
          <cell r="P21" t="str">
            <v>Pending</v>
          </cell>
          <cell r="Q21">
            <v>30</v>
          </cell>
          <cell r="R21">
            <v>21</v>
          </cell>
          <cell r="S21" t="str">
            <v>Game: Splatoon. A must-play for fans!</v>
          </cell>
          <cell r="T21" t="str">
            <v>Complete [XZ]!</v>
          </cell>
        </row>
        <row r="22">
          <cell r="J22">
            <v>8761823178</v>
          </cell>
          <cell r="K22" t="str">
            <v>TQEYE3JUHVCF</v>
          </cell>
          <cell r="L22" t="str">
            <v>Bought 1x [The Legend of Zelda: Skyward Sword] - AliExpress [NDS]</v>
          </cell>
          <cell r="M22">
            <v>1</v>
          </cell>
          <cell r="N22">
            <v>18.8</v>
          </cell>
          <cell r="O22">
            <v>45772</v>
          </cell>
          <cell r="P22" t="str">
            <v>Delivered</v>
          </cell>
          <cell r="Q22">
            <v>50</v>
          </cell>
          <cell r="R22">
            <v>28</v>
          </cell>
          <cell r="S22" t="str">
            <v>Game: The Legend of Zelda: Skyward Sword. A must-play for fans!</v>
          </cell>
          <cell r="T22" t="str">
            <v>Normal [V3]!</v>
          </cell>
        </row>
        <row r="23">
          <cell r="J23">
            <v>1886589634</v>
          </cell>
          <cell r="K23" t="str">
            <v>1RRJR0ZKIS6I</v>
          </cell>
          <cell r="L23" t="str">
            <v>Bought 1x [Luigi's Mansion] - AliExpress [SWT]</v>
          </cell>
          <cell r="M23">
            <v>1</v>
          </cell>
          <cell r="N23">
            <v>25.9</v>
          </cell>
          <cell r="O23">
            <v>45762</v>
          </cell>
          <cell r="P23" t="str">
            <v>Shipped</v>
          </cell>
          <cell r="Q23">
            <v>63</v>
          </cell>
          <cell r="R23">
            <v>11</v>
          </cell>
          <cell r="S23" t="str">
            <v>Game: Luigi's Mansion. A must-play for fans!</v>
          </cell>
          <cell r="T23" t="str">
            <v>Normal [V3]!</v>
          </cell>
        </row>
        <row r="24">
          <cell r="J24">
            <v>1530847162</v>
          </cell>
          <cell r="K24" t="str">
            <v>S98PIMZIS1RP</v>
          </cell>
          <cell r="L24" t="str">
            <v>Bought 1x [Super Mario Galaxy 2] - AliExpress [NDS]</v>
          </cell>
          <cell r="M24">
            <v>1</v>
          </cell>
          <cell r="N24">
            <v>44.9</v>
          </cell>
          <cell r="O24">
            <v>45773</v>
          </cell>
          <cell r="P24" t="str">
            <v>Delivered</v>
          </cell>
          <cell r="Q24">
            <v>43</v>
          </cell>
          <cell r="R24">
            <v>23</v>
          </cell>
          <cell r="S24" t="str">
            <v>Game: Super Mario Galaxy 2. A must-play for fans!</v>
          </cell>
          <cell r="T24" t="str">
            <v>Complete [XZ]!</v>
          </cell>
        </row>
        <row r="25">
          <cell r="J25">
            <v>7644402612</v>
          </cell>
          <cell r="K25" t="str">
            <v>25BGKYQZDQFM</v>
          </cell>
          <cell r="L25" t="str">
            <v>Bought 1x [Mario Kart 8 Deluxe] - AliExpress [SWT]</v>
          </cell>
          <cell r="M25">
            <v>1</v>
          </cell>
          <cell r="N25">
            <v>42.4</v>
          </cell>
          <cell r="O25">
            <v>45760</v>
          </cell>
          <cell r="P25" t="str">
            <v>Shipped</v>
          </cell>
          <cell r="Q25">
            <v>72</v>
          </cell>
          <cell r="R25">
            <v>11</v>
          </cell>
          <cell r="S25" t="str">
            <v>Game: Mario Kart 8 Deluxe. A must-play for fans!</v>
          </cell>
          <cell r="T25" t="str">
            <v>Normal [XP]</v>
          </cell>
        </row>
        <row r="26">
          <cell r="J26">
            <v>2712992845</v>
          </cell>
          <cell r="K26" t="str">
            <v>23F0OV43Q8H8</v>
          </cell>
          <cell r="L26" t="str">
            <v>Bought 1x [Fire Emblem: Sacred Stones] - AliExpress [SWT]</v>
          </cell>
          <cell r="M26">
            <v>1</v>
          </cell>
          <cell r="N26">
            <v>54.1</v>
          </cell>
          <cell r="O26">
            <v>45770</v>
          </cell>
          <cell r="P26" t="str">
            <v>Shipped</v>
          </cell>
          <cell r="Q26">
            <v>91</v>
          </cell>
          <cell r="R26">
            <v>23</v>
          </cell>
          <cell r="S26" t="str">
            <v>Game: Fire Emblem: Sacred Stones. A must-play for fans!</v>
          </cell>
          <cell r="T26" t="str">
            <v>Complete [DLX]</v>
          </cell>
        </row>
        <row r="27">
          <cell r="J27">
            <v>3831998152</v>
          </cell>
          <cell r="K27" t="str">
            <v>R3LBB8CCACNU</v>
          </cell>
          <cell r="L27" t="str">
            <v>Bought 1x [Paper Mario: The Thousand-Year Door] - AliExpress [NDS]</v>
          </cell>
          <cell r="M27">
            <v>1</v>
          </cell>
          <cell r="N27">
            <v>15</v>
          </cell>
          <cell r="O27">
            <v>45763</v>
          </cell>
          <cell r="P27" t="str">
            <v>Shipped</v>
          </cell>
          <cell r="Q27">
            <v>59</v>
          </cell>
          <cell r="R27">
            <v>25</v>
          </cell>
          <cell r="S27" t="str">
            <v>Game: Paper Mario: The Thousand-Year Door. A must-play for fans!</v>
          </cell>
          <cell r="T27" t="str">
            <v>Normal [XP]</v>
          </cell>
        </row>
        <row r="28">
          <cell r="J28">
            <v>5561729620</v>
          </cell>
          <cell r="K28" t="str">
            <v>B9ZM5EV2B6T8</v>
          </cell>
          <cell r="L28" t="str">
            <v>Bought 1x [Pokémon Red] - AliExpress [NDS]</v>
          </cell>
          <cell r="M28">
            <v>1</v>
          </cell>
          <cell r="N28">
            <v>38.700000000000003</v>
          </cell>
          <cell r="O28">
            <v>45762</v>
          </cell>
          <cell r="P28" t="str">
            <v>Delivered</v>
          </cell>
          <cell r="Q28">
            <v>42</v>
          </cell>
          <cell r="R28">
            <v>20</v>
          </cell>
          <cell r="S28" t="str">
            <v>Game: Pokémon Red. A must-play for fans!</v>
          </cell>
          <cell r="T28" t="str">
            <v>Complete [DLX]</v>
          </cell>
        </row>
        <row r="29">
          <cell r="J29">
            <v>6864946536</v>
          </cell>
          <cell r="K29" t="str">
            <v>BB69F9E1IO2K</v>
          </cell>
          <cell r="L29" t="str">
            <v>Bought 1x [New Super Mario Bros. U] - AliExpress [SWT]</v>
          </cell>
          <cell r="M29">
            <v>1</v>
          </cell>
          <cell r="N29">
            <v>21.2</v>
          </cell>
          <cell r="O29">
            <v>45767</v>
          </cell>
          <cell r="P29" t="str">
            <v>Pending</v>
          </cell>
          <cell r="Q29">
            <v>49</v>
          </cell>
          <cell r="R29">
            <v>17</v>
          </cell>
          <cell r="S29" t="str">
            <v>Game: New Super Mario Bros. U. A must-play for fans!</v>
          </cell>
          <cell r="T29" t="str">
            <v>Normal [V3]!</v>
          </cell>
        </row>
        <row r="30">
          <cell r="J30">
            <v>5415997812</v>
          </cell>
          <cell r="K30" t="str">
            <v>C75FMWK5QZ5A</v>
          </cell>
          <cell r="L30" t="str">
            <v>Bought 1x [Animal Crossing: New Leaf] - AliExpress [SWT]</v>
          </cell>
          <cell r="M30">
            <v>1</v>
          </cell>
          <cell r="N30">
            <v>18.7</v>
          </cell>
          <cell r="O30">
            <v>45763</v>
          </cell>
          <cell r="P30" t="str">
            <v>Delivered</v>
          </cell>
          <cell r="Q30">
            <v>40</v>
          </cell>
          <cell r="R30">
            <v>11</v>
          </cell>
          <cell r="S30" t="str">
            <v>Game: Animal Crossing: New Leaf. A must-play for fans!</v>
          </cell>
          <cell r="T30" t="str">
            <v>Complete [DLX]</v>
          </cell>
        </row>
        <row r="31">
          <cell r="J31">
            <v>5074725258</v>
          </cell>
          <cell r="K31" t="str">
            <v>IBDYTUO8B5WV</v>
          </cell>
          <cell r="L31" t="str">
            <v>Bought 1x [The Legend of Zelda: A Link Between Worlds] - AliExpress [3DS]</v>
          </cell>
          <cell r="M31">
            <v>1</v>
          </cell>
          <cell r="N31">
            <v>40.5</v>
          </cell>
          <cell r="O31">
            <v>45776</v>
          </cell>
          <cell r="P31" t="str">
            <v>Shipped</v>
          </cell>
          <cell r="Q31">
            <v>70</v>
          </cell>
          <cell r="R31">
            <v>16</v>
          </cell>
          <cell r="S31" t="str">
            <v>Game: The Legend of Zelda: A Link Between Worlds. A must-play for fans!</v>
          </cell>
          <cell r="T31" t="str">
            <v>Complete [DLC+]</v>
          </cell>
        </row>
        <row r="32">
          <cell r="J32">
            <v>3189350587</v>
          </cell>
          <cell r="K32" t="str">
            <v>QMHPVDIRK46E</v>
          </cell>
          <cell r="L32" t="str">
            <v>Bought 1x [Super Mario 3D Land] - AliExpress [SWT]</v>
          </cell>
          <cell r="M32">
            <v>1</v>
          </cell>
          <cell r="N32">
            <v>34.1</v>
          </cell>
          <cell r="O32">
            <v>45769</v>
          </cell>
          <cell r="P32" t="str">
            <v>Pending</v>
          </cell>
          <cell r="Q32">
            <v>65</v>
          </cell>
          <cell r="R32">
            <v>22</v>
          </cell>
          <cell r="S32" t="str">
            <v>Game: Super Mario 3D Land. A must-play for fans!</v>
          </cell>
          <cell r="T32" t="str">
            <v>Complete [XZ]!</v>
          </cell>
        </row>
        <row r="33">
          <cell r="J33">
            <v>3790147896</v>
          </cell>
          <cell r="K33" t="str">
            <v>4U1XNGSK6N6M</v>
          </cell>
          <cell r="L33" t="str">
            <v>Bought 1x [The Legend of Zelda: A Link to the Past] - AliExpress [NDS]</v>
          </cell>
          <cell r="M33">
            <v>1</v>
          </cell>
          <cell r="N33">
            <v>10.3</v>
          </cell>
          <cell r="O33">
            <v>45765</v>
          </cell>
          <cell r="P33" t="str">
            <v>Shipped</v>
          </cell>
          <cell r="Q33">
            <v>86</v>
          </cell>
          <cell r="R33">
            <v>22</v>
          </cell>
          <cell r="S33" t="str">
            <v>Game: The Legend of Zelda: A Link to the Past. A must-play for fans!</v>
          </cell>
          <cell r="T33" t="str">
            <v>Complete [DLC+]</v>
          </cell>
        </row>
        <row r="34">
          <cell r="J34">
            <v>7989158402</v>
          </cell>
          <cell r="K34" t="str">
            <v>SNCIV04KUCQR</v>
          </cell>
          <cell r="L34" t="str">
            <v>Bought 1x [WarioWare Gold] - AliExpress [3DS]</v>
          </cell>
          <cell r="M34">
            <v>1</v>
          </cell>
          <cell r="N34">
            <v>26.7</v>
          </cell>
          <cell r="O34">
            <v>45773</v>
          </cell>
          <cell r="P34" t="str">
            <v>Pending</v>
          </cell>
          <cell r="Q34">
            <v>87</v>
          </cell>
          <cell r="R34">
            <v>14</v>
          </cell>
          <cell r="S34" t="str">
            <v>Game: WarioWare Gold. A must-play for fans!</v>
          </cell>
          <cell r="T34" t="str">
            <v>Normal [XP]</v>
          </cell>
        </row>
        <row r="35">
          <cell r="J35">
            <v>2782438837</v>
          </cell>
          <cell r="K35" t="str">
            <v>R6JKWBGVHSKJ</v>
          </cell>
          <cell r="L35" t="str">
            <v>Bought 1x [Super Smash Bros. Ultimate] - AliExpress [3DS]</v>
          </cell>
          <cell r="M35">
            <v>1</v>
          </cell>
          <cell r="N35">
            <v>20.8</v>
          </cell>
          <cell r="O35">
            <v>45770</v>
          </cell>
          <cell r="P35" t="str">
            <v>Shipped</v>
          </cell>
          <cell r="Q35">
            <v>68</v>
          </cell>
          <cell r="R35">
            <v>15</v>
          </cell>
          <cell r="S35" t="str">
            <v>Game: Super Smash Bros. Ultimate. A must-play for fans!</v>
          </cell>
          <cell r="T35" t="str">
            <v>Complete [DLX]</v>
          </cell>
        </row>
        <row r="36">
          <cell r="J36">
            <v>3963310991</v>
          </cell>
          <cell r="K36" t="str">
            <v>C66UXXS9QCDK</v>
          </cell>
          <cell r="L36" t="str">
            <v>Bought 1x [The Legend of Zelda: Ocarina of Time 3D] - AliExpress [3DS]</v>
          </cell>
          <cell r="M36">
            <v>1</v>
          </cell>
          <cell r="N36">
            <v>27.8</v>
          </cell>
          <cell r="O36">
            <v>45764</v>
          </cell>
          <cell r="P36" t="str">
            <v>Pending</v>
          </cell>
          <cell r="Q36">
            <v>79</v>
          </cell>
          <cell r="R36">
            <v>14</v>
          </cell>
          <cell r="S36" t="str">
            <v>Game: The Legend of Zelda: Ocarina of Time 3D. A must-play for fans!</v>
          </cell>
          <cell r="T36" t="str">
            <v>Normal [XP]</v>
          </cell>
        </row>
        <row r="37">
          <cell r="J37">
            <v>5100939764</v>
          </cell>
          <cell r="K37" t="str">
            <v>J7GZGHTV5NL4</v>
          </cell>
          <cell r="L37" t="str">
            <v>Bought 1x [Super Mario All-Stars] - AliExpress [NDS]</v>
          </cell>
          <cell r="M37">
            <v>1</v>
          </cell>
          <cell r="N37">
            <v>37.200000000000003</v>
          </cell>
          <cell r="O37">
            <v>45775</v>
          </cell>
          <cell r="P37" t="str">
            <v>Shipped</v>
          </cell>
          <cell r="Q37">
            <v>41</v>
          </cell>
          <cell r="R37">
            <v>15</v>
          </cell>
          <cell r="S37" t="str">
            <v>Game: Super Mario All-Stars. A must-play for fans!</v>
          </cell>
          <cell r="T37" t="str">
            <v>Normal [V3]!</v>
          </cell>
        </row>
        <row r="38">
          <cell r="J38">
            <v>1306601609</v>
          </cell>
          <cell r="K38" t="str">
            <v>JDKDDXVOHN5U</v>
          </cell>
          <cell r="L38" t="str">
            <v>Bought 1x [Super Mario 64 DS] - AliExpress [NDS]</v>
          </cell>
          <cell r="M38">
            <v>1</v>
          </cell>
          <cell r="N38">
            <v>16.3</v>
          </cell>
          <cell r="O38">
            <v>45771</v>
          </cell>
          <cell r="P38" t="str">
            <v>Delivered</v>
          </cell>
          <cell r="Q38">
            <v>32</v>
          </cell>
          <cell r="R38">
            <v>25</v>
          </cell>
          <cell r="S38" t="str">
            <v>Game: Super Mario 64 DS. A must-play for fans!</v>
          </cell>
          <cell r="T38" t="str">
            <v>Normal [XP]</v>
          </cell>
        </row>
        <row r="39">
          <cell r="J39">
            <v>3865026554</v>
          </cell>
          <cell r="K39" t="str">
            <v>3MERXK2C7ERV</v>
          </cell>
          <cell r="L39" t="str">
            <v>Bought 1x [Mega Man X] - AliExpress [3DS]</v>
          </cell>
          <cell r="M39">
            <v>1</v>
          </cell>
          <cell r="N39">
            <v>39.1</v>
          </cell>
          <cell r="O39">
            <v>45774</v>
          </cell>
          <cell r="P39" t="str">
            <v>Shipped</v>
          </cell>
          <cell r="Q39">
            <v>39</v>
          </cell>
          <cell r="R39">
            <v>23</v>
          </cell>
          <cell r="S39" t="str">
            <v>Game: Mega Man X. A must-play for fans!</v>
          </cell>
          <cell r="T39" t="str">
            <v>Complete [DLC+]</v>
          </cell>
        </row>
        <row r="40">
          <cell r="J40">
            <v>9182299911</v>
          </cell>
          <cell r="K40" t="str">
            <v>CPSIL1RNJ8TU</v>
          </cell>
          <cell r="L40" t="str">
            <v>Bought 1x [The Legend of Zelda: Minish Cap] - AliExpress [SWT]</v>
          </cell>
          <cell r="M40">
            <v>1</v>
          </cell>
          <cell r="N40">
            <v>10.8</v>
          </cell>
          <cell r="O40">
            <v>45760</v>
          </cell>
          <cell r="P40" t="str">
            <v>Shipped</v>
          </cell>
          <cell r="Q40">
            <v>85</v>
          </cell>
          <cell r="R40">
            <v>11</v>
          </cell>
          <cell r="S40" t="str">
            <v>Game: The Legend of Zelda: Minish Cap. A must-play for fans!</v>
          </cell>
          <cell r="T40" t="str">
            <v>Complete [DLC+]</v>
          </cell>
        </row>
        <row r="41">
          <cell r="J41">
            <v>2974000959</v>
          </cell>
          <cell r="K41" t="str">
            <v>O7YRXF19E7VN</v>
          </cell>
          <cell r="L41" t="str">
            <v>Bought 1x [Mario Kart 8 Deluxe] - AliExpress [NDS]</v>
          </cell>
          <cell r="M41">
            <v>1</v>
          </cell>
          <cell r="N41">
            <v>58.8</v>
          </cell>
          <cell r="O41">
            <v>45771</v>
          </cell>
          <cell r="P41" t="str">
            <v>Shipped</v>
          </cell>
          <cell r="Q41">
            <v>54</v>
          </cell>
          <cell r="R41">
            <v>14</v>
          </cell>
          <cell r="S41" t="str">
            <v>Game: Mario Kart 8 Deluxe. A must-play for fans!</v>
          </cell>
          <cell r="T41" t="str">
            <v>Normal [V3]!</v>
          </cell>
        </row>
        <row r="42">
          <cell r="J42">
            <v>8909205723</v>
          </cell>
          <cell r="K42" t="str">
            <v>X0OFFBASII5C</v>
          </cell>
          <cell r="L42" t="str">
            <v>Bought 1x [Mario Golf: Super Rush] - AliExpress [NDS]</v>
          </cell>
          <cell r="M42">
            <v>1</v>
          </cell>
          <cell r="N42">
            <v>12.5</v>
          </cell>
          <cell r="O42">
            <v>45758</v>
          </cell>
          <cell r="P42" t="str">
            <v>Delivered</v>
          </cell>
          <cell r="Q42">
            <v>47</v>
          </cell>
          <cell r="R42">
            <v>13</v>
          </cell>
          <cell r="S42" t="str">
            <v>Game: Mario Golf: Super Rush. A must-play for fans!</v>
          </cell>
          <cell r="T42" t="str">
            <v>Complete [DLX]</v>
          </cell>
        </row>
        <row r="43">
          <cell r="J43">
            <v>2957930075</v>
          </cell>
          <cell r="K43" t="str">
            <v>HEDWCPP7LTQ4</v>
          </cell>
          <cell r="L43" t="str">
            <v>Bought 1x [Pokémon HeartGold] - AliExpress [NDS]</v>
          </cell>
          <cell r="M43">
            <v>1</v>
          </cell>
          <cell r="N43">
            <v>44.7</v>
          </cell>
          <cell r="O43">
            <v>45769</v>
          </cell>
          <cell r="P43" t="str">
            <v>Shipped</v>
          </cell>
          <cell r="Q43">
            <v>100</v>
          </cell>
          <cell r="R43">
            <v>16</v>
          </cell>
          <cell r="S43" t="str">
            <v>Game: Pokémon HeartGold. A must-play for fans!</v>
          </cell>
          <cell r="T43" t="str">
            <v>Complete [DLC+]</v>
          </cell>
        </row>
        <row r="44">
          <cell r="J44">
            <v>2711931960</v>
          </cell>
          <cell r="K44" t="str">
            <v>NRI1WU86OWEI</v>
          </cell>
          <cell r="L44" t="str">
            <v>Bought 1x [Metroid Dread] - AliExpress [NDS]</v>
          </cell>
          <cell r="M44">
            <v>1</v>
          </cell>
          <cell r="N44">
            <v>39.4</v>
          </cell>
          <cell r="O44">
            <v>45764</v>
          </cell>
          <cell r="P44" t="str">
            <v>Pending</v>
          </cell>
          <cell r="Q44">
            <v>64</v>
          </cell>
          <cell r="R44">
            <v>30</v>
          </cell>
          <cell r="S44" t="str">
            <v>Game: Metroid Dread. A must-play for fans!</v>
          </cell>
          <cell r="T44" t="str">
            <v>Complete [DLC+]</v>
          </cell>
        </row>
        <row r="45">
          <cell r="J45">
            <v>4635362952</v>
          </cell>
          <cell r="K45" t="str">
            <v>M4TXDUGHKU99</v>
          </cell>
          <cell r="L45" t="str">
            <v>Bought 1x [The Legend of Zelda: The Wind Waker HD] - AliExpress [3DS]</v>
          </cell>
          <cell r="M45">
            <v>1</v>
          </cell>
          <cell r="N45">
            <v>10.1</v>
          </cell>
          <cell r="O45">
            <v>45766</v>
          </cell>
          <cell r="P45" t="str">
            <v>Delivered</v>
          </cell>
          <cell r="Q45">
            <v>82</v>
          </cell>
          <cell r="R45">
            <v>16</v>
          </cell>
          <cell r="S45" t="str">
            <v>Game: The Legend of Zelda: The Wind Waker HD. A must-play for fans!</v>
          </cell>
          <cell r="T45" t="str">
            <v>Complete [XZ]!</v>
          </cell>
        </row>
        <row r="46">
          <cell r="J46">
            <v>9875224615</v>
          </cell>
          <cell r="K46" t="str">
            <v>89AU4OMTXLBJ</v>
          </cell>
          <cell r="L46" t="str">
            <v>Bought 1x [Hyrule Warriors] - AliExpress [3DS]</v>
          </cell>
          <cell r="M46">
            <v>1</v>
          </cell>
          <cell r="N46">
            <v>55.4</v>
          </cell>
          <cell r="O46">
            <v>45768</v>
          </cell>
          <cell r="P46" t="str">
            <v>Delivered</v>
          </cell>
          <cell r="Q46">
            <v>32</v>
          </cell>
          <cell r="R46">
            <v>21</v>
          </cell>
          <cell r="S46" t="str">
            <v>Game: Hyrule Warriors. A must-play for fans!</v>
          </cell>
          <cell r="T46" t="str">
            <v>Normal [V3]!</v>
          </cell>
        </row>
        <row r="47">
          <cell r="J47">
            <v>2928461169</v>
          </cell>
          <cell r="K47" t="str">
            <v>HPUBGCFC5QKA</v>
          </cell>
          <cell r="L47" t="str">
            <v>Bought 1x [Pokémon White] - AliExpress [NDS]</v>
          </cell>
          <cell r="M47">
            <v>1</v>
          </cell>
          <cell r="N47">
            <v>45.8</v>
          </cell>
          <cell r="O47">
            <v>45760</v>
          </cell>
          <cell r="P47" t="str">
            <v>Pending</v>
          </cell>
          <cell r="Q47">
            <v>78</v>
          </cell>
          <cell r="R47">
            <v>13</v>
          </cell>
          <cell r="S47" t="str">
            <v>Game: Pokémon White. A must-play for fans!</v>
          </cell>
          <cell r="T47" t="str">
            <v>Normal [XP]</v>
          </cell>
        </row>
        <row r="48">
          <cell r="J48">
            <v>9913332762</v>
          </cell>
          <cell r="K48" t="str">
            <v>535IZVQ7TSLJ</v>
          </cell>
          <cell r="L48" t="str">
            <v>Bought 1x [Paper Mario: The Thousand-Year Door] - AliExpress [3DS]</v>
          </cell>
          <cell r="M48">
            <v>1</v>
          </cell>
          <cell r="N48">
            <v>38.299999999999997</v>
          </cell>
          <cell r="O48">
            <v>45761</v>
          </cell>
          <cell r="P48" t="str">
            <v>Shipped</v>
          </cell>
          <cell r="Q48">
            <v>56</v>
          </cell>
          <cell r="R48">
            <v>17</v>
          </cell>
          <cell r="S48" t="str">
            <v>Game: Paper Mario: The Thousand-Year Door. A must-play for fans!</v>
          </cell>
          <cell r="T48" t="str">
            <v>Normal [V3]!</v>
          </cell>
        </row>
        <row r="49">
          <cell r="J49">
            <v>1136694112</v>
          </cell>
          <cell r="K49" t="str">
            <v>S8IETMTNN25S</v>
          </cell>
          <cell r="L49" t="str">
            <v>Bought 1x [Super Smash Bros. Melee] - AliExpress [3DS]</v>
          </cell>
          <cell r="M49">
            <v>1</v>
          </cell>
          <cell r="N49">
            <v>16.600000000000001</v>
          </cell>
          <cell r="O49">
            <v>45760</v>
          </cell>
          <cell r="P49" t="str">
            <v>Shipped</v>
          </cell>
          <cell r="Q49">
            <v>83</v>
          </cell>
          <cell r="R49">
            <v>19</v>
          </cell>
          <cell r="S49" t="str">
            <v>Game: Super Smash Bros. Melee. A must-play for fans!</v>
          </cell>
          <cell r="T49" t="str">
            <v>Complete [DLC+]</v>
          </cell>
        </row>
        <row r="50">
          <cell r="J50">
            <v>4084853064</v>
          </cell>
          <cell r="K50" t="str">
            <v>DML313XSBU9K</v>
          </cell>
          <cell r="L50" t="str">
            <v>Bought 1x [Super Mario 64 DS] - AliExpress [3DS]</v>
          </cell>
          <cell r="M50">
            <v>1</v>
          </cell>
          <cell r="N50">
            <v>32.6</v>
          </cell>
          <cell r="O50">
            <v>45764</v>
          </cell>
          <cell r="P50" t="str">
            <v>Shipped</v>
          </cell>
          <cell r="Q50">
            <v>29</v>
          </cell>
          <cell r="R50">
            <v>24</v>
          </cell>
          <cell r="S50" t="str">
            <v>Game: Super Mario 64 DS. A must-play for fans!</v>
          </cell>
          <cell r="T50" t="str">
            <v>Complete [DLC+]</v>
          </cell>
        </row>
        <row r="51">
          <cell r="J51">
            <v>2743918570</v>
          </cell>
          <cell r="K51" t="str">
            <v>UUGI30I4GMCR</v>
          </cell>
          <cell r="L51" t="str">
            <v>Bought 1x [The Legend of Zelda: Breath of the Wild - Champions' Ballad] - AliExpress [SWT]</v>
          </cell>
          <cell r="M51">
            <v>1</v>
          </cell>
          <cell r="N51">
            <v>25.4</v>
          </cell>
          <cell r="O51">
            <v>45771</v>
          </cell>
          <cell r="P51" t="str">
            <v>Delivered</v>
          </cell>
          <cell r="Q51">
            <v>42</v>
          </cell>
          <cell r="R51">
            <v>27</v>
          </cell>
          <cell r="S51" t="str">
            <v>Game: The Legend of Zelda: Breath of the Wild - Champions' Ballad. A must-play for fans!</v>
          </cell>
          <cell r="T51" t="str">
            <v>Complete [XZ]!</v>
          </cell>
        </row>
        <row r="52">
          <cell r="J52">
            <v>1996603672</v>
          </cell>
          <cell r="K52" t="str">
            <v>PRXOB1BKDCS5</v>
          </cell>
          <cell r="L52" t="str">
            <v>Bought 1x [Donkey Kong Country Returns] - AliExpress [3DS]</v>
          </cell>
          <cell r="M52">
            <v>1</v>
          </cell>
          <cell r="N52">
            <v>34.200000000000003</v>
          </cell>
          <cell r="O52">
            <v>45761</v>
          </cell>
          <cell r="P52" t="str">
            <v>Pending</v>
          </cell>
          <cell r="Q52">
            <v>88</v>
          </cell>
          <cell r="R52">
            <v>27</v>
          </cell>
          <cell r="S52" t="str">
            <v>Game: Donkey Kong Country Returns. A must-play for fans!</v>
          </cell>
          <cell r="T52" t="str">
            <v>Normal [V3]!</v>
          </cell>
        </row>
        <row r="53">
          <cell r="J53">
            <v>1090103232</v>
          </cell>
          <cell r="K53" t="str">
            <v>IRK0SQ84MHD3</v>
          </cell>
          <cell r="L53" t="str">
            <v>Bought 1x [Pokémon Blue] - AliExpress [3DS]</v>
          </cell>
          <cell r="M53">
            <v>1</v>
          </cell>
          <cell r="N53">
            <v>32.6</v>
          </cell>
          <cell r="O53">
            <v>45775</v>
          </cell>
          <cell r="P53" t="str">
            <v>Delivered</v>
          </cell>
          <cell r="Q53">
            <v>32</v>
          </cell>
          <cell r="R53">
            <v>22</v>
          </cell>
          <cell r="S53" t="str">
            <v>Game: Pokémon Blue. A must-play for fans!</v>
          </cell>
          <cell r="T53" t="str">
            <v>Complete [DLX]</v>
          </cell>
        </row>
        <row r="54">
          <cell r="J54">
            <v>1487803564</v>
          </cell>
          <cell r="K54" t="str">
            <v>VYQXIAH1VFRR</v>
          </cell>
          <cell r="L54" t="str">
            <v>Bought 1x [The Legend of Zelda: Twilight Princess] - AliExpress [SWT]</v>
          </cell>
          <cell r="M54">
            <v>1</v>
          </cell>
          <cell r="N54">
            <v>45.3</v>
          </cell>
          <cell r="O54">
            <v>45775</v>
          </cell>
          <cell r="P54" t="str">
            <v>Delivered</v>
          </cell>
          <cell r="Q54">
            <v>51</v>
          </cell>
          <cell r="R54">
            <v>15</v>
          </cell>
          <cell r="S54" t="str">
            <v>Game: The Legend of Zelda: Twilight Princess. A must-play for fans!</v>
          </cell>
          <cell r="T54" t="str">
            <v>Normal [V3]!</v>
          </cell>
        </row>
        <row r="55">
          <cell r="J55">
            <v>9872208987</v>
          </cell>
          <cell r="K55" t="str">
            <v>F6ELCYK7XGQN</v>
          </cell>
          <cell r="L55" t="str">
            <v>Bought 1x [Super Mario 3D Land] - AliExpress [3DS]</v>
          </cell>
          <cell r="M55">
            <v>1</v>
          </cell>
          <cell r="N55">
            <v>35.299999999999997</v>
          </cell>
          <cell r="O55">
            <v>45761</v>
          </cell>
          <cell r="P55" t="str">
            <v>Delivered</v>
          </cell>
          <cell r="Q55">
            <v>73</v>
          </cell>
          <cell r="R55">
            <v>12</v>
          </cell>
          <cell r="S55" t="str">
            <v>Game: Super Mario 3D Land. A must-play for fans!</v>
          </cell>
          <cell r="T55" t="str">
            <v>Normal [XP]</v>
          </cell>
        </row>
        <row r="56">
          <cell r="J56">
            <v>1047756196</v>
          </cell>
          <cell r="K56" t="str">
            <v>5C9BN60R5UOU</v>
          </cell>
          <cell r="L56" t="str">
            <v>Bought 1x [The Legend of Zelda: Breath of the Wild] - AliExpress [NDS]</v>
          </cell>
          <cell r="M56">
            <v>1</v>
          </cell>
          <cell r="N56">
            <v>40.700000000000003</v>
          </cell>
          <cell r="O56">
            <v>45777</v>
          </cell>
          <cell r="P56" t="str">
            <v>Pending</v>
          </cell>
          <cell r="Q56">
            <v>76</v>
          </cell>
          <cell r="R56">
            <v>26</v>
          </cell>
          <cell r="S56" t="str">
            <v>Game: The Legend of Zelda: Breath of the Wild. A must-play for fans!</v>
          </cell>
          <cell r="T56" t="str">
            <v>Normal [XP]</v>
          </cell>
        </row>
        <row r="57">
          <cell r="J57">
            <v>7108125464</v>
          </cell>
          <cell r="K57" t="str">
            <v>9U6FZ4HSQSC3</v>
          </cell>
          <cell r="L57" t="str">
            <v>Bought 1x [Donkey Kong Country Returns] - AliExpress [3DS]</v>
          </cell>
          <cell r="M57">
            <v>1</v>
          </cell>
          <cell r="N57">
            <v>39.799999999999997</v>
          </cell>
          <cell r="O57">
            <v>45769</v>
          </cell>
          <cell r="P57" t="str">
            <v>Delivered</v>
          </cell>
          <cell r="Q57">
            <v>67</v>
          </cell>
          <cell r="R57">
            <v>15</v>
          </cell>
          <cell r="S57" t="str">
            <v>Game: Donkey Kong Country Returns. A must-play for fans!</v>
          </cell>
          <cell r="T57" t="str">
            <v>Normal [XP]</v>
          </cell>
        </row>
        <row r="58">
          <cell r="J58">
            <v>6055727313</v>
          </cell>
          <cell r="K58" t="str">
            <v>6E72QGL1F3MB</v>
          </cell>
          <cell r="L58" t="str">
            <v>Bought 1x [Mega Man X] - AliExpress [NDS]</v>
          </cell>
          <cell r="M58">
            <v>1</v>
          </cell>
          <cell r="N58">
            <v>56.3</v>
          </cell>
          <cell r="O58">
            <v>45759</v>
          </cell>
          <cell r="P58" t="str">
            <v>Delivered</v>
          </cell>
          <cell r="Q58">
            <v>38</v>
          </cell>
          <cell r="R58">
            <v>15</v>
          </cell>
          <cell r="S58" t="str">
            <v>Game: Mega Man X. A must-play for fans!</v>
          </cell>
          <cell r="T58" t="str">
            <v>Complete [XZ]!</v>
          </cell>
        </row>
        <row r="59">
          <cell r="J59">
            <v>4801232720</v>
          </cell>
          <cell r="K59" t="str">
            <v>JA8IN5Q1OF2E</v>
          </cell>
          <cell r="L59" t="str">
            <v>Bought 1x [Mario Kart DS] - AliExpress [SWT]</v>
          </cell>
          <cell r="M59">
            <v>1</v>
          </cell>
          <cell r="N59">
            <v>48.4</v>
          </cell>
          <cell r="O59">
            <v>45765</v>
          </cell>
          <cell r="P59" t="str">
            <v>Shipped</v>
          </cell>
          <cell r="Q59">
            <v>43</v>
          </cell>
          <cell r="R59">
            <v>26</v>
          </cell>
          <cell r="S59" t="str">
            <v>Game: Mario Kart DS. A must-play for fans!</v>
          </cell>
          <cell r="T59" t="str">
            <v>Complete [XZ]!</v>
          </cell>
        </row>
        <row r="60">
          <cell r="J60">
            <v>2068244871</v>
          </cell>
          <cell r="K60" t="str">
            <v>U3JXIW8NSU8V</v>
          </cell>
          <cell r="L60" t="str">
            <v>Bought 1x [The Legend of Zelda: Four Swords Adventures] - AliExpress [SWT]</v>
          </cell>
          <cell r="M60">
            <v>1</v>
          </cell>
          <cell r="N60">
            <v>58.3</v>
          </cell>
          <cell r="O60">
            <v>45764</v>
          </cell>
          <cell r="P60" t="str">
            <v>Pending</v>
          </cell>
          <cell r="Q60">
            <v>88</v>
          </cell>
          <cell r="R60">
            <v>19</v>
          </cell>
          <cell r="S60" t="str">
            <v>Game: The Legend of Zelda: Four Swords Adventures. A must-play for fans!</v>
          </cell>
          <cell r="T60" t="str">
            <v>Complete [DLX]</v>
          </cell>
        </row>
        <row r="61">
          <cell r="J61">
            <v>3732346383</v>
          </cell>
          <cell r="K61" t="str">
            <v>9D01LDMYJZ0W</v>
          </cell>
          <cell r="L61" t="str">
            <v>Bought 1x [Donkey Kong Country Returns] - AliExpress [NDS]</v>
          </cell>
          <cell r="M61">
            <v>1</v>
          </cell>
          <cell r="N61">
            <v>47.7</v>
          </cell>
          <cell r="O61">
            <v>45770</v>
          </cell>
          <cell r="P61" t="str">
            <v>Delivered</v>
          </cell>
          <cell r="Q61">
            <v>92</v>
          </cell>
          <cell r="R61">
            <v>13</v>
          </cell>
          <cell r="S61" t="str">
            <v>Game: Donkey Kong Country Returns. A must-play for fans!</v>
          </cell>
          <cell r="T61" t="str">
            <v>Normal [XP]</v>
          </cell>
        </row>
        <row r="62">
          <cell r="J62">
            <v>5803473331</v>
          </cell>
          <cell r="K62" t="str">
            <v>MQ21YVK7YX62</v>
          </cell>
          <cell r="L62" t="str">
            <v>Bought 1x [Tetris DS] - AliExpress [SWT]</v>
          </cell>
          <cell r="M62">
            <v>1</v>
          </cell>
          <cell r="N62">
            <v>58.3</v>
          </cell>
          <cell r="O62">
            <v>45761</v>
          </cell>
          <cell r="P62" t="str">
            <v>Shipped</v>
          </cell>
          <cell r="Q62">
            <v>90</v>
          </cell>
          <cell r="R62">
            <v>14</v>
          </cell>
          <cell r="S62" t="str">
            <v>Game: Tetris DS. A must-play for fans!</v>
          </cell>
          <cell r="T62" t="str">
            <v>Complete [XZ]!</v>
          </cell>
        </row>
        <row r="63">
          <cell r="J63">
            <v>6793208824</v>
          </cell>
          <cell r="K63" t="str">
            <v>GPAIWF2PKPMX</v>
          </cell>
          <cell r="L63" t="str">
            <v>Bought 1x [The Legend of Zelda: Skyward Sword] - AliExpress [NDS]</v>
          </cell>
          <cell r="M63">
            <v>1</v>
          </cell>
          <cell r="N63">
            <v>23.5</v>
          </cell>
          <cell r="O63">
            <v>45768</v>
          </cell>
          <cell r="P63" t="str">
            <v>Pending</v>
          </cell>
          <cell r="Q63">
            <v>63</v>
          </cell>
          <cell r="R63">
            <v>27</v>
          </cell>
          <cell r="S63" t="str">
            <v>Game: The Legend of Zelda: Skyward Sword. A must-play for fans!</v>
          </cell>
          <cell r="T63" t="str">
            <v>Complete [DLX]</v>
          </cell>
        </row>
        <row r="64">
          <cell r="J64">
            <v>2832761200</v>
          </cell>
          <cell r="K64" t="str">
            <v>FYQZP1OZ46AA</v>
          </cell>
          <cell r="L64" t="str">
            <v>Bought 1x [Super Mario Odyssey] - AliExpress [NDS]</v>
          </cell>
          <cell r="M64">
            <v>1</v>
          </cell>
          <cell r="N64">
            <v>41.5</v>
          </cell>
          <cell r="O64">
            <v>45774</v>
          </cell>
          <cell r="P64" t="str">
            <v>Shipped</v>
          </cell>
          <cell r="Q64">
            <v>87</v>
          </cell>
          <cell r="R64">
            <v>23</v>
          </cell>
          <cell r="S64" t="str">
            <v>Game: Super Mario Odyssey. A must-play for fans!</v>
          </cell>
          <cell r="T64" t="str">
            <v>Normal [XP]</v>
          </cell>
        </row>
        <row r="65">
          <cell r="J65">
            <v>9106147166</v>
          </cell>
          <cell r="K65" t="str">
            <v>5GK4W4X4TF8E</v>
          </cell>
          <cell r="L65" t="str">
            <v>Bought 1x [Donkey Kong Country Returns] - AliExpress [SWT]</v>
          </cell>
          <cell r="M65">
            <v>1</v>
          </cell>
          <cell r="N65">
            <v>16.399999999999999</v>
          </cell>
          <cell r="O65">
            <v>45762</v>
          </cell>
          <cell r="P65" t="str">
            <v>Delivered</v>
          </cell>
          <cell r="Q65">
            <v>52</v>
          </cell>
          <cell r="R65">
            <v>16</v>
          </cell>
          <cell r="S65" t="str">
            <v>Game: Donkey Kong Country Returns. A must-play for fans!</v>
          </cell>
          <cell r="T65" t="str">
            <v>Complete [XZ]!</v>
          </cell>
        </row>
        <row r="66">
          <cell r="J66">
            <v>1445696773</v>
          </cell>
          <cell r="K66" t="str">
            <v>44BB5AOPHSFB</v>
          </cell>
          <cell r="L66" t="str">
            <v>Bought 1x [Pokémon SoulSilver] - AliExpress [SWT]</v>
          </cell>
          <cell r="M66">
            <v>1</v>
          </cell>
          <cell r="N66">
            <v>44.6</v>
          </cell>
          <cell r="O66">
            <v>45762</v>
          </cell>
          <cell r="P66" t="str">
            <v>Pending</v>
          </cell>
          <cell r="Q66">
            <v>41</v>
          </cell>
          <cell r="R66">
            <v>29</v>
          </cell>
          <cell r="S66" t="str">
            <v>Game: Pokémon SoulSilver. A must-play for fans!</v>
          </cell>
          <cell r="T66" t="str">
            <v>Complete [XZ]!</v>
          </cell>
        </row>
        <row r="67">
          <cell r="J67">
            <v>8627113815</v>
          </cell>
          <cell r="K67" t="str">
            <v>Z8SUAV7W0WNL</v>
          </cell>
          <cell r="L67" t="str">
            <v>Bought 1x [Super Mario Maker] - AliExpress [3DS]</v>
          </cell>
          <cell r="M67">
            <v>1</v>
          </cell>
          <cell r="N67">
            <v>17.5</v>
          </cell>
          <cell r="O67">
            <v>45774</v>
          </cell>
          <cell r="P67" t="str">
            <v>Shipped</v>
          </cell>
          <cell r="Q67">
            <v>27</v>
          </cell>
          <cell r="R67">
            <v>30</v>
          </cell>
          <cell r="S67" t="str">
            <v>Game: Super Mario Maker. A must-play for fans!</v>
          </cell>
          <cell r="T67" t="str">
            <v>Complete [XZ]!</v>
          </cell>
        </row>
        <row r="68">
          <cell r="J68">
            <v>1919405843</v>
          </cell>
          <cell r="K68" t="str">
            <v>ZW8FGSL9G42H</v>
          </cell>
          <cell r="L68" t="str">
            <v>Bought 1x [Pokémon Let's Go, Pikachu!] - AliExpress [3DS]</v>
          </cell>
          <cell r="M68">
            <v>1</v>
          </cell>
          <cell r="N68">
            <v>28.8</v>
          </cell>
          <cell r="O68">
            <v>45773</v>
          </cell>
          <cell r="P68" t="str">
            <v>Pending</v>
          </cell>
          <cell r="Q68">
            <v>37</v>
          </cell>
          <cell r="R68">
            <v>23</v>
          </cell>
          <cell r="S68" t="str">
            <v>Game: Pokémon Let's Go, Pikachu!. A must-play for fans!</v>
          </cell>
          <cell r="T68" t="str">
            <v>Normal [XP]</v>
          </cell>
        </row>
        <row r="69">
          <cell r="J69">
            <v>6265566634</v>
          </cell>
          <cell r="K69" t="str">
            <v>GC9GL6BRV1FK</v>
          </cell>
          <cell r="L69" t="str">
            <v>Bought 1x [Splatoon 2] - AliExpress [3DS]</v>
          </cell>
          <cell r="M69">
            <v>1</v>
          </cell>
          <cell r="N69">
            <v>45.8</v>
          </cell>
          <cell r="O69">
            <v>45770</v>
          </cell>
          <cell r="P69" t="str">
            <v>Delivered</v>
          </cell>
          <cell r="Q69">
            <v>32</v>
          </cell>
          <cell r="R69">
            <v>11</v>
          </cell>
          <cell r="S69" t="str">
            <v>Game: Splatoon 2. A must-play for fans!</v>
          </cell>
          <cell r="T69" t="str">
            <v>Complete [DLC+]</v>
          </cell>
        </row>
        <row r="70">
          <cell r="J70">
            <v>1429345833</v>
          </cell>
          <cell r="K70" t="str">
            <v>XZTYCUBYTAUA</v>
          </cell>
          <cell r="L70" t="str">
            <v>Bought 1x [Mario &amp; Luigi: Superstar Saga] - AliExpress [SWT]</v>
          </cell>
          <cell r="M70">
            <v>1</v>
          </cell>
          <cell r="N70">
            <v>45.8</v>
          </cell>
          <cell r="O70">
            <v>45770</v>
          </cell>
          <cell r="P70" t="str">
            <v>Shipped</v>
          </cell>
          <cell r="Q70">
            <v>89</v>
          </cell>
          <cell r="R70">
            <v>27</v>
          </cell>
          <cell r="S70" t="str">
            <v>Game: Mario &amp; Luigi: Superstar Saga. A must-play for fans!</v>
          </cell>
          <cell r="T70" t="str">
            <v>Normal [V3]!</v>
          </cell>
        </row>
        <row r="71">
          <cell r="J71">
            <v>7199820024</v>
          </cell>
          <cell r="K71" t="str">
            <v>WO645UXB5A9H</v>
          </cell>
          <cell r="L71" t="str">
            <v>Bought 1x [Pokémon HeartGold] - AliExpress [NDS]</v>
          </cell>
          <cell r="M71">
            <v>1</v>
          </cell>
          <cell r="N71">
            <v>27.5</v>
          </cell>
          <cell r="O71">
            <v>45772</v>
          </cell>
          <cell r="P71" t="str">
            <v>Shipped</v>
          </cell>
          <cell r="Q71">
            <v>77</v>
          </cell>
          <cell r="R71">
            <v>18</v>
          </cell>
          <cell r="S71" t="str">
            <v>Game: Pokémon HeartGold. A must-play for fans!</v>
          </cell>
          <cell r="T71" t="str">
            <v>Complete [DLX]</v>
          </cell>
        </row>
        <row r="72">
          <cell r="J72">
            <v>8904437408</v>
          </cell>
          <cell r="K72" t="str">
            <v>NMBPFIZE7YF0</v>
          </cell>
          <cell r="L72" t="str">
            <v>Bought 1x [Tetris 99] - AliExpress [NDS]</v>
          </cell>
          <cell r="M72">
            <v>1</v>
          </cell>
          <cell r="N72">
            <v>41.3</v>
          </cell>
          <cell r="O72">
            <v>45760</v>
          </cell>
          <cell r="P72" t="str">
            <v>Shipped</v>
          </cell>
          <cell r="Q72">
            <v>23</v>
          </cell>
          <cell r="R72">
            <v>14</v>
          </cell>
          <cell r="S72" t="str">
            <v>Game: Tetris 99. A must-play for fans!</v>
          </cell>
          <cell r="T72" t="str">
            <v>Complete [DLC+]</v>
          </cell>
        </row>
        <row r="73">
          <cell r="J73">
            <v>1057550742</v>
          </cell>
          <cell r="K73" t="str">
            <v>1H12L2QQOLZ2</v>
          </cell>
          <cell r="L73" t="str">
            <v>Bought 1x [Super Mario Maker] - AliExpress [NDS]</v>
          </cell>
          <cell r="M73">
            <v>1</v>
          </cell>
          <cell r="N73">
            <v>46.4</v>
          </cell>
          <cell r="O73">
            <v>45768</v>
          </cell>
          <cell r="P73" t="str">
            <v>Pending</v>
          </cell>
          <cell r="Q73">
            <v>59</v>
          </cell>
          <cell r="R73">
            <v>12</v>
          </cell>
          <cell r="S73" t="str">
            <v>Game: Super Mario Maker. A must-play for fans!</v>
          </cell>
          <cell r="T73" t="str">
            <v>Normal [V3]!</v>
          </cell>
        </row>
        <row r="74">
          <cell r="J74">
            <v>6881241689</v>
          </cell>
          <cell r="K74" t="str">
            <v>GXLGYZCE8HYW</v>
          </cell>
          <cell r="L74" t="str">
            <v>Bought 1x [The Legend of Zelda: Skyward Sword] - AliExpress [SWT]</v>
          </cell>
          <cell r="M74">
            <v>1</v>
          </cell>
          <cell r="N74">
            <v>45.3</v>
          </cell>
          <cell r="O74">
            <v>45766</v>
          </cell>
          <cell r="P74" t="str">
            <v>Pending</v>
          </cell>
          <cell r="Q74">
            <v>22</v>
          </cell>
          <cell r="R74">
            <v>13</v>
          </cell>
          <cell r="S74" t="str">
            <v>Game: The Legend of Zelda: Skyward Sword. A must-play for fans!</v>
          </cell>
          <cell r="T74" t="str">
            <v>Complete [DLX]</v>
          </cell>
        </row>
        <row r="75">
          <cell r="J75">
            <v>3154887243</v>
          </cell>
          <cell r="K75" t="str">
            <v>7V6BZZPKPAE7</v>
          </cell>
          <cell r="L75" t="str">
            <v>Bought 1x [Super Mario All-Stars] - AliExpress [NDS]</v>
          </cell>
          <cell r="M75">
            <v>1</v>
          </cell>
          <cell r="N75">
            <v>53.1</v>
          </cell>
          <cell r="O75">
            <v>45761</v>
          </cell>
          <cell r="P75" t="str">
            <v>Shipped</v>
          </cell>
          <cell r="Q75">
            <v>34</v>
          </cell>
          <cell r="R75">
            <v>15</v>
          </cell>
          <cell r="S75" t="str">
            <v>Game: Super Mario All-Stars. A must-play for fans!</v>
          </cell>
          <cell r="T75" t="str">
            <v>Complete [XZ]!</v>
          </cell>
        </row>
        <row r="76">
          <cell r="J76">
            <v>9114238907</v>
          </cell>
          <cell r="K76" t="str">
            <v>LW8G9GCYS5O0</v>
          </cell>
          <cell r="L76" t="str">
            <v>Bought 1x [Animal Crossing: New Leaf] - AliExpress [3DS]</v>
          </cell>
          <cell r="M76">
            <v>1</v>
          </cell>
          <cell r="N76">
            <v>29.5</v>
          </cell>
          <cell r="O76">
            <v>45758</v>
          </cell>
          <cell r="P76" t="str">
            <v>Shipped</v>
          </cell>
          <cell r="Q76">
            <v>99</v>
          </cell>
          <cell r="R76">
            <v>14</v>
          </cell>
          <cell r="S76" t="str">
            <v>Game: Animal Crossing: New Leaf. A must-play for fans!</v>
          </cell>
          <cell r="T76" t="str">
            <v>Normal [XP]</v>
          </cell>
        </row>
        <row r="77">
          <cell r="J77">
            <v>8729340663</v>
          </cell>
          <cell r="K77" t="str">
            <v>DAQMETVEP0F0</v>
          </cell>
          <cell r="L77" t="str">
            <v>Bought 1x [The Legend of Zelda: Phantom Hourglass] - AliExpress [3DS]</v>
          </cell>
          <cell r="M77">
            <v>1</v>
          </cell>
          <cell r="N77">
            <v>48.8</v>
          </cell>
          <cell r="O77">
            <v>45759</v>
          </cell>
          <cell r="P77" t="str">
            <v>Pending</v>
          </cell>
          <cell r="Q77">
            <v>51</v>
          </cell>
          <cell r="R77">
            <v>18</v>
          </cell>
          <cell r="S77" t="str">
            <v>Game: The Legend of Zelda: Phantom Hourglass. A must-play for fans!</v>
          </cell>
          <cell r="T77" t="str">
            <v>Complete [DLX]</v>
          </cell>
        </row>
        <row r="78">
          <cell r="J78">
            <v>2925075661</v>
          </cell>
          <cell r="K78" t="str">
            <v>V5ZYHNE4OH7G</v>
          </cell>
          <cell r="L78" t="str">
            <v>Bought 1x [Splatoon] - AliExpress [NDS]</v>
          </cell>
          <cell r="M78">
            <v>1</v>
          </cell>
          <cell r="N78">
            <v>45.3</v>
          </cell>
          <cell r="O78">
            <v>45761</v>
          </cell>
          <cell r="P78" t="str">
            <v>Shipped</v>
          </cell>
          <cell r="Q78">
            <v>29</v>
          </cell>
          <cell r="R78">
            <v>11</v>
          </cell>
          <cell r="S78" t="str">
            <v>Game: Splatoon. A must-play for fans!</v>
          </cell>
          <cell r="T78" t="str">
            <v>Complete [DLX]</v>
          </cell>
        </row>
        <row r="79">
          <cell r="J79">
            <v>8671994670</v>
          </cell>
          <cell r="K79" t="str">
            <v>VZXVGW2D2W7F</v>
          </cell>
          <cell r="L79" t="str">
            <v>Bought 1x [Luigi's Mansion: Dark Moon] - AliExpress [SWT]</v>
          </cell>
          <cell r="M79">
            <v>1</v>
          </cell>
          <cell r="N79">
            <v>42.1</v>
          </cell>
          <cell r="O79">
            <v>45772</v>
          </cell>
          <cell r="P79" t="str">
            <v>Delivered</v>
          </cell>
          <cell r="Q79">
            <v>98</v>
          </cell>
          <cell r="R79">
            <v>24</v>
          </cell>
          <cell r="S79" t="str">
            <v>Game: Luigi's Mansion: Dark Moon. A must-play for fans!</v>
          </cell>
          <cell r="T79" t="str">
            <v>Complete [DLC+]</v>
          </cell>
        </row>
        <row r="80">
          <cell r="J80">
            <v>1476530563</v>
          </cell>
          <cell r="K80" t="str">
            <v>INL9OZ4FLL8H</v>
          </cell>
          <cell r="L80" t="str">
            <v>Bought 1x [Metroid Dread] - AliExpress [3DS]</v>
          </cell>
          <cell r="M80">
            <v>1</v>
          </cell>
          <cell r="N80">
            <v>16.7</v>
          </cell>
          <cell r="O80">
            <v>45771</v>
          </cell>
          <cell r="P80" t="str">
            <v>Shipped</v>
          </cell>
          <cell r="Q80">
            <v>76</v>
          </cell>
          <cell r="R80">
            <v>12</v>
          </cell>
          <cell r="S80" t="str">
            <v>Game: Metroid Dread. A must-play for fans!</v>
          </cell>
          <cell r="T80" t="str">
            <v>Normal [XP]</v>
          </cell>
        </row>
        <row r="81">
          <cell r="J81">
            <v>2593249747</v>
          </cell>
          <cell r="K81" t="str">
            <v>DCT4U1RW5D2S</v>
          </cell>
          <cell r="L81" t="str">
            <v>Bought 1x [Pokémon Moon] - AliExpress [NDS]</v>
          </cell>
          <cell r="M81">
            <v>1</v>
          </cell>
          <cell r="N81">
            <v>39.6</v>
          </cell>
          <cell r="O81">
            <v>45773</v>
          </cell>
          <cell r="P81" t="str">
            <v>Shipped</v>
          </cell>
          <cell r="Q81">
            <v>41</v>
          </cell>
          <cell r="R81">
            <v>22</v>
          </cell>
          <cell r="S81" t="str">
            <v>Game: Pokémon Moon. A must-play for fans!</v>
          </cell>
          <cell r="T81" t="str">
            <v>Complete [DLX]</v>
          </cell>
        </row>
        <row r="82">
          <cell r="J82">
            <v>7761187311</v>
          </cell>
          <cell r="K82" t="str">
            <v>3FKHQ9D7RD9V</v>
          </cell>
          <cell r="L82" t="str">
            <v>Bought 1x [The Legend of Zelda: Breath of the Wild] - AliExpress [SWT]</v>
          </cell>
          <cell r="M82">
            <v>1</v>
          </cell>
          <cell r="N82">
            <v>31.5</v>
          </cell>
          <cell r="O82">
            <v>45777</v>
          </cell>
          <cell r="P82" t="str">
            <v>Pending</v>
          </cell>
          <cell r="Q82">
            <v>32</v>
          </cell>
          <cell r="R82">
            <v>15</v>
          </cell>
          <cell r="S82" t="str">
            <v>Game: The Legend of Zelda: Breath of the Wild. A must-play for fans!</v>
          </cell>
          <cell r="T82" t="str">
            <v>Complete [DLX]</v>
          </cell>
        </row>
        <row r="83">
          <cell r="J83">
            <v>4443577456</v>
          </cell>
          <cell r="K83" t="str">
            <v>PL4NPIMW5KX4</v>
          </cell>
          <cell r="L83" t="str">
            <v>Bought 1x [Pokémon Blue] - AliExpress [SWT]</v>
          </cell>
          <cell r="M83">
            <v>1</v>
          </cell>
          <cell r="N83">
            <v>56.6</v>
          </cell>
          <cell r="O83">
            <v>45765</v>
          </cell>
          <cell r="P83" t="str">
            <v>Pending</v>
          </cell>
          <cell r="Q83">
            <v>25</v>
          </cell>
          <cell r="R83">
            <v>16</v>
          </cell>
          <cell r="S83" t="str">
            <v>Game: Pokémon Blue. A must-play for fans!</v>
          </cell>
          <cell r="T83" t="str">
            <v>Complete [DLC+]</v>
          </cell>
        </row>
        <row r="84">
          <cell r="J84">
            <v>4174959585</v>
          </cell>
          <cell r="K84" t="str">
            <v>WBIV9KPDI6QQ</v>
          </cell>
          <cell r="L84" t="str">
            <v>Bought 1x [The Legend of Zelda: Minish Cap] - AliExpress [3DS]</v>
          </cell>
          <cell r="M84">
            <v>1</v>
          </cell>
          <cell r="N84">
            <v>51.8</v>
          </cell>
          <cell r="O84">
            <v>45764</v>
          </cell>
          <cell r="P84" t="str">
            <v>Delivered</v>
          </cell>
          <cell r="Q84">
            <v>86</v>
          </cell>
          <cell r="R84">
            <v>20</v>
          </cell>
          <cell r="S84" t="str">
            <v>Game: The Legend of Zelda: Minish Cap. A must-play for fans!</v>
          </cell>
          <cell r="T84" t="str">
            <v>Normal [V3]!</v>
          </cell>
        </row>
        <row r="85">
          <cell r="J85">
            <v>6825887245</v>
          </cell>
          <cell r="K85" t="str">
            <v>9OIDPBJK4K9R</v>
          </cell>
          <cell r="L85" t="str">
            <v>Bought 1x [Donkey Kong Country: Tropical Freeze] - AliExpress [NDS]</v>
          </cell>
          <cell r="M85">
            <v>1</v>
          </cell>
          <cell r="N85">
            <v>55.7</v>
          </cell>
          <cell r="O85">
            <v>45775</v>
          </cell>
          <cell r="P85" t="str">
            <v>Shipped</v>
          </cell>
          <cell r="Q85">
            <v>35</v>
          </cell>
          <cell r="R85">
            <v>16</v>
          </cell>
          <cell r="S85" t="str">
            <v>Game: Donkey Kong Country: Tropical Freeze. A must-play for fans!</v>
          </cell>
          <cell r="T85" t="str">
            <v>Complete [DLC+]</v>
          </cell>
        </row>
        <row r="86">
          <cell r="J86">
            <v>7970331745</v>
          </cell>
          <cell r="K86" t="str">
            <v>4YYSZ4I2NNFR</v>
          </cell>
          <cell r="L86" t="str">
            <v>Bought 1x [Mario &amp; Luigi: Bowser's Inside Story] - AliExpress [NDS]</v>
          </cell>
          <cell r="M86">
            <v>1</v>
          </cell>
          <cell r="N86">
            <v>50.4</v>
          </cell>
          <cell r="O86">
            <v>45772</v>
          </cell>
          <cell r="P86" t="str">
            <v>Pending</v>
          </cell>
          <cell r="Q86">
            <v>35</v>
          </cell>
          <cell r="R86">
            <v>17</v>
          </cell>
          <cell r="S86" t="str">
            <v>Game: Mario &amp; Luigi: Bowser's Inside Story. A must-play for fans!</v>
          </cell>
          <cell r="T86" t="str">
            <v>Normal [V3]!</v>
          </cell>
        </row>
        <row r="87">
          <cell r="J87">
            <v>5069515732</v>
          </cell>
          <cell r="K87" t="str">
            <v>WB8ZVL1OK62E</v>
          </cell>
          <cell r="L87" t="str">
            <v>Bought 1x [Pokémon Blue] - AliExpress [NDS]</v>
          </cell>
          <cell r="M87">
            <v>1</v>
          </cell>
          <cell r="N87">
            <v>55.5</v>
          </cell>
          <cell r="O87">
            <v>45758</v>
          </cell>
          <cell r="P87" t="str">
            <v>Shipped</v>
          </cell>
          <cell r="Q87">
            <v>78</v>
          </cell>
          <cell r="R87">
            <v>20</v>
          </cell>
          <cell r="S87" t="str">
            <v>Game: Pokémon Blue. A must-play for fans!</v>
          </cell>
          <cell r="T87" t="str">
            <v>Complete [XZ]!</v>
          </cell>
        </row>
        <row r="88">
          <cell r="J88">
            <v>9899659755</v>
          </cell>
          <cell r="K88" t="str">
            <v>YMFIBB6BLOS4</v>
          </cell>
          <cell r="L88" t="str">
            <v>Bought 1x [Super Mario Party] - AliExpress [3DS]</v>
          </cell>
          <cell r="M88">
            <v>1</v>
          </cell>
          <cell r="N88">
            <v>19.3</v>
          </cell>
          <cell r="O88">
            <v>45757</v>
          </cell>
          <cell r="P88" t="str">
            <v>Delivered</v>
          </cell>
          <cell r="Q88">
            <v>97</v>
          </cell>
          <cell r="R88">
            <v>12</v>
          </cell>
          <cell r="S88" t="str">
            <v>Game: Super Mario Party. A must-play for fans!</v>
          </cell>
          <cell r="T88" t="str">
            <v>Complete [XZ]!</v>
          </cell>
        </row>
        <row r="89">
          <cell r="J89">
            <v>5012665530</v>
          </cell>
          <cell r="K89" t="str">
            <v>0LHXAN6Z5HLC</v>
          </cell>
          <cell r="L89" t="str">
            <v>Bought 1x [Hyrule Warriors] - AliExpress [NDS]</v>
          </cell>
          <cell r="M89">
            <v>1</v>
          </cell>
          <cell r="N89">
            <v>19.8</v>
          </cell>
          <cell r="O89">
            <v>45770</v>
          </cell>
          <cell r="P89" t="str">
            <v>Pending</v>
          </cell>
          <cell r="Q89">
            <v>63</v>
          </cell>
          <cell r="R89">
            <v>27</v>
          </cell>
          <cell r="S89" t="str">
            <v>Game: Hyrule Warriors. A must-play for fans!</v>
          </cell>
          <cell r="T89" t="str">
            <v>Normal [XP]</v>
          </cell>
        </row>
        <row r="90">
          <cell r="J90">
            <v>1402991327</v>
          </cell>
          <cell r="K90" t="str">
            <v>3AEZS929CK2S</v>
          </cell>
          <cell r="L90" t="str">
            <v>Bought 1x [Luigi's Mansion] - AliExpress [SWT]</v>
          </cell>
          <cell r="M90">
            <v>1</v>
          </cell>
          <cell r="N90">
            <v>33.799999999999997</v>
          </cell>
          <cell r="O90">
            <v>45773</v>
          </cell>
          <cell r="P90" t="str">
            <v>Shipped</v>
          </cell>
          <cell r="Q90">
            <v>85</v>
          </cell>
          <cell r="R90">
            <v>15</v>
          </cell>
          <cell r="S90" t="str">
            <v>Game: Luigi's Mansion. A must-play for fans!</v>
          </cell>
          <cell r="T90" t="str">
            <v>Complete [DLC+]</v>
          </cell>
        </row>
        <row r="91">
          <cell r="J91">
            <v>7164124904</v>
          </cell>
          <cell r="K91" t="str">
            <v>7B5BCC65NKV6</v>
          </cell>
          <cell r="L91" t="str">
            <v>Bought 1x [Metroid Dread] - AliExpress [3DS]</v>
          </cell>
          <cell r="M91">
            <v>1</v>
          </cell>
          <cell r="N91">
            <v>55.6</v>
          </cell>
          <cell r="O91">
            <v>45761</v>
          </cell>
          <cell r="P91" t="str">
            <v>Shipped</v>
          </cell>
          <cell r="Q91">
            <v>42</v>
          </cell>
          <cell r="R91">
            <v>12</v>
          </cell>
          <cell r="S91" t="str">
            <v>Game: Metroid Dread. A must-play for fans!</v>
          </cell>
          <cell r="T91" t="str">
            <v>Normal [V3]!</v>
          </cell>
        </row>
        <row r="92">
          <cell r="J92">
            <v>2912430686</v>
          </cell>
          <cell r="K92" t="str">
            <v>VLG41V2TIRHW</v>
          </cell>
          <cell r="L92" t="str">
            <v>Bought 1x [Super Mario 64 DS] - AliExpress [3DS]</v>
          </cell>
          <cell r="M92">
            <v>1</v>
          </cell>
          <cell r="N92">
            <v>20.9</v>
          </cell>
          <cell r="O92">
            <v>45761</v>
          </cell>
          <cell r="P92" t="str">
            <v>Pending</v>
          </cell>
          <cell r="Q92">
            <v>97</v>
          </cell>
          <cell r="R92">
            <v>22</v>
          </cell>
          <cell r="S92" t="str">
            <v>Game: Super Mario 64 DS. A must-play for fans!</v>
          </cell>
          <cell r="T92" t="str">
            <v>Complete [DLX]</v>
          </cell>
        </row>
        <row r="93">
          <cell r="J93">
            <v>5204358538</v>
          </cell>
          <cell r="K93" t="str">
            <v>DG5KJ7DCDM8L</v>
          </cell>
          <cell r="L93" t="str">
            <v>Bought 1x [Mario Golf: Super Rush] - AliExpress [3DS]</v>
          </cell>
          <cell r="M93">
            <v>1</v>
          </cell>
          <cell r="N93">
            <v>43.4</v>
          </cell>
          <cell r="O93">
            <v>45776</v>
          </cell>
          <cell r="P93" t="str">
            <v>Delivered</v>
          </cell>
          <cell r="Q93">
            <v>44</v>
          </cell>
          <cell r="R93">
            <v>19</v>
          </cell>
          <cell r="S93" t="str">
            <v>Game: Mario Golf: Super Rush. A must-play for fans!</v>
          </cell>
          <cell r="T93" t="str">
            <v>Normal [XP]</v>
          </cell>
        </row>
        <row r="94">
          <cell r="J94">
            <v>5442802738</v>
          </cell>
          <cell r="K94" t="str">
            <v>CU96U0HETLRI</v>
          </cell>
          <cell r="L94" t="str">
            <v>Bought 1x [Hyrule Warriors] - AliExpress [SWT]</v>
          </cell>
          <cell r="M94">
            <v>1</v>
          </cell>
          <cell r="N94">
            <v>36.299999999999997</v>
          </cell>
          <cell r="O94">
            <v>45758</v>
          </cell>
          <cell r="P94" t="str">
            <v>Shipped</v>
          </cell>
          <cell r="Q94">
            <v>22</v>
          </cell>
          <cell r="R94">
            <v>21</v>
          </cell>
          <cell r="S94" t="str">
            <v>Game: Hyrule Warriors. A must-play for fans!</v>
          </cell>
          <cell r="T94" t="str">
            <v>Complete [XZ]!</v>
          </cell>
        </row>
        <row r="95">
          <cell r="J95">
            <v>5115928132</v>
          </cell>
          <cell r="K95" t="str">
            <v>7UHKGWDLWC60</v>
          </cell>
          <cell r="L95" t="str">
            <v>Bought 1x [The Legend of Zelda: Ocarina of Time 3D] - AliExpress [3DS]</v>
          </cell>
          <cell r="M95">
            <v>1</v>
          </cell>
          <cell r="N95">
            <v>43.2</v>
          </cell>
          <cell r="O95">
            <v>45766</v>
          </cell>
          <cell r="P95" t="str">
            <v>Shipped</v>
          </cell>
          <cell r="Q95">
            <v>76</v>
          </cell>
          <cell r="R95">
            <v>18</v>
          </cell>
          <cell r="S95" t="str">
            <v>Game: The Legend of Zelda: Ocarina of Time 3D. A must-play for fans!</v>
          </cell>
          <cell r="T95" t="str">
            <v>Complete [DLC+]</v>
          </cell>
        </row>
        <row r="96">
          <cell r="J96">
            <v>9483853306</v>
          </cell>
          <cell r="K96" t="str">
            <v>5S6AHO4G4BRJ</v>
          </cell>
          <cell r="L96" t="str">
            <v>Bought 1x [Super Mario Galaxy] - AliExpress [3DS]</v>
          </cell>
          <cell r="M96">
            <v>1</v>
          </cell>
          <cell r="N96">
            <v>26.1</v>
          </cell>
          <cell r="O96">
            <v>45775</v>
          </cell>
          <cell r="P96" t="str">
            <v>Shipped</v>
          </cell>
          <cell r="Q96">
            <v>37</v>
          </cell>
          <cell r="R96">
            <v>21</v>
          </cell>
          <cell r="S96" t="str">
            <v>Game: Super Mario Galaxy. A must-play for fans!</v>
          </cell>
          <cell r="T96" t="str">
            <v>Complete [XZ]!</v>
          </cell>
        </row>
        <row r="97">
          <cell r="J97">
            <v>4319579638</v>
          </cell>
          <cell r="K97" t="str">
            <v>DGVFBO8R3YMY</v>
          </cell>
          <cell r="L97" t="str">
            <v>Bought 1x [Pokémon Let's Go, Pikachu!] - AliExpress [SWT]</v>
          </cell>
          <cell r="M97">
            <v>1</v>
          </cell>
          <cell r="N97">
            <v>29.4</v>
          </cell>
          <cell r="O97">
            <v>45775</v>
          </cell>
          <cell r="P97" t="str">
            <v>Shipped</v>
          </cell>
          <cell r="Q97">
            <v>56</v>
          </cell>
          <cell r="R97">
            <v>11</v>
          </cell>
          <cell r="S97" t="str">
            <v>Game: Pokémon Let's Go, Pikachu!. A must-play for fans!</v>
          </cell>
          <cell r="T97" t="str">
            <v>Complete [DLX]</v>
          </cell>
        </row>
        <row r="98">
          <cell r="J98">
            <v>2533510230</v>
          </cell>
          <cell r="K98" t="str">
            <v>WEAIMY1A5VB9</v>
          </cell>
          <cell r="L98" t="str">
            <v>Bought 1x [Yoshi's Crafted World] - AliExpress [SWT]</v>
          </cell>
          <cell r="M98">
            <v>1</v>
          </cell>
          <cell r="N98">
            <v>39.5</v>
          </cell>
          <cell r="O98">
            <v>45772</v>
          </cell>
          <cell r="P98" t="str">
            <v>Pending</v>
          </cell>
          <cell r="Q98">
            <v>89</v>
          </cell>
          <cell r="R98">
            <v>20</v>
          </cell>
          <cell r="S98" t="str">
            <v>Game: Yoshi's Crafted World. A must-play for fans!</v>
          </cell>
          <cell r="T98" t="str">
            <v>Complete [DLC+]</v>
          </cell>
        </row>
        <row r="99">
          <cell r="J99">
            <v>3044929118</v>
          </cell>
          <cell r="K99" t="str">
            <v>IUWA9H833MM1</v>
          </cell>
          <cell r="L99" t="str">
            <v>Bought 1x [Luigi's Mansion] - AliExpress [NDS]</v>
          </cell>
          <cell r="M99">
            <v>1</v>
          </cell>
          <cell r="N99">
            <v>13.5</v>
          </cell>
          <cell r="O99">
            <v>45765</v>
          </cell>
          <cell r="P99" t="str">
            <v>Delivered</v>
          </cell>
          <cell r="Q99">
            <v>89</v>
          </cell>
          <cell r="R99">
            <v>16</v>
          </cell>
          <cell r="S99" t="str">
            <v>Game: Luigi's Mansion. A must-play for fans!</v>
          </cell>
          <cell r="T99" t="str">
            <v>Normal [V3]!</v>
          </cell>
        </row>
        <row r="100">
          <cell r="J100">
            <v>7595400160</v>
          </cell>
          <cell r="K100" t="str">
            <v>XYQA7KM2P4D3</v>
          </cell>
          <cell r="L100" t="str">
            <v>Bought 1x [Fire Emblem: Sacred Stones] - AliExpress [3DS]</v>
          </cell>
          <cell r="M100">
            <v>1</v>
          </cell>
          <cell r="N100">
            <v>19.600000000000001</v>
          </cell>
          <cell r="O100">
            <v>45763</v>
          </cell>
          <cell r="P100" t="str">
            <v>Pending</v>
          </cell>
          <cell r="Q100">
            <v>76</v>
          </cell>
          <cell r="R100">
            <v>17</v>
          </cell>
          <cell r="S100" t="str">
            <v>Game: Fire Emblem: Sacred Stones. A must-play for fans!</v>
          </cell>
          <cell r="T100" t="str">
            <v>Complete [DLX]</v>
          </cell>
        </row>
        <row r="101">
          <cell r="J101">
            <v>3129537165</v>
          </cell>
          <cell r="K101" t="str">
            <v>OMG5F54YC0W6</v>
          </cell>
          <cell r="L101" t="str">
            <v>Bought 1x [Yoshi's Crafted World] - AliExpress [3DS]</v>
          </cell>
          <cell r="M101">
            <v>1</v>
          </cell>
          <cell r="N101">
            <v>38.1</v>
          </cell>
          <cell r="O101">
            <v>45770</v>
          </cell>
          <cell r="P101" t="str">
            <v>Pending</v>
          </cell>
          <cell r="Q101">
            <v>59</v>
          </cell>
          <cell r="R101">
            <v>17</v>
          </cell>
          <cell r="S101" t="str">
            <v>Game: Yoshi's Crafted World. A must-play for fans!</v>
          </cell>
          <cell r="T101" t="str">
            <v>Complete [XZ]!</v>
          </cell>
        </row>
        <row r="102">
          <cell r="J102">
            <v>8509378705</v>
          </cell>
          <cell r="K102" t="str">
            <v>VRY0LE9LS6C3</v>
          </cell>
          <cell r="L102" t="str">
            <v>Bought 1x [Pokémon Sun] - AliExpress [SWT]</v>
          </cell>
          <cell r="M102">
            <v>1</v>
          </cell>
          <cell r="N102">
            <v>41.1</v>
          </cell>
          <cell r="O102">
            <v>45759</v>
          </cell>
          <cell r="P102" t="str">
            <v>Shipped</v>
          </cell>
          <cell r="Q102">
            <v>65</v>
          </cell>
          <cell r="R102">
            <v>28</v>
          </cell>
          <cell r="S102" t="str">
            <v>Game: Pokémon Sun. A must-play for fans!</v>
          </cell>
          <cell r="T102" t="str">
            <v>Complete [DLC+]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628F-68ED-440B-90B3-EB2CDBBF62EC}">
  <dimension ref="A2:D28"/>
  <sheetViews>
    <sheetView showGridLines="0" tabSelected="1" topLeftCell="A2" zoomScale="80" zoomScaleNormal="80" workbookViewId="0">
      <selection activeCell="C8" sqref="C8:D19"/>
    </sheetView>
  </sheetViews>
  <sheetFormatPr defaultRowHeight="14.5" x14ac:dyDescent="0.35"/>
  <cols>
    <col min="1" max="1" width="26" style="3" customWidth="1"/>
    <col min="2" max="2" width="3.36328125" customWidth="1"/>
    <col min="3" max="3" width="38.6328125" bestFit="1" customWidth="1"/>
    <col min="4" max="4" width="61.26953125" customWidth="1"/>
  </cols>
  <sheetData>
    <row r="2" spans="1:4" ht="50.5" customHeight="1" x14ac:dyDescent="0.4">
      <c r="A2" s="1" t="s">
        <v>0</v>
      </c>
      <c r="C2" s="2" t="s">
        <v>1</v>
      </c>
    </row>
    <row r="3" spans="1:4" ht="18.5" customHeight="1" x14ac:dyDescent="0.35">
      <c r="C3" s="4" t="s">
        <v>2</v>
      </c>
      <c r="D3" s="4"/>
    </row>
    <row r="4" spans="1:4" x14ac:dyDescent="0.35">
      <c r="C4" s="4"/>
      <c r="D4" s="4"/>
    </row>
    <row r="7" spans="1:4" ht="15.5" x14ac:dyDescent="0.35">
      <c r="C7" s="5" t="s">
        <v>3</v>
      </c>
    </row>
    <row r="8" spans="1:4" x14ac:dyDescent="0.35">
      <c r="C8" s="6" t="s">
        <v>4</v>
      </c>
      <c r="D8" s="6"/>
    </row>
    <row r="9" spans="1:4" x14ac:dyDescent="0.35">
      <c r="C9" s="6"/>
      <c r="D9" s="6"/>
    </row>
    <row r="10" spans="1:4" x14ac:dyDescent="0.35">
      <c r="C10" s="6"/>
      <c r="D10" s="6"/>
    </row>
    <row r="11" spans="1:4" x14ac:dyDescent="0.35">
      <c r="C11" s="6"/>
      <c r="D11" s="6"/>
    </row>
    <row r="12" spans="1:4" x14ac:dyDescent="0.35">
      <c r="C12" s="6"/>
      <c r="D12" s="6"/>
    </row>
    <row r="13" spans="1:4" x14ac:dyDescent="0.35">
      <c r="C13" s="6"/>
      <c r="D13" s="6"/>
    </row>
    <row r="14" spans="1:4" x14ac:dyDescent="0.35">
      <c r="C14" s="6"/>
      <c r="D14" s="6"/>
    </row>
    <row r="15" spans="1:4" x14ac:dyDescent="0.35">
      <c r="C15" s="6"/>
      <c r="D15" s="6"/>
    </row>
    <row r="16" spans="1:4" x14ac:dyDescent="0.35">
      <c r="C16" s="6"/>
      <c r="D16" s="6"/>
    </row>
    <row r="17" spans="3:4" x14ac:dyDescent="0.35">
      <c r="C17" s="6"/>
      <c r="D17" s="6"/>
    </row>
    <row r="18" spans="3:4" x14ac:dyDescent="0.35">
      <c r="C18" s="6"/>
      <c r="D18" s="6"/>
    </row>
    <row r="19" spans="3:4" x14ac:dyDescent="0.35">
      <c r="C19" s="6"/>
      <c r="D19" s="6"/>
    </row>
    <row r="21" spans="3:4" ht="15.5" x14ac:dyDescent="0.35">
      <c r="C21" s="5" t="s">
        <v>5</v>
      </c>
    </row>
    <row r="22" spans="3:4" x14ac:dyDescent="0.35">
      <c r="C22" s="7" t="s">
        <v>6</v>
      </c>
      <c r="D22" s="7"/>
    </row>
    <row r="23" spans="3:4" x14ac:dyDescent="0.35">
      <c r="C23" s="7"/>
      <c r="D23" s="7"/>
    </row>
    <row r="24" spans="3:4" x14ac:dyDescent="0.35">
      <c r="C24" s="7"/>
      <c r="D24" s="7"/>
    </row>
    <row r="25" spans="3:4" x14ac:dyDescent="0.35">
      <c r="C25" s="7"/>
      <c r="D25" s="7"/>
    </row>
    <row r="26" spans="3:4" x14ac:dyDescent="0.35">
      <c r="C26" s="7"/>
      <c r="D26" s="7"/>
    </row>
    <row r="27" spans="3:4" x14ac:dyDescent="0.35">
      <c r="C27" s="7"/>
      <c r="D27" s="7"/>
    </row>
    <row r="28" spans="3:4" x14ac:dyDescent="0.35">
      <c r="C28" s="7"/>
      <c r="D28" s="7"/>
    </row>
  </sheetData>
  <mergeCells count="3">
    <mergeCell ref="C3:D4"/>
    <mergeCell ref="C8:D19"/>
    <mergeCell ref="C22:D28"/>
  </mergeCells>
  <pageMargins left="0.7" right="0.7" top="0.75" bottom="0.75" header="0.3" footer="0.3"/>
  <headerFooter>
    <oddFooter>&amp;C_x000D_&amp;1#&amp;"Calibri"&amp;6&amp;K626469 Public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ADA2-B745-409B-90D6-A6FAD2856AEC}">
  <dimension ref="A2:J157"/>
  <sheetViews>
    <sheetView showGridLines="0" zoomScale="80" zoomScaleNormal="80" workbookViewId="0"/>
  </sheetViews>
  <sheetFormatPr defaultRowHeight="14.5" x14ac:dyDescent="0.35"/>
  <cols>
    <col min="1" max="1" width="26" style="3" customWidth="1"/>
    <col min="2" max="2" width="3.36328125" customWidth="1"/>
    <col min="3" max="3" width="38.6328125" bestFit="1" customWidth="1"/>
    <col min="4" max="4" width="61.26953125" customWidth="1"/>
  </cols>
  <sheetData>
    <row r="2" spans="1:10" ht="50.5" customHeight="1" x14ac:dyDescent="0.4">
      <c r="A2" s="1" t="s">
        <v>0</v>
      </c>
      <c r="C2" s="2" t="s">
        <v>7</v>
      </c>
    </row>
    <row r="3" spans="1:10" ht="18.5" customHeight="1" x14ac:dyDescent="0.35">
      <c r="C3" s="8" t="s">
        <v>8</v>
      </c>
      <c r="D3" s="9"/>
      <c r="J3" s="10" t="s">
        <v>9</v>
      </c>
    </row>
    <row r="4" spans="1:10" x14ac:dyDescent="0.35">
      <c r="J4" s="11" t="s">
        <v>10</v>
      </c>
    </row>
    <row r="5" spans="1:10" x14ac:dyDescent="0.35">
      <c r="J5" s="10" t="s">
        <v>11</v>
      </c>
    </row>
    <row r="6" spans="1:10" x14ac:dyDescent="0.35">
      <c r="J6" s="10" t="s">
        <v>12</v>
      </c>
    </row>
    <row r="7" spans="1:10" ht="15.5" x14ac:dyDescent="0.35">
      <c r="C7" s="12" t="s">
        <v>13</v>
      </c>
      <c r="D7" s="16" t="s">
        <v>14</v>
      </c>
      <c r="J7" s="10" t="s">
        <v>15</v>
      </c>
    </row>
    <row r="8" spans="1:10" ht="15.5" x14ac:dyDescent="0.35">
      <c r="C8" s="12" t="s">
        <v>16</v>
      </c>
      <c r="D8" s="17">
        <v>12345678900</v>
      </c>
      <c r="J8" s="10" t="s">
        <v>17</v>
      </c>
    </row>
    <row r="9" spans="1:10" ht="15.5" x14ac:dyDescent="0.35">
      <c r="C9" s="12" t="s">
        <v>18</v>
      </c>
      <c r="D9" s="18">
        <v>32874</v>
      </c>
      <c r="J9" s="10" t="s">
        <v>19</v>
      </c>
    </row>
    <row r="10" spans="1:10" ht="15.5" x14ac:dyDescent="0.35">
      <c r="C10" s="12" t="s">
        <v>20</v>
      </c>
      <c r="D10" s="16" t="s">
        <v>21</v>
      </c>
      <c r="J10" s="10" t="s">
        <v>22</v>
      </c>
    </row>
    <row r="11" spans="1:10" ht="15.5" x14ac:dyDescent="0.35">
      <c r="C11" s="12" t="s">
        <v>23</v>
      </c>
      <c r="D11" s="16" t="s">
        <v>24</v>
      </c>
      <c r="J11" s="10" t="s">
        <v>25</v>
      </c>
    </row>
    <row r="12" spans="1:10" ht="15.5" x14ac:dyDescent="0.35">
      <c r="C12" s="12" t="s">
        <v>26</v>
      </c>
      <c r="D12" s="16" t="s">
        <v>27</v>
      </c>
      <c r="J12" s="10" t="s">
        <v>28</v>
      </c>
    </row>
    <row r="13" spans="1:10" ht="15.5" x14ac:dyDescent="0.35">
      <c r="C13" s="12" t="s">
        <v>29</v>
      </c>
      <c r="D13" s="19">
        <v>12345000</v>
      </c>
      <c r="J13" s="10" t="s">
        <v>30</v>
      </c>
    </row>
    <row r="14" spans="1:10" ht="15.5" x14ac:dyDescent="0.35">
      <c r="C14" s="12" t="s">
        <v>31</v>
      </c>
      <c r="D14" s="20">
        <v>1139999999</v>
      </c>
      <c r="J14" s="10" t="s">
        <v>32</v>
      </c>
    </row>
    <row r="15" spans="1:10" ht="15.5" x14ac:dyDescent="0.35">
      <c r="C15" s="12" t="s">
        <v>33</v>
      </c>
      <c r="D15" s="21">
        <v>11999999999</v>
      </c>
      <c r="J15" s="10" t="s">
        <v>34</v>
      </c>
    </row>
    <row r="16" spans="1:10" ht="15.5" x14ac:dyDescent="0.35">
      <c r="C16" s="12" t="s">
        <v>35</v>
      </c>
      <c r="D16" s="16" t="s">
        <v>36</v>
      </c>
      <c r="J16" s="10" t="s">
        <v>37</v>
      </c>
    </row>
    <row r="17" spans="3:10" ht="15.5" x14ac:dyDescent="0.35">
      <c r="C17" s="12" t="s">
        <v>38</v>
      </c>
      <c r="D17" s="16" t="s">
        <v>22</v>
      </c>
      <c r="J17" s="10" t="s">
        <v>39</v>
      </c>
    </row>
    <row r="18" spans="3:10" ht="15.5" x14ac:dyDescent="0.35">
      <c r="C18" s="12" t="s">
        <v>40</v>
      </c>
      <c r="D18" s="16" t="s">
        <v>41</v>
      </c>
      <c r="J18" s="10" t="s">
        <v>42</v>
      </c>
    </row>
    <row r="19" spans="3:10" ht="15.5" x14ac:dyDescent="0.35">
      <c r="C19" s="12" t="s">
        <v>43</v>
      </c>
      <c r="D19" s="16" t="s">
        <v>41</v>
      </c>
      <c r="J19" s="10" t="s">
        <v>44</v>
      </c>
    </row>
    <row r="20" spans="3:10" x14ac:dyDescent="0.35">
      <c r="J20" s="10" t="s">
        <v>45</v>
      </c>
    </row>
    <row r="21" spans="3:10" ht="15.5" x14ac:dyDescent="0.35">
      <c r="C21" s="12" t="s">
        <v>46</v>
      </c>
      <c r="D21" s="16" t="s">
        <v>41</v>
      </c>
      <c r="J21" s="10" t="s">
        <v>47</v>
      </c>
    </row>
    <row r="22" spans="3:10" ht="15.5" x14ac:dyDescent="0.35">
      <c r="C22" s="12" t="s">
        <v>48</v>
      </c>
      <c r="D22" s="16" t="s">
        <v>49</v>
      </c>
      <c r="J22" s="10" t="s">
        <v>50</v>
      </c>
    </row>
    <row r="23" spans="3:10" ht="15.5" x14ac:dyDescent="0.35">
      <c r="C23" s="12" t="s">
        <v>51</v>
      </c>
      <c r="D23" s="17">
        <v>0</v>
      </c>
      <c r="J23" s="11" t="s">
        <v>52</v>
      </c>
    </row>
    <row r="24" spans="3:10" x14ac:dyDescent="0.35">
      <c r="J24" s="10" t="s">
        <v>53</v>
      </c>
    </row>
    <row r="25" spans="3:10" ht="15.5" x14ac:dyDescent="0.35">
      <c r="C25" s="12" t="s">
        <v>54</v>
      </c>
      <c r="D25" s="16" t="s">
        <v>55</v>
      </c>
      <c r="J25" s="10" t="s">
        <v>56</v>
      </c>
    </row>
    <row r="26" spans="3:10" ht="15.5" x14ac:dyDescent="0.35">
      <c r="C26" s="12" t="s">
        <v>57</v>
      </c>
      <c r="D26" s="16" t="s">
        <v>49</v>
      </c>
      <c r="J26" s="10" t="s">
        <v>58</v>
      </c>
    </row>
    <row r="27" spans="3:10" ht="15.5" x14ac:dyDescent="0.35">
      <c r="C27" s="12" t="s">
        <v>59</v>
      </c>
      <c r="D27" s="17">
        <v>9876543210</v>
      </c>
      <c r="J27" s="10" t="s">
        <v>60</v>
      </c>
    </row>
    <row r="28" spans="3:10" ht="15.5" x14ac:dyDescent="0.35">
      <c r="C28" s="12" t="s">
        <v>18</v>
      </c>
      <c r="D28" s="18">
        <v>43831</v>
      </c>
      <c r="J28" s="10" t="s">
        <v>61</v>
      </c>
    </row>
    <row r="29" spans="3:10" ht="15.5" x14ac:dyDescent="0.35">
      <c r="C29" s="12" t="s">
        <v>62</v>
      </c>
      <c r="D29" s="16" t="s">
        <v>260</v>
      </c>
      <c r="J29" s="11" t="s">
        <v>63</v>
      </c>
    </row>
    <row r="30" spans="3:10" x14ac:dyDescent="0.35">
      <c r="J30" s="10" t="s">
        <v>64</v>
      </c>
    </row>
    <row r="31" spans="3:10" x14ac:dyDescent="0.35">
      <c r="J31" s="10" t="s">
        <v>65</v>
      </c>
    </row>
    <row r="32" spans="3:10" x14ac:dyDescent="0.35">
      <c r="J32" s="10" t="s">
        <v>66</v>
      </c>
    </row>
    <row r="33" spans="10:10" x14ac:dyDescent="0.35">
      <c r="J33" s="10" t="s">
        <v>67</v>
      </c>
    </row>
    <row r="34" spans="10:10" x14ac:dyDescent="0.35">
      <c r="J34" s="10" t="s">
        <v>68</v>
      </c>
    </row>
    <row r="35" spans="10:10" x14ac:dyDescent="0.35">
      <c r="J35" s="11" t="s">
        <v>69</v>
      </c>
    </row>
    <row r="36" spans="10:10" x14ac:dyDescent="0.35">
      <c r="J36" s="10" t="s">
        <v>70</v>
      </c>
    </row>
    <row r="37" spans="10:10" x14ac:dyDescent="0.35">
      <c r="J37" s="10" t="s">
        <v>71</v>
      </c>
    </row>
    <row r="38" spans="10:10" x14ac:dyDescent="0.35">
      <c r="J38" s="10" t="s">
        <v>72</v>
      </c>
    </row>
    <row r="39" spans="10:10" x14ac:dyDescent="0.35">
      <c r="J39" s="10" t="s">
        <v>73</v>
      </c>
    </row>
    <row r="40" spans="10:10" x14ac:dyDescent="0.35">
      <c r="J40" s="10" t="s">
        <v>74</v>
      </c>
    </row>
    <row r="41" spans="10:10" x14ac:dyDescent="0.35">
      <c r="J41" s="10" t="s">
        <v>75</v>
      </c>
    </row>
    <row r="42" spans="10:10" x14ac:dyDescent="0.35">
      <c r="J42" s="10" t="s">
        <v>76</v>
      </c>
    </row>
    <row r="43" spans="10:10" x14ac:dyDescent="0.35">
      <c r="J43" s="10" t="s">
        <v>77</v>
      </c>
    </row>
    <row r="44" spans="10:10" x14ac:dyDescent="0.35">
      <c r="J44" s="11" t="s">
        <v>78</v>
      </c>
    </row>
    <row r="45" spans="10:10" x14ac:dyDescent="0.35">
      <c r="J45" s="10" t="s">
        <v>79</v>
      </c>
    </row>
    <row r="46" spans="10:10" x14ac:dyDescent="0.35">
      <c r="J46" s="10" t="s">
        <v>80</v>
      </c>
    </row>
    <row r="47" spans="10:10" x14ac:dyDescent="0.35">
      <c r="J47" s="10" t="s">
        <v>81</v>
      </c>
    </row>
    <row r="48" spans="10:10" x14ac:dyDescent="0.35">
      <c r="J48" s="10" t="s">
        <v>82</v>
      </c>
    </row>
    <row r="49" spans="10:10" x14ac:dyDescent="0.35">
      <c r="J49" s="10" t="s">
        <v>83</v>
      </c>
    </row>
    <row r="50" spans="10:10" x14ac:dyDescent="0.35">
      <c r="J50" s="10" t="s">
        <v>84</v>
      </c>
    </row>
    <row r="51" spans="10:10" x14ac:dyDescent="0.35">
      <c r="J51" s="10" t="s">
        <v>85</v>
      </c>
    </row>
    <row r="52" spans="10:10" x14ac:dyDescent="0.35">
      <c r="J52" s="10" t="s">
        <v>86</v>
      </c>
    </row>
    <row r="53" spans="10:10" x14ac:dyDescent="0.35">
      <c r="J53" s="10" t="s">
        <v>87</v>
      </c>
    </row>
    <row r="54" spans="10:10" x14ac:dyDescent="0.35">
      <c r="J54" s="10" t="s">
        <v>88</v>
      </c>
    </row>
    <row r="55" spans="10:10" x14ac:dyDescent="0.35">
      <c r="J55" s="11" t="s">
        <v>89</v>
      </c>
    </row>
    <row r="56" spans="10:10" x14ac:dyDescent="0.35">
      <c r="J56" s="10" t="s">
        <v>90</v>
      </c>
    </row>
    <row r="57" spans="10:10" x14ac:dyDescent="0.35">
      <c r="J57" s="10" t="s">
        <v>91</v>
      </c>
    </row>
    <row r="58" spans="10:10" x14ac:dyDescent="0.35">
      <c r="J58" s="10" t="s">
        <v>92</v>
      </c>
    </row>
    <row r="59" spans="10:10" x14ac:dyDescent="0.35">
      <c r="J59" s="10" t="s">
        <v>93</v>
      </c>
    </row>
    <row r="60" spans="10:10" x14ac:dyDescent="0.35">
      <c r="J60" s="10" t="s">
        <v>94</v>
      </c>
    </row>
    <row r="61" spans="10:10" x14ac:dyDescent="0.35">
      <c r="J61" s="10" t="s">
        <v>95</v>
      </c>
    </row>
    <row r="62" spans="10:10" x14ac:dyDescent="0.35">
      <c r="J62" s="10" t="s">
        <v>96</v>
      </c>
    </row>
    <row r="63" spans="10:10" x14ac:dyDescent="0.35">
      <c r="J63" s="10" t="s">
        <v>97</v>
      </c>
    </row>
    <row r="64" spans="10:10" x14ac:dyDescent="0.35">
      <c r="J64" s="10" t="s">
        <v>98</v>
      </c>
    </row>
    <row r="65" spans="10:10" x14ac:dyDescent="0.35">
      <c r="J65" s="10" t="s">
        <v>99</v>
      </c>
    </row>
    <row r="66" spans="10:10" x14ac:dyDescent="0.35">
      <c r="J66" s="10" t="s">
        <v>100</v>
      </c>
    </row>
    <row r="67" spans="10:10" x14ac:dyDescent="0.35">
      <c r="J67" s="10" t="s">
        <v>101</v>
      </c>
    </row>
    <row r="68" spans="10:10" x14ac:dyDescent="0.35">
      <c r="J68" s="10" t="s">
        <v>102</v>
      </c>
    </row>
    <row r="69" spans="10:10" x14ac:dyDescent="0.35">
      <c r="J69" s="11" t="s">
        <v>103</v>
      </c>
    </row>
    <row r="70" spans="10:10" x14ac:dyDescent="0.35">
      <c r="J70" s="10" t="s">
        <v>104</v>
      </c>
    </row>
    <row r="71" spans="10:10" x14ac:dyDescent="0.35">
      <c r="J71" s="10" t="s">
        <v>105</v>
      </c>
    </row>
    <row r="72" spans="10:10" x14ac:dyDescent="0.35">
      <c r="J72" s="10" t="s">
        <v>106</v>
      </c>
    </row>
    <row r="73" spans="10:10" x14ac:dyDescent="0.35">
      <c r="J73" s="10" t="s">
        <v>107</v>
      </c>
    </row>
    <row r="74" spans="10:10" x14ac:dyDescent="0.35">
      <c r="J74" s="10" t="s">
        <v>108</v>
      </c>
    </row>
    <row r="75" spans="10:10" x14ac:dyDescent="0.35">
      <c r="J75" s="10" t="s">
        <v>109</v>
      </c>
    </row>
    <row r="76" spans="10:10" x14ac:dyDescent="0.35">
      <c r="J76" s="10" t="s">
        <v>110</v>
      </c>
    </row>
    <row r="77" spans="10:10" x14ac:dyDescent="0.35">
      <c r="J77" s="11" t="s">
        <v>111</v>
      </c>
    </row>
    <row r="78" spans="10:10" x14ac:dyDescent="0.35">
      <c r="J78" s="10" t="s">
        <v>112</v>
      </c>
    </row>
    <row r="79" spans="10:10" x14ac:dyDescent="0.35">
      <c r="J79" s="10" t="s">
        <v>113</v>
      </c>
    </row>
    <row r="80" spans="10:10" x14ac:dyDescent="0.35">
      <c r="J80" s="10" t="s">
        <v>114</v>
      </c>
    </row>
    <row r="81" spans="10:10" x14ac:dyDescent="0.35">
      <c r="J81" s="10" t="s">
        <v>115</v>
      </c>
    </row>
    <row r="82" spans="10:10" x14ac:dyDescent="0.35">
      <c r="J82" s="10" t="s">
        <v>116</v>
      </c>
    </row>
    <row r="83" spans="10:10" x14ac:dyDescent="0.35">
      <c r="J83" s="10" t="s">
        <v>117</v>
      </c>
    </row>
    <row r="84" spans="10:10" x14ac:dyDescent="0.35">
      <c r="J84" s="10" t="s">
        <v>118</v>
      </c>
    </row>
    <row r="85" spans="10:10" x14ac:dyDescent="0.35">
      <c r="J85" s="10" t="s">
        <v>119</v>
      </c>
    </row>
    <row r="86" spans="10:10" x14ac:dyDescent="0.35">
      <c r="J86" s="11" t="s">
        <v>120</v>
      </c>
    </row>
    <row r="87" spans="10:10" x14ac:dyDescent="0.35">
      <c r="J87" s="10" t="s">
        <v>121</v>
      </c>
    </row>
    <row r="88" spans="10:10" x14ac:dyDescent="0.35">
      <c r="J88" s="10" t="s">
        <v>122</v>
      </c>
    </row>
    <row r="89" spans="10:10" x14ac:dyDescent="0.35">
      <c r="J89" s="10" t="s">
        <v>123</v>
      </c>
    </row>
    <row r="90" spans="10:10" x14ac:dyDescent="0.35">
      <c r="J90" s="10" t="s">
        <v>124</v>
      </c>
    </row>
    <row r="91" spans="10:10" x14ac:dyDescent="0.35">
      <c r="J91" s="10" t="s">
        <v>125</v>
      </c>
    </row>
    <row r="92" spans="10:10" x14ac:dyDescent="0.35">
      <c r="J92" s="10" t="s">
        <v>126</v>
      </c>
    </row>
    <row r="93" spans="10:10" x14ac:dyDescent="0.35">
      <c r="J93" s="10" t="s">
        <v>127</v>
      </c>
    </row>
    <row r="94" spans="10:10" x14ac:dyDescent="0.35">
      <c r="J94" s="11" t="s">
        <v>128</v>
      </c>
    </row>
    <row r="95" spans="10:10" x14ac:dyDescent="0.35">
      <c r="J95" s="10" t="s">
        <v>129</v>
      </c>
    </row>
    <row r="96" spans="10:10" x14ac:dyDescent="0.35">
      <c r="J96" s="10" t="s">
        <v>130</v>
      </c>
    </row>
    <row r="97" spans="10:10" x14ac:dyDescent="0.35">
      <c r="J97" s="11" t="s">
        <v>131</v>
      </c>
    </row>
    <row r="98" spans="10:10" x14ac:dyDescent="0.35">
      <c r="J98" s="10" t="s">
        <v>132</v>
      </c>
    </row>
    <row r="99" spans="10:10" x14ac:dyDescent="0.35">
      <c r="J99" s="10" t="s">
        <v>133</v>
      </c>
    </row>
    <row r="100" spans="10:10" x14ac:dyDescent="0.35">
      <c r="J100" s="10" t="s">
        <v>134</v>
      </c>
    </row>
    <row r="101" spans="10:10" x14ac:dyDescent="0.35">
      <c r="J101" s="10" t="s">
        <v>135</v>
      </c>
    </row>
    <row r="102" spans="10:10" x14ac:dyDescent="0.35">
      <c r="J102" s="10" t="s">
        <v>136</v>
      </c>
    </row>
    <row r="103" spans="10:10" x14ac:dyDescent="0.35">
      <c r="J103" s="11" t="s">
        <v>137</v>
      </c>
    </row>
    <row r="104" spans="10:10" x14ac:dyDescent="0.35">
      <c r="J104" s="10" t="s">
        <v>138</v>
      </c>
    </row>
    <row r="105" spans="10:10" x14ac:dyDescent="0.35">
      <c r="J105" s="10" t="s">
        <v>139</v>
      </c>
    </row>
    <row r="106" spans="10:10" x14ac:dyDescent="0.35">
      <c r="J106" s="10" t="s">
        <v>140</v>
      </c>
    </row>
    <row r="107" spans="10:10" x14ac:dyDescent="0.35">
      <c r="J107" s="10" t="s">
        <v>141</v>
      </c>
    </row>
    <row r="108" spans="10:10" x14ac:dyDescent="0.35">
      <c r="J108" s="10" t="s">
        <v>142</v>
      </c>
    </row>
    <row r="109" spans="10:10" x14ac:dyDescent="0.35">
      <c r="J109" s="10" t="s">
        <v>143</v>
      </c>
    </row>
    <row r="110" spans="10:10" x14ac:dyDescent="0.35">
      <c r="J110" s="10" t="s">
        <v>144</v>
      </c>
    </row>
    <row r="111" spans="10:10" x14ac:dyDescent="0.35">
      <c r="J111" s="11" t="s">
        <v>145</v>
      </c>
    </row>
    <row r="112" spans="10:10" x14ac:dyDescent="0.35">
      <c r="J112" s="10" t="s">
        <v>146</v>
      </c>
    </row>
    <row r="113" spans="10:10" x14ac:dyDescent="0.35">
      <c r="J113" s="11" t="s">
        <v>147</v>
      </c>
    </row>
    <row r="114" spans="10:10" x14ac:dyDescent="0.35">
      <c r="J114" s="10" t="s">
        <v>148</v>
      </c>
    </row>
    <row r="115" spans="10:10" x14ac:dyDescent="0.35">
      <c r="J115" s="10" t="s">
        <v>149</v>
      </c>
    </row>
    <row r="116" spans="10:10" x14ac:dyDescent="0.35">
      <c r="J116" s="11" t="s">
        <v>150</v>
      </c>
    </row>
    <row r="117" spans="10:10" x14ac:dyDescent="0.35">
      <c r="J117" s="10" t="s">
        <v>151</v>
      </c>
    </row>
    <row r="118" spans="10:10" x14ac:dyDescent="0.35">
      <c r="J118" s="10" t="s">
        <v>152</v>
      </c>
    </row>
    <row r="119" spans="10:10" x14ac:dyDescent="0.35">
      <c r="J119" s="10" t="s">
        <v>153</v>
      </c>
    </row>
    <row r="120" spans="10:10" x14ac:dyDescent="0.35">
      <c r="J120" s="10" t="s">
        <v>154</v>
      </c>
    </row>
    <row r="121" spans="10:10" x14ac:dyDescent="0.35">
      <c r="J121" s="10" t="s">
        <v>155</v>
      </c>
    </row>
    <row r="122" spans="10:10" x14ac:dyDescent="0.35">
      <c r="J122" s="10" t="s">
        <v>156</v>
      </c>
    </row>
    <row r="123" spans="10:10" x14ac:dyDescent="0.35">
      <c r="J123" s="10" t="s">
        <v>157</v>
      </c>
    </row>
    <row r="124" spans="10:10" x14ac:dyDescent="0.35">
      <c r="J124" s="10" t="s">
        <v>158</v>
      </c>
    </row>
    <row r="125" spans="10:10" x14ac:dyDescent="0.35">
      <c r="J125" s="10" t="s">
        <v>159</v>
      </c>
    </row>
    <row r="126" spans="10:10" x14ac:dyDescent="0.35">
      <c r="J126" s="11" t="s">
        <v>160</v>
      </c>
    </row>
    <row r="127" spans="10:10" x14ac:dyDescent="0.35">
      <c r="J127" s="10" t="s">
        <v>161</v>
      </c>
    </row>
    <row r="128" spans="10:10" x14ac:dyDescent="0.35">
      <c r="J128" s="11" t="s">
        <v>162</v>
      </c>
    </row>
    <row r="129" spans="10:10" x14ac:dyDescent="0.35">
      <c r="J129" s="10" t="s">
        <v>163</v>
      </c>
    </row>
    <row r="130" spans="10:10" x14ac:dyDescent="0.35">
      <c r="J130" s="10" t="s">
        <v>164</v>
      </c>
    </row>
    <row r="131" spans="10:10" x14ac:dyDescent="0.35">
      <c r="J131" s="10" t="s">
        <v>165</v>
      </c>
    </row>
    <row r="132" spans="10:10" x14ac:dyDescent="0.35">
      <c r="J132" s="10" t="s">
        <v>166</v>
      </c>
    </row>
    <row r="133" spans="10:10" x14ac:dyDescent="0.35">
      <c r="J133" s="11" t="s">
        <v>167</v>
      </c>
    </row>
    <row r="134" spans="10:10" x14ac:dyDescent="0.35">
      <c r="J134" s="10" t="s">
        <v>168</v>
      </c>
    </row>
    <row r="135" spans="10:10" x14ac:dyDescent="0.35">
      <c r="J135" s="10" t="s">
        <v>169</v>
      </c>
    </row>
    <row r="136" spans="10:10" x14ac:dyDescent="0.35">
      <c r="J136" s="10" t="s">
        <v>170</v>
      </c>
    </row>
    <row r="137" spans="10:10" x14ac:dyDescent="0.35">
      <c r="J137" s="10" t="s">
        <v>171</v>
      </c>
    </row>
    <row r="138" spans="10:10" x14ac:dyDescent="0.35">
      <c r="J138" s="10" t="s">
        <v>172</v>
      </c>
    </row>
    <row r="139" spans="10:10" x14ac:dyDescent="0.35">
      <c r="J139" s="10" t="s">
        <v>173</v>
      </c>
    </row>
    <row r="140" spans="10:10" x14ac:dyDescent="0.35">
      <c r="J140" s="10" t="s">
        <v>174</v>
      </c>
    </row>
    <row r="141" spans="10:10" x14ac:dyDescent="0.35">
      <c r="J141" s="10" t="s">
        <v>175</v>
      </c>
    </row>
    <row r="142" spans="10:10" x14ac:dyDescent="0.35">
      <c r="J142" s="10" t="s">
        <v>176</v>
      </c>
    </row>
    <row r="143" spans="10:10" x14ac:dyDescent="0.35">
      <c r="J143" s="10" t="s">
        <v>177</v>
      </c>
    </row>
    <row r="144" spans="10:10" x14ac:dyDescent="0.35">
      <c r="J144" s="10" t="s">
        <v>178</v>
      </c>
    </row>
    <row r="145" spans="10:10" x14ac:dyDescent="0.35">
      <c r="J145" s="10" t="s">
        <v>179</v>
      </c>
    </row>
    <row r="146" spans="10:10" x14ac:dyDescent="0.35">
      <c r="J146" s="10" t="s">
        <v>180</v>
      </c>
    </row>
    <row r="147" spans="10:10" x14ac:dyDescent="0.35">
      <c r="J147" s="10" t="s">
        <v>181</v>
      </c>
    </row>
    <row r="148" spans="10:10" x14ac:dyDescent="0.35">
      <c r="J148" s="11" t="s">
        <v>182</v>
      </c>
    </row>
    <row r="149" spans="10:10" x14ac:dyDescent="0.35">
      <c r="J149" s="10" t="s">
        <v>183</v>
      </c>
    </row>
    <row r="150" spans="10:10" x14ac:dyDescent="0.35">
      <c r="J150" s="11" t="s">
        <v>184</v>
      </c>
    </row>
    <row r="151" spans="10:10" x14ac:dyDescent="0.35">
      <c r="J151" s="10" t="s">
        <v>185</v>
      </c>
    </row>
    <row r="152" spans="10:10" x14ac:dyDescent="0.35">
      <c r="J152" s="10" t="s">
        <v>186</v>
      </c>
    </row>
    <row r="153" spans="10:10" x14ac:dyDescent="0.35">
      <c r="J153" s="10" t="s">
        <v>187</v>
      </c>
    </row>
    <row r="154" spans="10:10" x14ac:dyDescent="0.35">
      <c r="J154" s="10" t="s">
        <v>188</v>
      </c>
    </row>
    <row r="155" spans="10:10" x14ac:dyDescent="0.35">
      <c r="J155" s="10" t="s">
        <v>189</v>
      </c>
    </row>
    <row r="156" spans="10:10" x14ac:dyDescent="0.35">
      <c r="J156" s="11" t="s">
        <v>190</v>
      </c>
    </row>
    <row r="157" spans="10:10" x14ac:dyDescent="0.35">
      <c r="J157" s="10" t="s">
        <v>191</v>
      </c>
    </row>
  </sheetData>
  <dataValidations count="4">
    <dataValidation type="list" allowBlank="1" showInputMessage="1" showErrorMessage="1" sqref="D10" xr:uid="{A8D3AA7B-836D-469D-823C-36127F2BDB08}">
      <formula1>"Solteiro(a),Casado(a),Divorciado(a),Viúvo(a)"</formula1>
    </dataValidation>
    <dataValidation type="list" allowBlank="1" showInputMessage="1" showErrorMessage="1" sqref="D17" xr:uid="{20618329-3DB7-4C32-BE9E-6852F98E8937}">
      <formula1>$J$4:$J$157</formula1>
    </dataValidation>
    <dataValidation type="list" allowBlank="1" showInputMessage="1" showErrorMessage="1" sqref="D25 D18:D19 D21" xr:uid="{841B2040-2A59-4BDA-B789-0ED3ED1CCDA4}">
      <formula1>"SIM,NÃO"</formula1>
    </dataValidation>
    <dataValidation type="list" allowBlank="1" showInputMessage="1" showErrorMessage="1" sqref="D29" xr:uid="{0BB0C864-A524-4C07-9210-79A137263904}">
      <formula1>"Pais,Filho(a),Avô(ó),Neto(a),Irmão(ã)"</formula1>
    </dataValidation>
  </dataValidations>
  <pageMargins left="0.7" right="0.7" top="0.75" bottom="0.75" header="0.3" footer="0.3"/>
  <headerFooter>
    <oddFooter>&amp;C_x000D_&amp;1#&amp;"Calibri"&amp;6&amp;K626469 Public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3A8D-BE2F-4F87-AF3F-FAFB21CFCB62}">
  <dimension ref="A2:J53"/>
  <sheetViews>
    <sheetView showGridLines="0" zoomScale="80" zoomScaleNormal="80" workbookViewId="0"/>
  </sheetViews>
  <sheetFormatPr defaultRowHeight="14.5" x14ac:dyDescent="0.35"/>
  <cols>
    <col min="1" max="1" width="26" style="3" customWidth="1"/>
    <col min="2" max="2" width="3.36328125" customWidth="1"/>
    <col min="3" max="3" width="38.6328125" bestFit="1" customWidth="1"/>
    <col min="4" max="4" width="61.26953125" customWidth="1"/>
  </cols>
  <sheetData>
    <row r="2" spans="1:10" ht="50.5" customHeight="1" x14ac:dyDescent="0.4">
      <c r="A2" s="1" t="s">
        <v>0</v>
      </c>
      <c r="C2" s="2" t="s">
        <v>192</v>
      </c>
    </row>
    <row r="3" spans="1:10" ht="18.5" customHeight="1" x14ac:dyDescent="0.35">
      <c r="C3" s="8" t="s">
        <v>8</v>
      </c>
      <c r="D3" s="9"/>
      <c r="J3" s="10" t="s">
        <v>193</v>
      </c>
    </row>
    <row r="4" spans="1:10" x14ac:dyDescent="0.35">
      <c r="J4" s="10" t="s">
        <v>194</v>
      </c>
    </row>
    <row r="5" spans="1:10" x14ac:dyDescent="0.35">
      <c r="J5" s="10" t="s">
        <v>195</v>
      </c>
    </row>
    <row r="6" spans="1:10" x14ac:dyDescent="0.35">
      <c r="J6" s="10" t="s">
        <v>196</v>
      </c>
    </row>
    <row r="7" spans="1:10" ht="15.5" x14ac:dyDescent="0.35">
      <c r="C7" s="5" t="s">
        <v>197</v>
      </c>
      <c r="J7" s="10" t="s">
        <v>198</v>
      </c>
    </row>
    <row r="8" spans="1:10" ht="15" x14ac:dyDescent="0.35">
      <c r="C8" s="14">
        <f>SUM(D12,D16,D20,D24,D28)</f>
        <v>15711.05</v>
      </c>
      <c r="D8" s="14"/>
      <c r="J8" s="10" t="s">
        <v>199</v>
      </c>
    </row>
    <row r="9" spans="1:10" x14ac:dyDescent="0.35">
      <c r="J9" s="10" t="s">
        <v>200</v>
      </c>
    </row>
    <row r="10" spans="1:10" x14ac:dyDescent="0.35">
      <c r="C10" s="15" t="s">
        <v>201</v>
      </c>
      <c r="J10" s="10" t="s">
        <v>202</v>
      </c>
    </row>
    <row r="11" spans="1:10" ht="15.5" x14ac:dyDescent="0.35">
      <c r="C11" s="12" t="s">
        <v>203</v>
      </c>
      <c r="D11" s="16" t="s">
        <v>194</v>
      </c>
      <c r="J11" s="10" t="s">
        <v>204</v>
      </c>
    </row>
    <row r="12" spans="1:10" ht="15.5" x14ac:dyDescent="0.35">
      <c r="C12" s="12" t="s">
        <v>205</v>
      </c>
      <c r="D12" s="22">
        <v>12345</v>
      </c>
      <c r="J12" s="10" t="s">
        <v>206</v>
      </c>
    </row>
    <row r="13" spans="1:10" ht="15.5" x14ac:dyDescent="0.35">
      <c r="C13" s="12" t="s">
        <v>207</v>
      </c>
      <c r="D13" s="16" t="s">
        <v>208</v>
      </c>
      <c r="J13" s="10" t="s">
        <v>209</v>
      </c>
    </row>
    <row r="14" spans="1:10" x14ac:dyDescent="0.35">
      <c r="C14" s="15" t="s">
        <v>210</v>
      </c>
      <c r="J14" s="10" t="s">
        <v>211</v>
      </c>
    </row>
    <row r="15" spans="1:10" ht="15.5" x14ac:dyDescent="0.35">
      <c r="C15" s="12" t="s">
        <v>203</v>
      </c>
      <c r="D15" s="16" t="s">
        <v>196</v>
      </c>
      <c r="J15" s="10" t="s">
        <v>212</v>
      </c>
    </row>
    <row r="16" spans="1:10" ht="15.5" x14ac:dyDescent="0.35">
      <c r="C16" s="12" t="s">
        <v>205</v>
      </c>
      <c r="D16" s="22">
        <v>0.05</v>
      </c>
      <c r="J16" s="10" t="s">
        <v>213</v>
      </c>
    </row>
    <row r="17" spans="3:10" ht="15.5" x14ac:dyDescent="0.35">
      <c r="C17" s="12" t="s">
        <v>207</v>
      </c>
      <c r="D17" s="16" t="s">
        <v>208</v>
      </c>
      <c r="J17" s="10" t="s">
        <v>214</v>
      </c>
    </row>
    <row r="18" spans="3:10" x14ac:dyDescent="0.35">
      <c r="C18" s="15" t="s">
        <v>215</v>
      </c>
      <c r="J18" s="10" t="s">
        <v>216</v>
      </c>
    </row>
    <row r="19" spans="3:10" ht="15.5" x14ac:dyDescent="0.35">
      <c r="C19" s="12" t="s">
        <v>203</v>
      </c>
      <c r="D19" s="16" t="s">
        <v>217</v>
      </c>
      <c r="J19" s="10" t="s">
        <v>218</v>
      </c>
    </row>
    <row r="20" spans="3:10" ht="15.5" x14ac:dyDescent="0.35">
      <c r="C20" s="12" t="s">
        <v>205</v>
      </c>
      <c r="D20" s="22">
        <v>3333</v>
      </c>
      <c r="J20" s="10" t="s">
        <v>219</v>
      </c>
    </row>
    <row r="21" spans="3:10" ht="15.5" x14ac:dyDescent="0.35">
      <c r="C21" s="12" t="s">
        <v>207</v>
      </c>
      <c r="D21" s="16" t="s">
        <v>208</v>
      </c>
      <c r="J21" s="10" t="s">
        <v>220</v>
      </c>
    </row>
    <row r="22" spans="3:10" x14ac:dyDescent="0.35">
      <c r="C22" s="15" t="s">
        <v>221</v>
      </c>
      <c r="J22" s="10" t="s">
        <v>222</v>
      </c>
    </row>
    <row r="23" spans="3:10" ht="15.5" x14ac:dyDescent="0.35">
      <c r="C23" s="12" t="s">
        <v>203</v>
      </c>
      <c r="D23" s="16" t="s">
        <v>223</v>
      </c>
      <c r="J23" s="10" t="s">
        <v>217</v>
      </c>
    </row>
    <row r="24" spans="3:10" ht="15.5" x14ac:dyDescent="0.35">
      <c r="C24" s="12" t="s">
        <v>205</v>
      </c>
      <c r="D24" s="22">
        <v>30</v>
      </c>
      <c r="J24" s="10" t="s">
        <v>224</v>
      </c>
    </row>
    <row r="25" spans="3:10" ht="15.5" x14ac:dyDescent="0.35">
      <c r="C25" s="12" t="s">
        <v>207</v>
      </c>
      <c r="D25" s="16" t="s">
        <v>208</v>
      </c>
      <c r="J25" s="10" t="s">
        <v>225</v>
      </c>
    </row>
    <row r="26" spans="3:10" x14ac:dyDescent="0.35">
      <c r="C26" s="15" t="s">
        <v>226</v>
      </c>
      <c r="J26" s="10" t="s">
        <v>227</v>
      </c>
    </row>
    <row r="27" spans="3:10" ht="15.5" x14ac:dyDescent="0.35">
      <c r="C27" s="12" t="s">
        <v>203</v>
      </c>
      <c r="D27" s="16" t="s">
        <v>228</v>
      </c>
      <c r="J27" s="10" t="s">
        <v>228</v>
      </c>
    </row>
    <row r="28" spans="3:10" ht="15.5" x14ac:dyDescent="0.35">
      <c r="C28" s="12" t="s">
        <v>205</v>
      </c>
      <c r="D28" s="22">
        <v>3</v>
      </c>
      <c r="J28" s="10" t="s">
        <v>229</v>
      </c>
    </row>
    <row r="29" spans="3:10" ht="15.5" x14ac:dyDescent="0.35">
      <c r="C29" s="12" t="s">
        <v>207</v>
      </c>
      <c r="D29" s="16" t="s">
        <v>208</v>
      </c>
      <c r="J29" s="10" t="s">
        <v>230</v>
      </c>
    </row>
    <row r="30" spans="3:10" x14ac:dyDescent="0.35">
      <c r="J30" s="10" t="s">
        <v>231</v>
      </c>
    </row>
    <row r="31" spans="3:10" x14ac:dyDescent="0.35">
      <c r="J31" s="10" t="s">
        <v>232</v>
      </c>
    </row>
    <row r="32" spans="3:10" x14ac:dyDescent="0.35">
      <c r="J32" s="10" t="s">
        <v>233</v>
      </c>
    </row>
    <row r="33" spans="10:10" x14ac:dyDescent="0.35">
      <c r="J33" s="10" t="s">
        <v>234</v>
      </c>
    </row>
    <row r="34" spans="10:10" x14ac:dyDescent="0.35">
      <c r="J34" s="10" t="s">
        <v>235</v>
      </c>
    </row>
    <row r="35" spans="10:10" x14ac:dyDescent="0.35">
      <c r="J35" s="10" t="s">
        <v>236</v>
      </c>
    </row>
    <row r="36" spans="10:10" x14ac:dyDescent="0.35">
      <c r="J36" s="10" t="s">
        <v>237</v>
      </c>
    </row>
    <row r="37" spans="10:10" x14ac:dyDescent="0.35">
      <c r="J37" s="10" t="s">
        <v>238</v>
      </c>
    </row>
    <row r="38" spans="10:10" x14ac:dyDescent="0.35">
      <c r="J38" s="10" t="s">
        <v>239</v>
      </c>
    </row>
    <row r="39" spans="10:10" x14ac:dyDescent="0.35">
      <c r="J39" s="10" t="s">
        <v>240</v>
      </c>
    </row>
    <row r="40" spans="10:10" x14ac:dyDescent="0.35">
      <c r="J40" s="10" t="s">
        <v>241</v>
      </c>
    </row>
    <row r="41" spans="10:10" x14ac:dyDescent="0.35">
      <c r="J41" s="10" t="s">
        <v>242</v>
      </c>
    </row>
    <row r="42" spans="10:10" x14ac:dyDescent="0.35">
      <c r="J42" s="10" t="s">
        <v>243</v>
      </c>
    </row>
    <row r="43" spans="10:10" x14ac:dyDescent="0.35">
      <c r="J43" s="10" t="s">
        <v>244</v>
      </c>
    </row>
    <row r="44" spans="10:10" x14ac:dyDescent="0.35">
      <c r="J44" s="10" t="s">
        <v>245</v>
      </c>
    </row>
    <row r="45" spans="10:10" x14ac:dyDescent="0.35">
      <c r="J45" s="10" t="s">
        <v>246</v>
      </c>
    </row>
    <row r="46" spans="10:10" x14ac:dyDescent="0.35">
      <c r="J46" s="10" t="s">
        <v>247</v>
      </c>
    </row>
    <row r="47" spans="10:10" x14ac:dyDescent="0.35">
      <c r="J47" s="10" t="s">
        <v>248</v>
      </c>
    </row>
    <row r="48" spans="10:10" x14ac:dyDescent="0.35">
      <c r="J48" s="10" t="s">
        <v>249</v>
      </c>
    </row>
    <row r="49" spans="10:10" x14ac:dyDescent="0.35">
      <c r="J49" s="10" t="s">
        <v>250</v>
      </c>
    </row>
    <row r="50" spans="10:10" x14ac:dyDescent="0.35">
      <c r="J50" s="10" t="s">
        <v>251</v>
      </c>
    </row>
    <row r="51" spans="10:10" x14ac:dyDescent="0.35">
      <c r="J51" s="10" t="s">
        <v>223</v>
      </c>
    </row>
    <row r="52" spans="10:10" x14ac:dyDescent="0.35">
      <c r="J52" s="10" t="s">
        <v>252</v>
      </c>
    </row>
    <row r="53" spans="10:10" x14ac:dyDescent="0.35">
      <c r="J53" s="10" t="s">
        <v>253</v>
      </c>
    </row>
  </sheetData>
  <mergeCells count="1">
    <mergeCell ref="C8:D8"/>
  </mergeCells>
  <dataValidations count="1">
    <dataValidation type="list" allowBlank="1" showInputMessage="1" showErrorMessage="1" sqref="D11 D19 D15 D23 D27" xr:uid="{02647317-1243-46BB-B457-D57AB039C8A2}">
      <formula1>$J$4:$J$53</formula1>
    </dataValidation>
  </dataValidations>
  <pageMargins left="0.7" right="0.7" top="0.75" bottom="0.75" header="0.3" footer="0.3"/>
  <headerFooter>
    <oddFooter>&amp;C_x000D_&amp;1#&amp;"Calibri"&amp;6&amp;K626469 Public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4363-1450-48E9-AA2B-403B34249E0C}">
  <dimension ref="A2:J53"/>
  <sheetViews>
    <sheetView showGridLines="0" zoomScale="80" zoomScaleNormal="80" workbookViewId="0"/>
  </sheetViews>
  <sheetFormatPr defaultRowHeight="14.5" x14ac:dyDescent="0.35"/>
  <cols>
    <col min="1" max="1" width="26" style="3" customWidth="1"/>
    <col min="2" max="2" width="3.36328125" customWidth="1"/>
    <col min="3" max="3" width="38.6328125" bestFit="1" customWidth="1"/>
    <col min="4" max="4" width="61.26953125" customWidth="1"/>
  </cols>
  <sheetData>
    <row r="2" spans="1:10" ht="50.5" customHeight="1" x14ac:dyDescent="0.4">
      <c r="A2" s="1" t="s">
        <v>0</v>
      </c>
      <c r="C2" s="2" t="s">
        <v>254</v>
      </c>
    </row>
    <row r="3" spans="1:10" ht="18.5" customHeight="1" x14ac:dyDescent="0.35">
      <c r="C3" s="8" t="s">
        <v>255</v>
      </c>
      <c r="D3" s="9"/>
      <c r="J3" s="10"/>
    </row>
    <row r="4" spans="1:10" x14ac:dyDescent="0.35">
      <c r="J4" s="10"/>
    </row>
    <row r="5" spans="1:10" x14ac:dyDescent="0.35">
      <c r="J5" s="10"/>
    </row>
    <row r="6" spans="1:10" x14ac:dyDescent="0.35">
      <c r="J6" s="10"/>
    </row>
    <row r="7" spans="1:10" ht="15.5" x14ac:dyDescent="0.35">
      <c r="C7" s="12" t="s">
        <v>256</v>
      </c>
      <c r="D7" s="13" t="s">
        <v>257</v>
      </c>
      <c r="J7" s="10"/>
    </row>
    <row r="8" spans="1:10" ht="15.5" x14ac:dyDescent="0.35">
      <c r="C8" s="23">
        <v>99999999999999</v>
      </c>
      <c r="D8" s="22">
        <v>5000</v>
      </c>
      <c r="J8" s="10"/>
    </row>
    <row r="9" spans="1:10" ht="15.5" x14ac:dyDescent="0.35">
      <c r="C9" s="23">
        <v>99999999999999</v>
      </c>
      <c r="D9" s="22">
        <v>5000</v>
      </c>
      <c r="J9" s="10"/>
    </row>
    <row r="10" spans="1:10" ht="15.5" x14ac:dyDescent="0.35">
      <c r="C10" s="23">
        <v>99999999999999</v>
      </c>
      <c r="D10" s="22">
        <v>5000</v>
      </c>
      <c r="J10" s="10"/>
    </row>
    <row r="11" spans="1:10" ht="15.5" x14ac:dyDescent="0.35">
      <c r="C11" s="23">
        <v>99999999999999</v>
      </c>
      <c r="D11" s="22">
        <v>5000</v>
      </c>
      <c r="J11" s="10"/>
    </row>
    <row r="12" spans="1:10" ht="15.5" x14ac:dyDescent="0.35">
      <c r="C12" s="23">
        <v>99999999999999</v>
      </c>
      <c r="D12" s="22">
        <v>5000</v>
      </c>
      <c r="J12" s="10"/>
    </row>
    <row r="13" spans="1:10" ht="15.5" x14ac:dyDescent="0.35">
      <c r="C13" s="23">
        <v>99999999999999</v>
      </c>
      <c r="D13" s="22">
        <v>5000</v>
      </c>
      <c r="J13" s="10"/>
    </row>
    <row r="14" spans="1:10" ht="15.5" x14ac:dyDescent="0.35">
      <c r="C14" s="23">
        <v>99999999999999</v>
      </c>
      <c r="D14" s="22">
        <v>5000</v>
      </c>
      <c r="J14" s="10"/>
    </row>
    <row r="15" spans="1:10" ht="15.5" x14ac:dyDescent="0.35">
      <c r="C15" s="23">
        <v>99999999999999</v>
      </c>
      <c r="D15" s="22">
        <v>5000</v>
      </c>
      <c r="J15" s="10"/>
    </row>
    <row r="16" spans="1:10" ht="15.5" x14ac:dyDescent="0.35">
      <c r="C16" s="23">
        <v>99999999999999</v>
      </c>
      <c r="D16" s="22">
        <v>5000</v>
      </c>
      <c r="J16" s="10"/>
    </row>
    <row r="17" spans="3:10" ht="15.5" x14ac:dyDescent="0.35">
      <c r="C17" s="23">
        <v>99999999999999</v>
      </c>
      <c r="D17" s="22">
        <v>5000</v>
      </c>
      <c r="J17" s="10"/>
    </row>
    <row r="18" spans="3:10" ht="15.5" x14ac:dyDescent="0.35">
      <c r="C18" s="23">
        <v>99999999999999</v>
      </c>
      <c r="D18" s="22">
        <v>5000</v>
      </c>
      <c r="J18" s="10"/>
    </row>
    <row r="19" spans="3:10" ht="15.5" x14ac:dyDescent="0.35">
      <c r="C19" s="23">
        <v>99999999999999</v>
      </c>
      <c r="D19" s="22">
        <f>5000+(5000/3)</f>
        <v>6666.666666666667</v>
      </c>
      <c r="J19" s="10"/>
    </row>
    <row r="20" spans="3:10" ht="15.5" x14ac:dyDescent="0.35">
      <c r="C20" s="23">
        <v>99999999999999</v>
      </c>
      <c r="D20" s="22">
        <v>5000</v>
      </c>
      <c r="J20" s="10"/>
    </row>
    <row r="21" spans="3:10" ht="15.5" x14ac:dyDescent="0.35">
      <c r="C21" s="23">
        <v>10000000000010</v>
      </c>
      <c r="D21" s="22">
        <v>2000</v>
      </c>
      <c r="J21" s="10"/>
    </row>
    <row r="22" spans="3:10" ht="15.5" x14ac:dyDescent="0.35">
      <c r="C22" s="23">
        <v>10000000000010</v>
      </c>
      <c r="D22" s="22">
        <v>2000</v>
      </c>
      <c r="J22" s="10"/>
    </row>
    <row r="23" spans="3:10" ht="15.5" x14ac:dyDescent="0.35">
      <c r="C23" s="23">
        <v>10000000000010</v>
      </c>
      <c r="D23" s="22">
        <v>2000</v>
      </c>
      <c r="J23" s="10"/>
    </row>
    <row r="24" spans="3:10" ht="15.5" x14ac:dyDescent="0.35">
      <c r="C24" s="23"/>
      <c r="D24" s="22"/>
      <c r="J24" s="10"/>
    </row>
    <row r="25" spans="3:10" ht="15.5" x14ac:dyDescent="0.35">
      <c r="C25" s="23"/>
      <c r="D25" s="22"/>
      <c r="J25" s="10"/>
    </row>
    <row r="26" spans="3:10" ht="15.5" x14ac:dyDescent="0.35">
      <c r="C26" s="23"/>
      <c r="D26" s="22"/>
      <c r="J26" s="10"/>
    </row>
    <row r="27" spans="3:10" ht="15.5" x14ac:dyDescent="0.35">
      <c r="C27" s="23"/>
      <c r="D27" s="22"/>
      <c r="J27" s="10"/>
    </row>
    <row r="28" spans="3:10" ht="15.5" x14ac:dyDescent="0.35">
      <c r="C28" s="23"/>
      <c r="D28" s="22"/>
      <c r="J28" s="10"/>
    </row>
    <row r="29" spans="3:10" ht="15.5" x14ac:dyDescent="0.35">
      <c r="C29" s="23"/>
      <c r="D29" s="22"/>
      <c r="J29" s="10"/>
    </row>
    <row r="30" spans="3:10" ht="15.5" x14ac:dyDescent="0.35">
      <c r="C30" s="24"/>
      <c r="D30" s="22"/>
      <c r="J30" s="10"/>
    </row>
    <row r="31" spans="3:10" x14ac:dyDescent="0.35">
      <c r="J31" s="10"/>
    </row>
    <row r="32" spans="3:10" x14ac:dyDescent="0.35">
      <c r="J32" s="10"/>
    </row>
    <row r="33" spans="10:10" x14ac:dyDescent="0.35">
      <c r="J33" s="10"/>
    </row>
    <row r="34" spans="10:10" x14ac:dyDescent="0.35">
      <c r="J34" s="10"/>
    </row>
    <row r="35" spans="10:10" x14ac:dyDescent="0.35">
      <c r="J35" s="10"/>
    </row>
    <row r="36" spans="10:10" x14ac:dyDescent="0.35">
      <c r="J36" s="10"/>
    </row>
    <row r="37" spans="10:10" x14ac:dyDescent="0.35">
      <c r="J37" s="10"/>
    </row>
    <row r="38" spans="10:10" x14ac:dyDescent="0.35">
      <c r="J38" s="10"/>
    </row>
    <row r="39" spans="10:10" x14ac:dyDescent="0.35">
      <c r="J39" s="10"/>
    </row>
    <row r="40" spans="10:10" x14ac:dyDescent="0.35">
      <c r="J40" s="10"/>
    </row>
    <row r="41" spans="10:10" x14ac:dyDescent="0.35">
      <c r="J41" s="10"/>
    </row>
    <row r="42" spans="10:10" x14ac:dyDescent="0.35">
      <c r="J42" s="10"/>
    </row>
    <row r="43" spans="10:10" x14ac:dyDescent="0.35">
      <c r="J43" s="10"/>
    </row>
    <row r="44" spans="10:10" x14ac:dyDescent="0.35">
      <c r="J44" s="10"/>
    </row>
    <row r="45" spans="10:10" x14ac:dyDescent="0.35">
      <c r="J45" s="10"/>
    </row>
    <row r="46" spans="10:10" x14ac:dyDescent="0.35">
      <c r="J46" s="10"/>
    </row>
    <row r="47" spans="10:10" x14ac:dyDescent="0.35">
      <c r="J47" s="10"/>
    </row>
    <row r="48" spans="10:10" x14ac:dyDescent="0.35">
      <c r="J48" s="10"/>
    </row>
    <row r="49" spans="10:10" x14ac:dyDescent="0.35">
      <c r="J49" s="10"/>
    </row>
    <row r="50" spans="10:10" x14ac:dyDescent="0.35">
      <c r="J50" s="10"/>
    </row>
    <row r="51" spans="10:10" x14ac:dyDescent="0.35">
      <c r="J51" s="10"/>
    </row>
    <row r="52" spans="10:10" x14ac:dyDescent="0.35">
      <c r="J52" s="10"/>
    </row>
    <row r="53" spans="10:10" x14ac:dyDescent="0.35">
      <c r="J53" s="10"/>
    </row>
  </sheetData>
  <pageMargins left="0.7" right="0.7" top="0.75" bottom="0.75" header="0.3" footer="0.3"/>
  <headerFooter>
    <oddFooter>&amp;C_x000D_&amp;1#&amp;"Calibri"&amp;6&amp;K626469 Public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51BA-5E7A-43F7-BA05-5160F97997C0}">
  <dimension ref="A2:J53"/>
  <sheetViews>
    <sheetView showGridLines="0" showRowColHeaders="0" zoomScale="80" zoomScaleNormal="80" workbookViewId="0">
      <selection activeCell="C8" sqref="C8"/>
    </sheetView>
  </sheetViews>
  <sheetFormatPr defaultRowHeight="14.5" x14ac:dyDescent="0.35"/>
  <cols>
    <col min="1" max="1" width="26" style="3" customWidth="1"/>
    <col min="2" max="2" width="3.36328125" customWidth="1"/>
    <col min="3" max="3" width="38.6328125" bestFit="1" customWidth="1"/>
    <col min="4" max="4" width="61.26953125" customWidth="1"/>
  </cols>
  <sheetData>
    <row r="2" spans="1:10" ht="50.5" customHeight="1" x14ac:dyDescent="0.4">
      <c r="A2" s="1" t="s">
        <v>0</v>
      </c>
      <c r="C2" s="2" t="s">
        <v>258</v>
      </c>
    </row>
    <row r="3" spans="1:10" ht="18.5" customHeight="1" x14ac:dyDescent="0.35">
      <c r="C3" s="8" t="s">
        <v>259</v>
      </c>
      <c r="D3" s="9"/>
      <c r="J3" s="10"/>
    </row>
    <row r="4" spans="1:10" x14ac:dyDescent="0.35">
      <c r="J4" s="10"/>
    </row>
    <row r="5" spans="1:10" x14ac:dyDescent="0.35">
      <c r="J5" s="10"/>
    </row>
    <row r="6" spans="1:10" x14ac:dyDescent="0.35">
      <c r="J6" s="10"/>
    </row>
    <row r="7" spans="1:10" ht="15.5" x14ac:dyDescent="0.35">
      <c r="C7" s="12" t="s">
        <v>256</v>
      </c>
      <c r="D7" s="13" t="s">
        <v>257</v>
      </c>
      <c r="J7" s="10"/>
    </row>
    <row r="8" spans="1:10" ht="15.5" x14ac:dyDescent="0.35">
      <c r="C8" s="23">
        <v>100</v>
      </c>
      <c r="D8" s="22">
        <v>500</v>
      </c>
      <c r="J8" s="10"/>
    </row>
    <row r="9" spans="1:10" ht="15.5" x14ac:dyDescent="0.35">
      <c r="C9" s="23">
        <v>99999999999999</v>
      </c>
      <c r="D9" s="22">
        <v>5000</v>
      </c>
      <c r="J9" s="10"/>
    </row>
    <row r="10" spans="1:10" ht="15.5" x14ac:dyDescent="0.35">
      <c r="C10" s="23">
        <v>99999999999999</v>
      </c>
      <c r="D10" s="22">
        <v>5000</v>
      </c>
      <c r="J10" s="10"/>
    </row>
    <row r="11" spans="1:10" ht="15.5" x14ac:dyDescent="0.35">
      <c r="C11" s="23">
        <v>99999999999999</v>
      </c>
      <c r="D11" s="22">
        <v>5000</v>
      </c>
      <c r="J11" s="10"/>
    </row>
    <row r="12" spans="1:10" ht="15.5" x14ac:dyDescent="0.35">
      <c r="C12" s="23"/>
      <c r="D12" s="22"/>
      <c r="J12" s="10"/>
    </row>
    <row r="13" spans="1:10" ht="15.5" x14ac:dyDescent="0.35">
      <c r="C13" s="23"/>
      <c r="D13" s="22"/>
      <c r="J13" s="10"/>
    </row>
    <row r="14" spans="1:10" ht="15.5" x14ac:dyDescent="0.35">
      <c r="C14" s="23"/>
      <c r="D14" s="22"/>
      <c r="J14" s="10"/>
    </row>
    <row r="15" spans="1:10" ht="15.5" x14ac:dyDescent="0.35">
      <c r="C15" s="23"/>
      <c r="D15" s="22"/>
      <c r="J15" s="10"/>
    </row>
    <row r="16" spans="1:10" ht="15.5" x14ac:dyDescent="0.35">
      <c r="C16" s="23"/>
      <c r="D16" s="22"/>
      <c r="J16" s="10"/>
    </row>
    <row r="17" spans="3:10" ht="15.5" x14ac:dyDescent="0.35">
      <c r="C17" s="23"/>
      <c r="D17" s="22"/>
      <c r="J17" s="10"/>
    </row>
    <row r="18" spans="3:10" ht="15.5" x14ac:dyDescent="0.35">
      <c r="C18" s="23"/>
      <c r="D18" s="22"/>
      <c r="J18" s="10"/>
    </row>
    <row r="19" spans="3:10" ht="15.5" x14ac:dyDescent="0.35">
      <c r="C19" s="23"/>
      <c r="D19" s="22"/>
      <c r="J19" s="10"/>
    </row>
    <row r="20" spans="3:10" ht="15.5" x14ac:dyDescent="0.35">
      <c r="C20" s="23"/>
      <c r="D20" s="22"/>
      <c r="J20" s="10"/>
    </row>
    <row r="21" spans="3:10" ht="15.5" x14ac:dyDescent="0.35">
      <c r="C21" s="23"/>
      <c r="D21" s="22"/>
      <c r="J21" s="10"/>
    </row>
    <row r="22" spans="3:10" ht="15.5" x14ac:dyDescent="0.35">
      <c r="C22" s="23"/>
      <c r="D22" s="22"/>
      <c r="J22" s="10"/>
    </row>
    <row r="23" spans="3:10" ht="15.5" x14ac:dyDescent="0.35">
      <c r="C23" s="23"/>
      <c r="D23" s="22"/>
      <c r="J23" s="10"/>
    </row>
    <row r="24" spans="3:10" ht="15.5" x14ac:dyDescent="0.35">
      <c r="C24" s="23"/>
      <c r="D24" s="22"/>
      <c r="J24" s="10"/>
    </row>
    <row r="25" spans="3:10" ht="15.5" x14ac:dyDescent="0.35">
      <c r="C25" s="23"/>
      <c r="D25" s="22"/>
      <c r="J25" s="10"/>
    </row>
    <row r="26" spans="3:10" ht="15.5" x14ac:dyDescent="0.35">
      <c r="C26" s="23"/>
      <c r="D26" s="22"/>
      <c r="J26" s="10"/>
    </row>
    <row r="27" spans="3:10" ht="15.5" x14ac:dyDescent="0.35">
      <c r="C27" s="23"/>
      <c r="D27" s="22"/>
      <c r="J27" s="10"/>
    </row>
    <row r="28" spans="3:10" ht="15.5" x14ac:dyDescent="0.35">
      <c r="C28" s="23"/>
      <c r="D28" s="22"/>
      <c r="J28" s="10"/>
    </row>
    <row r="29" spans="3:10" ht="15.5" x14ac:dyDescent="0.35">
      <c r="C29" s="23"/>
      <c r="D29" s="22"/>
      <c r="J29" s="10"/>
    </row>
    <row r="30" spans="3:10" ht="15.5" x14ac:dyDescent="0.35">
      <c r="C30" s="24"/>
      <c r="D30" s="22"/>
      <c r="J30" s="10"/>
    </row>
    <row r="31" spans="3:10" x14ac:dyDescent="0.35">
      <c r="J31" s="10"/>
    </row>
    <row r="32" spans="3:10" x14ac:dyDescent="0.35">
      <c r="J32" s="10"/>
    </row>
    <row r="33" spans="10:10" x14ac:dyDescent="0.35">
      <c r="J33" s="10"/>
    </row>
    <row r="34" spans="10:10" x14ac:dyDescent="0.35">
      <c r="J34" s="10"/>
    </row>
    <row r="35" spans="10:10" x14ac:dyDescent="0.35">
      <c r="J35" s="10"/>
    </row>
    <row r="36" spans="10:10" x14ac:dyDescent="0.35">
      <c r="J36" s="10"/>
    </row>
    <row r="37" spans="10:10" x14ac:dyDescent="0.35">
      <c r="J37" s="10"/>
    </row>
    <row r="38" spans="10:10" x14ac:dyDescent="0.35">
      <c r="J38" s="10"/>
    </row>
    <row r="39" spans="10:10" x14ac:dyDescent="0.35">
      <c r="J39" s="10"/>
    </row>
    <row r="40" spans="10:10" x14ac:dyDescent="0.35">
      <c r="J40" s="10"/>
    </row>
    <row r="41" spans="10:10" x14ac:dyDescent="0.35">
      <c r="J41" s="10"/>
    </row>
    <row r="42" spans="10:10" x14ac:dyDescent="0.35">
      <c r="J42" s="10"/>
    </row>
    <row r="43" spans="10:10" x14ac:dyDescent="0.35">
      <c r="J43" s="10"/>
    </row>
    <row r="44" spans="10:10" x14ac:dyDescent="0.35">
      <c r="J44" s="10"/>
    </row>
    <row r="45" spans="10:10" x14ac:dyDescent="0.35">
      <c r="J45" s="10"/>
    </row>
    <row r="46" spans="10:10" x14ac:dyDescent="0.35">
      <c r="J46" s="10"/>
    </row>
    <row r="47" spans="10:10" x14ac:dyDescent="0.35">
      <c r="J47" s="10"/>
    </row>
    <row r="48" spans="10:10" x14ac:dyDescent="0.35">
      <c r="J48" s="10"/>
    </row>
    <row r="49" spans="10:10" x14ac:dyDescent="0.35">
      <c r="J49" s="10"/>
    </row>
    <row r="50" spans="10:10" x14ac:dyDescent="0.35">
      <c r="J50" s="10"/>
    </row>
    <row r="51" spans="10:10" x14ac:dyDescent="0.35">
      <c r="J51" s="10"/>
    </row>
    <row r="52" spans="10:10" x14ac:dyDescent="0.35">
      <c r="J52" s="10"/>
    </row>
    <row r="53" spans="10:10" x14ac:dyDescent="0.35">
      <c r="J53" s="10"/>
    </row>
  </sheetData>
  <sheetProtection sheet="1" objects="1" scenarios="1" selectLockedCells="1"/>
  <pageMargins left="0.7" right="0.7" top="0.75" bottom="0.75" header="0.3" footer="0.3"/>
  <headerFooter>
    <oddFooter>&amp;C_x000D_&amp;1#&amp;"Calibri"&amp;6&amp;K626469 Public</oddFooter>
  </headerFooter>
  <drawing r:id="rId1"/>
</worksheet>
</file>

<file path=docMetadata/LabelInfo.xml><?xml version="1.0" encoding="utf-8"?>
<clbl:labelList xmlns:clbl="http://schemas.microsoft.com/office/2020/mipLabelMetadata">
  <clbl:label id="{23507802-f8e4-4e38-829c-ac8ea9b241e4}" enabled="1" method="Privileged" siteId="{6e51e1ad-c54b-4b39-b598-0ffe9ae68fe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PROJETO_2</vt:lpstr>
      <vt:lpstr>P2_TITULAR</vt:lpstr>
      <vt:lpstr>P2_CONTAS</vt:lpstr>
      <vt:lpstr>P2_RECEITAS</vt:lpstr>
      <vt:lpstr>P2_DESPESAS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BARRETO</dc:creator>
  <cp:lastModifiedBy>CINTIA BARRETO</cp:lastModifiedBy>
  <dcterms:created xsi:type="dcterms:W3CDTF">2025-06-03T01:56:27Z</dcterms:created>
  <dcterms:modified xsi:type="dcterms:W3CDTF">2025-06-03T02:01:43Z</dcterms:modified>
</cp:coreProperties>
</file>