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 activeTab="2"/>
  </bookViews>
  <sheets>
    <sheet name="Test30422" sheetId="5" r:id="rId1"/>
    <sheet name="30422" sheetId="1" r:id="rId2"/>
    <sheet name="Lab30422" sheetId="2" r:id="rId3"/>
    <sheet name="Moodle30422" sheetId="4" r:id="rId4"/>
    <sheet name="mail30422" sheetId="3" r:id="rId5"/>
    <sheet name="C30422" sheetId="7" r:id="rId6"/>
    <sheet name="Sheet1" sheetId="6" r:id="rId7"/>
  </sheets>
  <calcPr calcId="144525"/>
</workbook>
</file>

<file path=xl/calcChain.xml><?xml version="1.0" encoding="utf-8"?>
<calcChain xmlns="http://schemas.openxmlformats.org/spreadsheetml/2006/main">
  <c r="U27" i="2" l="1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1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26" i="5" l="1"/>
  <c r="E26" i="5"/>
  <c r="F26" i="5"/>
  <c r="G26" i="5"/>
  <c r="C26" i="5"/>
</calcChain>
</file>

<file path=xl/sharedStrings.xml><?xml version="1.0" encoding="utf-8"?>
<sst xmlns="http://schemas.openxmlformats.org/spreadsheetml/2006/main" count="733" uniqueCount="176">
  <si>
    <t>Facultatea: Facultatea de Automatica si Calculatoare</t>
  </si>
  <si>
    <t>Nr. crt.</t>
  </si>
  <si>
    <t>Nume si prenume</t>
  </si>
  <si>
    <t>Numarul matricol</t>
  </si>
  <si>
    <t>Alexandru Ioan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</si>
  <si>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</si>
  <si>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</si>
  <si>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</si>
  <si>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</si>
  <si>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</si>
  <si>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</si>
  <si>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</si>
  <si>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</si>
  <si>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</si>
  <si>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</si>
  <si>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</si>
  <si>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</si>
  <si>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</si>
  <si>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</si>
  <si>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</si>
  <si>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E-mail</t>
  </si>
  <si>
    <t>username</t>
  </si>
  <si>
    <t>firstname</t>
  </si>
  <si>
    <t>lastname</t>
  </si>
  <si>
    <t>email</t>
  </si>
  <si>
    <t>password</t>
  </si>
  <si>
    <t>course1</t>
  </si>
  <si>
    <t>profile_field_group</t>
  </si>
  <si>
    <t>Profilul: Calculatoare si tehnologia informatiei - lic</t>
  </si>
  <si>
    <t>Specializarea: Calculatoare si tehnologia informatiei - lic</t>
  </si>
  <si>
    <t>Anul: An II(CA eng)</t>
  </si>
  <si>
    <t>Grupa: e_30422</t>
  </si>
  <si>
    <t>Berekmeri S. Lorand</t>
  </si>
  <si>
    <t>Berekmeri</t>
  </si>
  <si>
    <t>Lorand</t>
  </si>
  <si>
    <t>Blana M. Vlad</t>
  </si>
  <si>
    <t>Blana</t>
  </si>
  <si>
    <t>Vlad</t>
  </si>
  <si>
    <t>Calugar F. Catalina Andreea</t>
  </si>
  <si>
    <t>Calugar</t>
  </si>
  <si>
    <t>Catalina Andreea</t>
  </si>
  <si>
    <t>Corbu V. Claudia Georgiana</t>
  </si>
  <si>
    <t>Corbu</t>
  </si>
  <si>
    <t>Claudia Georgiana</t>
  </si>
  <si>
    <t>Darabus D. Lavinia Sara</t>
  </si>
  <si>
    <t>Darabus</t>
  </si>
  <si>
    <t>Lavinia Sara</t>
  </si>
  <si>
    <t>Frentiu V. Alexandra</t>
  </si>
  <si>
    <t>Frentiu</t>
  </si>
  <si>
    <t>Alexandra</t>
  </si>
  <si>
    <t>Giurgiuman L. Andrei Ioan</t>
  </si>
  <si>
    <t>Giurgiuman</t>
  </si>
  <si>
    <t>Andrei Ioan</t>
  </si>
  <si>
    <t>Homsi H. Firas</t>
  </si>
  <si>
    <t>Homsi</t>
  </si>
  <si>
    <t>Firas</t>
  </si>
  <si>
    <t>Iacob I. Vlad Ionut</t>
  </si>
  <si>
    <t>Iacob</t>
  </si>
  <si>
    <t>Vlad Ionut</t>
  </si>
  <si>
    <t>Kovacs A. Gellert Pal</t>
  </si>
  <si>
    <t>Kovacs</t>
  </si>
  <si>
    <t>Gellert Pal</t>
  </si>
  <si>
    <t>Nechiti M. Anca Valeria</t>
  </si>
  <si>
    <t>Nechiti</t>
  </si>
  <si>
    <t>Anca Valeria</t>
  </si>
  <si>
    <t>Negrea V. Mihnea Vlad</t>
  </si>
  <si>
    <t>Negrea</t>
  </si>
  <si>
    <t>Mihnea Vlad</t>
  </si>
  <si>
    <t>Nicolescu D. Alexandru</t>
  </si>
  <si>
    <t>Nicolescu</t>
  </si>
  <si>
    <t>Alexandru</t>
  </si>
  <si>
    <t>Olosutean L. Adrian</t>
  </si>
  <si>
    <t>Olosutean</t>
  </si>
  <si>
    <t>Adrian</t>
  </si>
  <si>
    <t>Pop A. Dan Vlad</t>
  </si>
  <si>
    <t>Pop</t>
  </si>
  <si>
    <t>Dan Vlad</t>
  </si>
  <si>
    <t>Pop L. Patric Virgil</t>
  </si>
  <si>
    <t>Patric Virgil</t>
  </si>
  <si>
    <t>Rujita A. Alexandra Teodora</t>
  </si>
  <si>
    <t>Rujita</t>
  </si>
  <si>
    <t>Alexandra Teodora</t>
  </si>
  <si>
    <t>Sfirlea I. Alexandru Ioan</t>
  </si>
  <si>
    <t>Sfirlea</t>
  </si>
  <si>
    <t>Stan G. David Mihai</t>
  </si>
  <si>
    <t>Stan</t>
  </si>
  <si>
    <t>David Mihai</t>
  </si>
  <si>
    <t>Stupariu D. Bogdan Florin</t>
  </si>
  <si>
    <t>Stupariu</t>
  </si>
  <si>
    <t>Bogdan Florin</t>
  </si>
  <si>
    <t>Timbus R. Calin Lucian</t>
  </si>
  <si>
    <t>Timbus</t>
  </si>
  <si>
    <t>Calin Lucian</t>
  </si>
  <si>
    <t>Toderici L. Dan</t>
  </si>
  <si>
    <t>Toderici</t>
  </si>
  <si>
    <t>Dan</t>
  </si>
  <si>
    <t>Tosa I. Bianca Ioana</t>
  </si>
  <si>
    <t>Tosa</t>
  </si>
  <si>
    <t>Bianca Ioana</t>
  </si>
  <si>
    <t>Vatavului S. Doru Mihai</t>
  </si>
  <si>
    <t>Vatavului</t>
  </si>
  <si>
    <t>Doru Mihai</t>
  </si>
  <si>
    <t>p</t>
  </si>
  <si>
    <t>kovacsgellertpal@gmail.com</t>
  </si>
  <si>
    <t>vatavului.doru@gmail.com</t>
  </si>
  <si>
    <t>lorrand09@yahoo.com</t>
  </si>
  <si>
    <t>rovlade@yahoo.com</t>
  </si>
  <si>
    <t>calugar_catalina_andreea@yahoo.com</t>
  </si>
  <si>
    <t>clauc95@yahoo.com</t>
  </si>
  <si>
    <t>lavinia_sara@yahoo.com</t>
  </si>
  <si>
    <t>frentiu.alexandra96@yahoo.com</t>
  </si>
  <si>
    <t>giurgiu95@gmail.com</t>
  </si>
  <si>
    <t>homsi_firas95@yahoo.com</t>
  </si>
  <si>
    <t>vlad.iacob.ionut@outlook.com</t>
  </si>
  <si>
    <t>anca_nechiti@yahoo.com</t>
  </si>
  <si>
    <t>negrea.vlad@yahoo.com</t>
  </si>
  <si>
    <t>andinicolescu@yahoo.com</t>
  </si>
  <si>
    <t>adi.olosutean@gmail.com</t>
  </si>
  <si>
    <t>pop_dan_vlad@yahoo.com</t>
  </si>
  <si>
    <t>pop_patric@yahoo.com</t>
  </si>
  <si>
    <t>alexandra.rujita@yahoo.ro</t>
  </si>
  <si>
    <t>sfirleaalex@gmail.com</t>
  </si>
  <si>
    <t>davidm.stan@gmail.com</t>
  </si>
  <si>
    <t>bogdan.st95@yahoo.com</t>
  </si>
  <si>
    <t>calin.timbus@yahoo.com</t>
  </si>
  <si>
    <t>toderici_dan@yahoo.com</t>
  </si>
  <si>
    <t>bianca.tosa@yahoo.com</t>
  </si>
  <si>
    <t>!am2OLA?</t>
  </si>
  <si>
    <t>OOP</t>
  </si>
  <si>
    <t>Bota Paul</t>
  </si>
  <si>
    <t>Moldovan Ioan</t>
  </si>
  <si>
    <t>T1</t>
  </si>
  <si>
    <t>T2</t>
  </si>
  <si>
    <t>T3</t>
  </si>
  <si>
    <t>T4</t>
  </si>
  <si>
    <t>Sum</t>
  </si>
  <si>
    <t>Bota J. Paul Alexandru</t>
  </si>
  <si>
    <t>Moldovan P. Ioan</t>
  </si>
  <si>
    <t>#EOF</t>
  </si>
  <si>
    <t>paulbota10@yahoo.com</t>
  </si>
  <si>
    <t>Paul Alexandru</t>
  </si>
  <si>
    <t>Bota</t>
  </si>
  <si>
    <t>ioanmoldovan95@gmail.com</t>
  </si>
  <si>
    <t>Ioan</t>
  </si>
  <si>
    <t>Moldovan</t>
  </si>
  <si>
    <t>P</t>
  </si>
  <si>
    <t>15t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</si>
  <si>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</si>
  <si>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</si>
  <si>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</si>
  <si>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</si>
  <si>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</si>
  <si>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</si>
  <si>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</si>
  <si>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</si>
  <si>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</si>
  <si>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</si>
  <si>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</si>
  <si>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</si>
  <si>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13*</t>
  </si>
  <si>
    <t>14*</t>
  </si>
  <si>
    <t>15*</t>
  </si>
  <si>
    <t>16*</t>
  </si>
  <si>
    <t>17*</t>
  </si>
  <si>
    <t>18*</t>
  </si>
  <si>
    <t>19*</t>
  </si>
  <si>
    <t>20*</t>
  </si>
  <si>
    <t>21*</t>
  </si>
  <si>
    <t>22*</t>
  </si>
  <si>
    <t>23*</t>
  </si>
  <si>
    <t>24*</t>
  </si>
  <si>
    <t>Lab test mark</t>
  </si>
  <si>
    <t>Project mark</t>
  </si>
  <si>
    <t>1 - not compiling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</si>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</sst>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1" fillId="32" borderId="9" applyNumberFormat="0" applyFont="0" applyAlignment="0" applyProtection="0"/>
    <xf numFmtId="0" fontId="15" fillId="27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</cellStyleXfs>
  <cellXfs count="39">
    <xf numFmtId="0" fontId="0" fillId="0" borderId="0" xfId="0"/>
    <xf numFmtId="0" fontId="19" fillId="0" borderId="12" xfId="0" applyFont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19" fillId="33" borderId="1" xfId="0" applyFont="1" applyFill="1" applyBorder="1"/>
    <xf numFmtId="0" fontId="19" fillId="0" borderId="1" xfId="0" applyFont="1" applyBorder="1"/>
    <xf numFmtId="0" fontId="20" fillId="33" borderId="1" xfId="0" applyFont="1" applyFill="1" applyBorder="1"/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33" borderId="1" xfId="0" applyFont="1" applyFill="1" applyBorder="1" applyAlignment="1">
      <alignment wrapText="1"/>
    </xf>
    <xf numFmtId="0" fontId="11" fillId="0" borderId="1" xfId="34" applyBorder="1"/>
    <xf numFmtId="0" fontId="11" fillId="0" borderId="0" xfId="34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vertical="center" wrapText="1"/>
    </xf>
    <xf numFmtId="0" fontId="21" fillId="0" borderId="13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5" xfId="0" applyFont="1" applyBorder="1" applyAlignment="1">
      <alignment horizontal="right" wrapText="1"/>
    </xf>
    <xf numFmtId="0" fontId="21" fillId="0" borderId="16" xfId="0" applyFont="1" applyBorder="1" applyAlignment="1">
      <alignment wrapText="1"/>
    </xf>
    <xf numFmtId="0" fontId="21" fillId="0" borderId="16" xfId="0" applyFont="1" applyBorder="1" applyAlignment="1">
      <alignment horizontal="right" wrapText="1"/>
    </xf>
    <xf numFmtId="0" fontId="24" fillId="0" borderId="0" xfId="43"/>
    <xf numFmtId="49" fontId="25" fillId="0" borderId="0" xfId="0" applyNumberFormat="1" applyFont="1"/>
    <xf numFmtId="0" fontId="19" fillId="34" borderId="1" xfId="0" applyFont="1" applyFill="1" applyBorder="1"/>
    <xf numFmtId="0" fontId="19" fillId="34" borderId="12" xfId="0" applyFont="1" applyFill="1" applyBorder="1" applyAlignment="1">
      <alignment wrapText="1"/>
    </xf>
    <xf numFmtId="0" fontId="0" fillId="34" borderId="0" xfId="0" applyFill="1"/>
    <xf numFmtId="0" fontId="19" fillId="0" borderId="1" xfId="0" applyFont="1" applyFill="1" applyBorder="1"/>
    <xf numFmtId="0" fontId="19" fillId="0" borderId="12" xfId="0" applyFont="1" applyFill="1" applyBorder="1" applyAlignment="1">
      <alignment wrapText="1"/>
    </xf>
    <xf numFmtId="0" fontId="0" fillId="0" borderId="0" xfId="0" applyFill="1"/>
    <xf numFmtId="49" fontId="25" fillId="0" borderId="0" xfId="0" applyNumberFormat="1" applyFont="1" applyFill="1"/>
    <xf numFmtId="49" fontId="25" fillId="34" borderId="0" xfId="0" applyNumberFormat="1" applyFont="1" applyFill="1"/>
    <xf numFmtId="0" fontId="19" fillId="34" borderId="2" xfId="0" applyFont="1" applyFill="1" applyBorder="1"/>
    <xf numFmtId="0" fontId="23" fillId="0" borderId="1" xfId="0" applyFont="1" applyFill="1" applyBorder="1"/>
    <xf numFmtId="0" fontId="23" fillId="33" borderId="17" xfId="0" applyFont="1" applyFill="1" applyBorder="1"/>
    <xf numFmtId="0" fontId="23" fillId="0" borderId="17" xfId="0" applyFont="1" applyBorder="1"/>
    <xf numFmtId="0" fontId="23" fillId="33" borderId="18" xfId="0" applyFont="1" applyFill="1" applyBorder="1"/>
    <xf numFmtId="0" fontId="19" fillId="35" borderId="1" xfId="0" applyFont="1" applyFill="1" applyBorder="1"/>
    <xf numFmtId="0" fontId="26" fillId="33" borderId="1" xfId="0" applyFont="1" applyFill="1" applyBorder="1"/>
    <xf numFmtId="0" fontId="19" fillId="0" borderId="1" xfId="0" applyFont="1" applyBorder="1" applyAlignment="1">
      <alignment horizontal="right"/>
    </xf>
    <xf numFmtId="0" fontId="21" fillId="0" borderId="0" xfId="0" applyFont="1" applyAlignment="1">
      <alignment wrapText="1"/>
    </xf>
    <xf numFmtId="0" fontId="19" fillId="33" borderId="1" xfId="0" applyFont="1" applyFill="1" applyBorder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e_3023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6"/>
  <sheetViews>
    <sheetView workbookViewId="0">
      <selection activeCell="H2" sqref="H2:I25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7" width="6.7109375" customWidth="1"/>
    <col min="10" max="10" width="33.28515625" bestFit="1" customWidth="1"/>
    <col min="11" max="11" width="16.28515625" bestFit="1" customWidth="1"/>
    <col min="12" max="12" width="10.28515625" bestFit="1" customWidth="1"/>
  </cols>
  <sheetData>
    <row r="1" spans="1:17" ht="15.95" customHeight="1" x14ac:dyDescent="0.25">
      <c r="A1" s="21">
        <f t="shared" ref="A1" si="0">ROW()-1</f>
        <v>0</v>
      </c>
      <c r="B1" s="22" t="s">
        <v>2</v>
      </c>
      <c r="C1" s="21" t="s">
        <v>131</v>
      </c>
      <c r="D1" s="21" t="s">
        <v>132</v>
      </c>
      <c r="E1" s="21" t="s">
        <v>133</v>
      </c>
      <c r="F1" s="21" t="s">
        <v>134</v>
      </c>
      <c r="G1" s="21" t="s">
        <v>135</v>
      </c>
      <c r="H1" s="23"/>
      <c r="I1" s="23"/>
      <c r="J1" s="23"/>
      <c r="K1" s="23"/>
      <c r="L1" s="23"/>
      <c r="M1" s="23"/>
      <c r="O1" s="23"/>
      <c r="P1" s="23"/>
      <c r="Q1" s="23"/>
    </row>
    <row r="2" spans="1:17" ht="15.95" customHeight="1" x14ac:dyDescent="0.25">
      <c r="A2" s="34" t="s">
        <v>147</v>
      </c>
      <c r="B2" s="25" t="s">
        <v>35</v>
      </c>
      <c r="C2" s="24">
        <v>9.67</v>
      </c>
      <c r="D2" s="24">
        <v>5.67</v>
      </c>
      <c r="E2" s="24">
        <v>6</v>
      </c>
      <c r="F2" s="24"/>
      <c r="G2" s="24"/>
      <c r="H2" s="26">
        <v>9</v>
      </c>
      <c r="I2" s="26">
        <f t="shared" ref="I2:I25" si="1">ROUND(H2/1.5,2)</f>
        <v>6</v>
      </c>
      <c r="J2" s="27" t="s">
        <v>106</v>
      </c>
      <c r="K2" s="27" t="s">
        <v>37</v>
      </c>
      <c r="L2" s="27" t="s">
        <v>36</v>
      </c>
      <c r="M2" s="26"/>
      <c r="O2" s="26"/>
      <c r="P2" s="26"/>
      <c r="Q2" s="26"/>
    </row>
    <row r="3" spans="1:17" ht="15.95" customHeight="1" x14ac:dyDescent="0.25">
      <c r="A3" s="34" t="s">
        <v>148</v>
      </c>
      <c r="B3" s="22" t="s">
        <v>136</v>
      </c>
      <c r="C3" s="21">
        <v>9</v>
      </c>
      <c r="D3" s="21">
        <v>5.33</v>
      </c>
      <c r="E3" s="21">
        <v>5.33</v>
      </c>
      <c r="F3" s="21"/>
      <c r="G3" s="21"/>
      <c r="H3" s="23">
        <v>8</v>
      </c>
      <c r="I3" s="23">
        <f>ROUND(H3/1.5,2)</f>
        <v>5.33</v>
      </c>
      <c r="J3" s="28" t="s">
        <v>139</v>
      </c>
      <c r="K3" s="28" t="s">
        <v>140</v>
      </c>
      <c r="L3" s="28" t="s">
        <v>141</v>
      </c>
      <c r="M3" s="23"/>
      <c r="O3" s="23"/>
      <c r="P3" s="23"/>
      <c r="Q3" s="23"/>
    </row>
    <row r="4" spans="1:17" ht="15.95" customHeight="1" x14ac:dyDescent="0.25">
      <c r="A4" s="34" t="s">
        <v>149</v>
      </c>
      <c r="B4" s="25" t="s">
        <v>38</v>
      </c>
      <c r="C4" s="24">
        <v>8</v>
      </c>
      <c r="D4" s="24">
        <v>2.5499999999999998</v>
      </c>
      <c r="E4" s="24">
        <v>4</v>
      </c>
      <c r="F4" s="24"/>
      <c r="G4" s="24"/>
      <c r="H4" s="26">
        <v>6</v>
      </c>
      <c r="I4" s="26">
        <f t="shared" si="1"/>
        <v>4</v>
      </c>
      <c r="J4" s="27" t="s">
        <v>107</v>
      </c>
      <c r="K4" s="27" t="s">
        <v>40</v>
      </c>
      <c r="L4" s="27" t="s">
        <v>39</v>
      </c>
      <c r="M4" s="26"/>
      <c r="O4" s="26"/>
      <c r="P4" s="26"/>
      <c r="Q4" s="26"/>
    </row>
    <row r="5" spans="1:17" ht="15.95" customHeight="1" x14ac:dyDescent="0.25">
      <c r="A5" s="34" t="s">
        <v>150</v>
      </c>
      <c r="B5" s="22" t="s">
        <v>41</v>
      </c>
      <c r="C5" s="21">
        <v>8.33</v>
      </c>
      <c r="D5" s="21">
        <v>5.22</v>
      </c>
      <c r="E5" s="21">
        <v>3.33</v>
      </c>
      <c r="F5" s="21"/>
      <c r="G5" s="21"/>
      <c r="H5" s="23">
        <v>5</v>
      </c>
      <c r="I5" s="23">
        <f t="shared" si="1"/>
        <v>3.33</v>
      </c>
      <c r="J5" s="28" t="s">
        <v>108</v>
      </c>
      <c r="K5" s="28" t="s">
        <v>43</v>
      </c>
      <c r="L5" s="28" t="s">
        <v>42</v>
      </c>
      <c r="M5" s="23"/>
      <c r="O5" s="23"/>
      <c r="P5" s="23"/>
      <c r="Q5" s="23"/>
    </row>
    <row r="6" spans="1:17" ht="15.95" customHeight="1" x14ac:dyDescent="0.25">
      <c r="A6" s="34" t="s">
        <v>151</v>
      </c>
      <c r="B6" s="25" t="s">
        <v>44</v>
      </c>
      <c r="C6" s="24">
        <v>8.67</v>
      </c>
      <c r="D6" s="24">
        <v>3.45</v>
      </c>
      <c r="E6" s="24">
        <v>3</v>
      </c>
      <c r="F6" s="24"/>
      <c r="G6" s="24"/>
      <c r="H6" s="26">
        <v>4.5</v>
      </c>
      <c r="I6" s="26">
        <f t="shared" si="1"/>
        <v>3</v>
      </c>
      <c r="J6" s="27" t="s">
        <v>109</v>
      </c>
      <c r="K6" s="27" t="s">
        <v>46</v>
      </c>
      <c r="L6" s="27" t="s">
        <v>45</v>
      </c>
      <c r="M6" s="26"/>
      <c r="O6" s="26"/>
      <c r="P6" s="26"/>
      <c r="Q6" s="26"/>
    </row>
    <row r="7" spans="1:17" ht="15.95" customHeight="1" x14ac:dyDescent="0.25">
      <c r="A7" s="34" t="s">
        <v>152</v>
      </c>
      <c r="B7" s="22" t="s">
        <v>47</v>
      </c>
      <c r="C7" s="21">
        <v>7</v>
      </c>
      <c r="D7" s="21">
        <v>5.89</v>
      </c>
      <c r="E7" s="21">
        <v>6.67</v>
      </c>
      <c r="F7" s="21"/>
      <c r="G7" s="21"/>
      <c r="H7" s="23">
        <v>10</v>
      </c>
      <c r="I7" s="23">
        <f t="shared" si="1"/>
        <v>6.67</v>
      </c>
      <c r="J7" s="28" t="s">
        <v>110</v>
      </c>
      <c r="K7" s="28" t="s">
        <v>49</v>
      </c>
      <c r="L7" s="28" t="s">
        <v>48</v>
      </c>
      <c r="M7" s="23"/>
      <c r="O7" s="23"/>
      <c r="P7" s="23"/>
      <c r="Q7" s="23"/>
    </row>
    <row r="8" spans="1:17" ht="15.95" customHeight="1" x14ac:dyDescent="0.25">
      <c r="A8" s="34" t="s">
        <v>153</v>
      </c>
      <c r="B8" s="25" t="s">
        <v>50</v>
      </c>
      <c r="C8" s="24">
        <v>9</v>
      </c>
      <c r="D8" s="24">
        <v>6.67</v>
      </c>
      <c r="E8" s="24">
        <v>5.67</v>
      </c>
      <c r="F8" s="24"/>
      <c r="G8" s="24"/>
      <c r="H8" s="26">
        <v>8.5</v>
      </c>
      <c r="I8" s="26">
        <f t="shared" si="1"/>
        <v>5.67</v>
      </c>
      <c r="J8" s="27" t="s">
        <v>111</v>
      </c>
      <c r="K8" s="27" t="s">
        <v>52</v>
      </c>
      <c r="L8" s="27" t="s">
        <v>51</v>
      </c>
      <c r="M8" s="26"/>
      <c r="O8" s="26"/>
      <c r="P8" s="26"/>
      <c r="Q8" s="26"/>
    </row>
    <row r="9" spans="1:17" ht="15.95" customHeight="1" x14ac:dyDescent="0.25">
      <c r="A9" s="34" t="s">
        <v>154</v>
      </c>
      <c r="B9" s="22" t="s">
        <v>53</v>
      </c>
      <c r="C9" s="21">
        <v>7.67</v>
      </c>
      <c r="D9" s="21">
        <v>5</v>
      </c>
      <c r="E9" s="21">
        <v>5</v>
      </c>
      <c r="F9" s="21"/>
      <c r="G9" s="21"/>
      <c r="H9" s="23">
        <v>7.5</v>
      </c>
      <c r="I9" s="23">
        <f t="shared" si="1"/>
        <v>5</v>
      </c>
      <c r="J9" s="28" t="s">
        <v>112</v>
      </c>
      <c r="K9" s="28" t="s">
        <v>55</v>
      </c>
      <c r="L9" s="28" t="s">
        <v>54</v>
      </c>
      <c r="M9" s="23"/>
      <c r="O9" s="23"/>
      <c r="P9" s="23"/>
      <c r="Q9" s="23"/>
    </row>
    <row r="10" spans="1:17" ht="15.95" customHeight="1" x14ac:dyDescent="0.25">
      <c r="A10" s="34" t="s">
        <v>155</v>
      </c>
      <c r="B10" s="25" t="s">
        <v>56</v>
      </c>
      <c r="C10" s="24">
        <v>8</v>
      </c>
      <c r="D10" s="24">
        <v>4.78</v>
      </c>
      <c r="E10" s="24">
        <v>6</v>
      </c>
      <c r="F10" s="24"/>
      <c r="G10" s="24"/>
      <c r="H10" s="26">
        <v>9</v>
      </c>
      <c r="I10" s="26">
        <f t="shared" si="1"/>
        <v>6</v>
      </c>
      <c r="J10" s="27" t="s">
        <v>113</v>
      </c>
      <c r="K10" s="27" t="s">
        <v>58</v>
      </c>
      <c r="L10" s="27" t="s">
        <v>57</v>
      </c>
      <c r="M10" s="26"/>
      <c r="O10" s="26"/>
      <c r="P10" s="26"/>
      <c r="Q10" s="26"/>
    </row>
    <row r="11" spans="1:17" ht="15.95" customHeight="1" x14ac:dyDescent="0.25">
      <c r="A11" s="34" t="s">
        <v>156</v>
      </c>
      <c r="B11" s="22" t="s">
        <v>59</v>
      </c>
      <c r="C11" s="21">
        <v>9.33</v>
      </c>
      <c r="D11" s="21">
        <v>8.33</v>
      </c>
      <c r="E11" s="21">
        <v>4.67</v>
      </c>
      <c r="F11" s="21"/>
      <c r="G11" s="21"/>
      <c r="H11" s="23">
        <v>7</v>
      </c>
      <c r="I11" s="23">
        <f t="shared" si="1"/>
        <v>4.67</v>
      </c>
      <c r="J11" s="28" t="s">
        <v>103</v>
      </c>
      <c r="K11" s="28" t="s">
        <v>61</v>
      </c>
      <c r="L11" s="28" t="s">
        <v>60</v>
      </c>
      <c r="M11" s="23"/>
      <c r="O11" s="23"/>
      <c r="P11" s="23"/>
      <c r="Q11" s="23"/>
    </row>
    <row r="12" spans="1:17" ht="15.95" customHeight="1" x14ac:dyDescent="0.25">
      <c r="A12" s="34" t="s">
        <v>157</v>
      </c>
      <c r="B12" s="25" t="s">
        <v>137</v>
      </c>
      <c r="C12" s="24">
        <v>9</v>
      </c>
      <c r="D12" s="24">
        <v>5</v>
      </c>
      <c r="E12" s="24">
        <v>5.33</v>
      </c>
      <c r="F12" s="24"/>
      <c r="G12" s="24"/>
      <c r="H12" s="26">
        <v>8</v>
      </c>
      <c r="I12" s="26">
        <f t="shared" si="1"/>
        <v>5.33</v>
      </c>
      <c r="J12" s="27" t="s">
        <v>142</v>
      </c>
      <c r="K12" s="27" t="s">
        <v>143</v>
      </c>
      <c r="L12" s="27" t="s">
        <v>144</v>
      </c>
      <c r="M12" s="26"/>
      <c r="O12" s="26"/>
      <c r="P12" s="26"/>
      <c r="Q12" s="26"/>
    </row>
    <row r="13" spans="1:17" ht="15.95" customHeight="1" x14ac:dyDescent="0.25">
      <c r="A13" s="34" t="s">
        <v>158</v>
      </c>
      <c r="B13" s="22" t="s">
        <v>62</v>
      </c>
      <c r="C13" s="21">
        <v>4</v>
      </c>
      <c r="D13" s="21">
        <v>3.55</v>
      </c>
      <c r="E13" s="21">
        <v>0</v>
      </c>
      <c r="F13" s="21"/>
      <c r="G13" s="21"/>
      <c r="H13" s="23">
        <v>0</v>
      </c>
      <c r="I13" s="23">
        <f t="shared" si="1"/>
        <v>0</v>
      </c>
      <c r="J13" s="28" t="s">
        <v>114</v>
      </c>
      <c r="K13" s="28" t="s">
        <v>64</v>
      </c>
      <c r="L13" s="28" t="s">
        <v>63</v>
      </c>
      <c r="M13" s="23"/>
      <c r="O13" s="23"/>
      <c r="P13" s="23"/>
      <c r="Q13" s="23"/>
    </row>
    <row r="14" spans="1:17" ht="15.95" customHeight="1" x14ac:dyDescent="0.25">
      <c r="A14" s="34" t="s">
        <v>159</v>
      </c>
      <c r="B14" s="25" t="s">
        <v>65</v>
      </c>
      <c r="C14" s="24">
        <v>8</v>
      </c>
      <c r="D14" s="24">
        <v>5.33</v>
      </c>
      <c r="E14" s="24">
        <v>6.33</v>
      </c>
      <c r="F14" s="24"/>
      <c r="G14" s="24"/>
      <c r="H14" s="26">
        <v>9.5</v>
      </c>
      <c r="I14" s="26">
        <f t="shared" si="1"/>
        <v>6.33</v>
      </c>
      <c r="J14" s="27" t="s">
        <v>115</v>
      </c>
      <c r="K14" s="27" t="s">
        <v>67</v>
      </c>
      <c r="L14" s="27" t="s">
        <v>66</v>
      </c>
      <c r="M14" s="26"/>
      <c r="O14" s="26"/>
      <c r="P14" s="26"/>
      <c r="Q14" s="26"/>
    </row>
    <row r="15" spans="1:17" ht="15.95" customHeight="1" x14ac:dyDescent="0.25">
      <c r="A15" s="34" t="s">
        <v>160</v>
      </c>
      <c r="B15" s="22" t="s">
        <v>68</v>
      </c>
      <c r="C15" s="21">
        <v>8</v>
      </c>
      <c r="D15" s="21">
        <v>6.78</v>
      </c>
      <c r="E15" s="21">
        <v>0</v>
      </c>
      <c r="F15" s="21"/>
      <c r="G15" s="21"/>
      <c r="H15" s="23">
        <v>0</v>
      </c>
      <c r="I15" s="23">
        <f t="shared" si="1"/>
        <v>0</v>
      </c>
      <c r="J15" s="28" t="s">
        <v>116</v>
      </c>
      <c r="K15" s="28" t="s">
        <v>70</v>
      </c>
      <c r="L15" s="28" t="s">
        <v>69</v>
      </c>
      <c r="M15" s="23"/>
      <c r="O15" s="23"/>
      <c r="P15" s="23"/>
      <c r="Q15" s="23"/>
    </row>
    <row r="16" spans="1:17" ht="15.95" customHeight="1" x14ac:dyDescent="0.25">
      <c r="A16" s="34" t="s">
        <v>161</v>
      </c>
      <c r="B16" s="25" t="s">
        <v>71</v>
      </c>
      <c r="C16" s="24">
        <v>8.33</v>
      </c>
      <c r="D16" s="24">
        <v>5.45</v>
      </c>
      <c r="E16" s="24">
        <v>4</v>
      </c>
      <c r="F16" s="24"/>
      <c r="G16" s="24"/>
      <c r="H16" s="26">
        <v>6</v>
      </c>
      <c r="I16" s="26">
        <f t="shared" si="1"/>
        <v>4</v>
      </c>
      <c r="J16" s="27" t="s">
        <v>117</v>
      </c>
      <c r="K16" s="27" t="s">
        <v>73</v>
      </c>
      <c r="L16" s="27" t="s">
        <v>72</v>
      </c>
      <c r="M16" s="26"/>
      <c r="O16" s="26"/>
      <c r="P16" s="26"/>
      <c r="Q16" s="26"/>
    </row>
    <row r="17" spans="1:17" ht="15.95" customHeight="1" x14ac:dyDescent="0.25">
      <c r="A17" s="34" t="s">
        <v>162</v>
      </c>
      <c r="B17" s="22" t="s">
        <v>74</v>
      </c>
      <c r="C17" s="21">
        <v>8.33</v>
      </c>
      <c r="D17" s="21">
        <v>5.55</v>
      </c>
      <c r="E17" s="21">
        <v>5</v>
      </c>
      <c r="F17" s="21"/>
      <c r="G17" s="21"/>
      <c r="H17" s="23">
        <v>7.5</v>
      </c>
      <c r="I17" s="23">
        <f t="shared" si="1"/>
        <v>5</v>
      </c>
      <c r="J17" s="28" t="s">
        <v>118</v>
      </c>
      <c r="K17" s="28" t="s">
        <v>76</v>
      </c>
      <c r="L17" s="28" t="s">
        <v>75</v>
      </c>
      <c r="M17" s="23"/>
      <c r="O17" s="23"/>
      <c r="P17" s="23"/>
      <c r="Q17" s="23"/>
    </row>
    <row r="18" spans="1:17" ht="15.95" customHeight="1" x14ac:dyDescent="0.25">
      <c r="A18" s="34" t="s">
        <v>163</v>
      </c>
      <c r="B18" s="25" t="s">
        <v>77</v>
      </c>
      <c r="C18" s="24">
        <v>7.33</v>
      </c>
      <c r="D18" s="24">
        <v>0</v>
      </c>
      <c r="E18" s="24">
        <v>4.67</v>
      </c>
      <c r="F18" s="24"/>
      <c r="G18" s="24"/>
      <c r="H18" s="26">
        <v>7</v>
      </c>
      <c r="I18" s="26">
        <f t="shared" si="1"/>
        <v>4.67</v>
      </c>
      <c r="J18" s="27" t="s">
        <v>119</v>
      </c>
      <c r="K18" s="27" t="s">
        <v>78</v>
      </c>
      <c r="L18" s="27" t="s">
        <v>75</v>
      </c>
      <c r="M18" s="26"/>
      <c r="O18" s="26"/>
      <c r="P18" s="26"/>
      <c r="Q18" s="26"/>
    </row>
    <row r="19" spans="1:17" ht="15.95" customHeight="1" x14ac:dyDescent="0.25">
      <c r="A19" s="34" t="s">
        <v>164</v>
      </c>
      <c r="B19" s="22" t="s">
        <v>79</v>
      </c>
      <c r="C19" s="21">
        <v>9</v>
      </c>
      <c r="D19" s="21">
        <v>4.67</v>
      </c>
      <c r="E19" s="21">
        <v>2.67</v>
      </c>
      <c r="F19" s="21"/>
      <c r="G19" s="21"/>
      <c r="H19" s="23">
        <v>4</v>
      </c>
      <c r="I19" s="23">
        <f t="shared" si="1"/>
        <v>2.67</v>
      </c>
      <c r="J19" s="28" t="s">
        <v>120</v>
      </c>
      <c r="K19" s="28" t="s">
        <v>81</v>
      </c>
      <c r="L19" s="28" t="s">
        <v>80</v>
      </c>
      <c r="M19" s="23"/>
      <c r="O19" s="23"/>
      <c r="P19" s="23"/>
      <c r="Q19" s="23"/>
    </row>
    <row r="20" spans="1:17" ht="15.95" customHeight="1" x14ac:dyDescent="0.25">
      <c r="A20" s="34" t="s">
        <v>165</v>
      </c>
      <c r="B20" s="25" t="s">
        <v>82</v>
      </c>
      <c r="C20" s="24">
        <v>7.67</v>
      </c>
      <c r="D20" s="24">
        <v>6.11</v>
      </c>
      <c r="E20" s="24">
        <v>2.33</v>
      </c>
      <c r="F20" s="24"/>
      <c r="G20" s="24"/>
      <c r="H20" s="26">
        <v>3.5</v>
      </c>
      <c r="I20" s="26">
        <f t="shared" si="1"/>
        <v>2.33</v>
      </c>
      <c r="J20" s="27" t="s">
        <v>121</v>
      </c>
      <c r="K20" s="27" t="s">
        <v>4</v>
      </c>
      <c r="L20" s="27" t="s">
        <v>83</v>
      </c>
      <c r="M20" s="26"/>
      <c r="O20" s="26"/>
      <c r="P20" s="26"/>
      <c r="Q20" s="26"/>
    </row>
    <row r="21" spans="1:17" ht="15.95" customHeight="1" x14ac:dyDescent="0.25">
      <c r="A21" s="34" t="s">
        <v>166</v>
      </c>
      <c r="B21" s="22" t="s">
        <v>84</v>
      </c>
      <c r="C21" s="21">
        <v>9</v>
      </c>
      <c r="D21" s="21">
        <v>5.22</v>
      </c>
      <c r="E21" s="21">
        <v>6</v>
      </c>
      <c r="F21" s="21"/>
      <c r="G21" s="21"/>
      <c r="H21" s="23">
        <v>9</v>
      </c>
      <c r="I21" s="23">
        <f t="shared" si="1"/>
        <v>6</v>
      </c>
      <c r="J21" s="28" t="s">
        <v>122</v>
      </c>
      <c r="K21" s="28" t="s">
        <v>86</v>
      </c>
      <c r="L21" s="28" t="s">
        <v>85</v>
      </c>
      <c r="M21" s="23"/>
      <c r="O21" s="23"/>
      <c r="P21" s="23"/>
      <c r="Q21" s="23"/>
    </row>
    <row r="22" spans="1:17" ht="15.95" customHeight="1" x14ac:dyDescent="0.25">
      <c r="A22" s="34" t="s">
        <v>167</v>
      </c>
      <c r="B22" s="25" t="s">
        <v>90</v>
      </c>
      <c r="C22" s="24">
        <v>9.67</v>
      </c>
      <c r="D22" s="24">
        <v>5.33</v>
      </c>
      <c r="E22" s="24">
        <v>8</v>
      </c>
      <c r="F22" s="24"/>
      <c r="G22" s="24"/>
      <c r="H22" s="26">
        <v>12</v>
      </c>
      <c r="I22" s="26">
        <f t="shared" si="1"/>
        <v>8</v>
      </c>
      <c r="J22" s="27" t="s">
        <v>124</v>
      </c>
      <c r="K22" s="27" t="s">
        <v>92</v>
      </c>
      <c r="L22" s="27" t="s">
        <v>91</v>
      </c>
      <c r="M22" s="26"/>
      <c r="O22" s="26"/>
      <c r="P22" s="26"/>
      <c r="Q22" s="26"/>
    </row>
    <row r="23" spans="1:17" ht="15.95" customHeight="1" x14ac:dyDescent="0.25">
      <c r="A23" s="34" t="s">
        <v>168</v>
      </c>
      <c r="B23" s="22" t="s">
        <v>93</v>
      </c>
      <c r="C23" s="29">
        <v>9.67</v>
      </c>
      <c r="D23" s="29">
        <v>4.1100000000000003</v>
      </c>
      <c r="E23" s="29">
        <v>8</v>
      </c>
      <c r="F23" s="29"/>
      <c r="G23" s="29"/>
      <c r="H23" s="23">
        <v>12</v>
      </c>
      <c r="I23" s="23">
        <f t="shared" si="1"/>
        <v>8</v>
      </c>
      <c r="J23" s="28" t="s">
        <v>125</v>
      </c>
      <c r="K23" s="28" t="s">
        <v>95</v>
      </c>
      <c r="L23" s="28" t="s">
        <v>94</v>
      </c>
      <c r="M23" s="23"/>
      <c r="O23" s="23"/>
      <c r="P23" s="23"/>
      <c r="Q23" s="23"/>
    </row>
    <row r="24" spans="1:17" ht="15.95" customHeight="1" x14ac:dyDescent="0.25">
      <c r="A24" s="34" t="s">
        <v>169</v>
      </c>
      <c r="B24" s="25" t="s">
        <v>96</v>
      </c>
      <c r="C24" s="24">
        <v>7.67</v>
      </c>
      <c r="D24" s="24">
        <v>5</v>
      </c>
      <c r="E24" s="24">
        <v>0</v>
      </c>
      <c r="F24" s="30"/>
      <c r="G24" s="24"/>
      <c r="H24" s="26">
        <v>0</v>
      </c>
      <c r="I24" s="26">
        <f t="shared" si="1"/>
        <v>0</v>
      </c>
      <c r="J24" s="27" t="s">
        <v>126</v>
      </c>
      <c r="K24" s="27" t="s">
        <v>98</v>
      </c>
      <c r="L24" s="27" t="s">
        <v>97</v>
      </c>
      <c r="M24" s="26"/>
      <c r="O24" s="26"/>
      <c r="P24" s="26"/>
      <c r="Q24" s="26"/>
    </row>
    <row r="25" spans="1:17" x14ac:dyDescent="0.25">
      <c r="A25" s="34" t="s">
        <v>170</v>
      </c>
      <c r="B25" s="22" t="s">
        <v>99</v>
      </c>
      <c r="C25" s="21">
        <v>8</v>
      </c>
      <c r="D25" s="21">
        <v>0</v>
      </c>
      <c r="E25" s="21">
        <v>0</v>
      </c>
      <c r="F25" s="21"/>
      <c r="G25" s="21"/>
      <c r="H25" s="23">
        <v>0</v>
      </c>
      <c r="I25" s="23">
        <f t="shared" si="1"/>
        <v>0</v>
      </c>
      <c r="J25" s="28" t="s">
        <v>104</v>
      </c>
      <c r="K25" s="28" t="s">
        <v>101</v>
      </c>
      <c r="L25" s="28" t="s">
        <v>100</v>
      </c>
      <c r="M25" s="23"/>
      <c r="O25" s="23"/>
      <c r="P25" s="23"/>
      <c r="Q25" s="23"/>
    </row>
    <row r="26" spans="1:17" x14ac:dyDescent="0.25">
      <c r="A26" s="19" t="s">
        <v>138</v>
      </c>
      <c r="C26">
        <f>AVERAGEIF(C$2:C25, "&gt;0")</f>
        <v>8.2641666666666662</v>
      </c>
      <c r="D26">
        <f>AVERAGEIF(D$2:D25, "&gt;0")</f>
        <v>5.2268181818181816</v>
      </c>
      <c r="E26">
        <f>AVERAGEIF(E$2:E25, "&gt;0")</f>
        <v>5.0999999999999996</v>
      </c>
      <c r="F26" t="e">
        <f>AVERAGEIF(F$2:F25, "&gt;0")</f>
        <v>#DIV/0!</v>
      </c>
      <c r="G26" t="e">
        <f>AVERAGEIF(G$2:G25, "&gt;0")</f>
        <v>#DIV/0!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2"/>
  <sheetViews>
    <sheetView showGridLines="0" workbookViewId="0">
      <selection activeCell="G6" sqref="G6"/>
    </sheetView>
  </sheetViews>
  <sheetFormatPr defaultRowHeight="15" x14ac:dyDescent="0.25"/>
  <cols>
    <col min="1" max="1" width="7" customWidth="1"/>
    <col min="2" max="2" width="26.140625" bestFit="1" customWidth="1"/>
    <col min="3" max="3" width="16.5703125" bestFit="1" customWidth="1"/>
  </cols>
  <sheetData>
    <row r="1" spans="1:26" ht="15.75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5">
      <c r="A2" s="11" t="s">
        <v>28</v>
      </c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1.5" customHeight="1" x14ac:dyDescent="0.25">
      <c r="A3" s="37" t="s">
        <v>29</v>
      </c>
      <c r="B3" s="37"/>
      <c r="C3" s="37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x14ac:dyDescent="0.25">
      <c r="A4" s="11" t="s">
        <v>30</v>
      </c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x14ac:dyDescent="0.25">
      <c r="A5" s="11" t="s">
        <v>31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7" spans="1:26" ht="15.75" thickBot="1" x14ac:dyDescent="0.3"/>
    <row r="8" spans="1:26" ht="32.25" thickBot="1" x14ac:dyDescent="0.3">
      <c r="A8" s="14" t="s">
        <v>1</v>
      </c>
      <c r="B8" s="15" t="s">
        <v>2</v>
      </c>
      <c r="C8" s="15" t="s">
        <v>3</v>
      </c>
      <c r="D8" s="12"/>
      <c r="E8" s="12"/>
      <c r="F8" s="12"/>
      <c r="G8" s="12"/>
    </row>
    <row r="9" spans="1:26" ht="16.5" thickBot="1" x14ac:dyDescent="0.3">
      <c r="A9" s="16">
        <v>1</v>
      </c>
      <c r="B9" s="17" t="s">
        <v>32</v>
      </c>
      <c r="C9" s="18">
        <v>21012583</v>
      </c>
      <c r="D9" s="11" t="s">
        <v>33</v>
      </c>
      <c r="E9" s="11" t="s">
        <v>34</v>
      </c>
      <c r="F9" s="13"/>
      <c r="G9" s="13"/>
    </row>
    <row r="10" spans="1:26" ht="16.5" thickBot="1" x14ac:dyDescent="0.3">
      <c r="A10" s="16">
        <v>2</v>
      </c>
      <c r="B10" s="17" t="s">
        <v>35</v>
      </c>
      <c r="C10" s="18">
        <v>21012590</v>
      </c>
      <c r="D10" s="11" t="s">
        <v>36</v>
      </c>
      <c r="E10" s="11" t="s">
        <v>37</v>
      </c>
      <c r="F10" s="13"/>
      <c r="G10" s="13"/>
    </row>
    <row r="11" spans="1:26" ht="32.25" thickBot="1" x14ac:dyDescent="0.3">
      <c r="A11" s="16">
        <v>3</v>
      </c>
      <c r="B11" s="17" t="s">
        <v>38</v>
      </c>
      <c r="C11" s="18">
        <v>21012612</v>
      </c>
      <c r="D11" s="11" t="s">
        <v>39</v>
      </c>
      <c r="E11" s="11" t="s">
        <v>40</v>
      </c>
      <c r="F11" s="13"/>
      <c r="G11" s="13"/>
    </row>
    <row r="12" spans="1:26" ht="32.25" thickBot="1" x14ac:dyDescent="0.3">
      <c r="A12" s="16">
        <v>4</v>
      </c>
      <c r="B12" s="17" t="s">
        <v>41</v>
      </c>
      <c r="C12" s="18">
        <v>21012629</v>
      </c>
      <c r="D12" s="11" t="s">
        <v>42</v>
      </c>
      <c r="E12" s="11" t="s">
        <v>43</v>
      </c>
      <c r="F12" s="13"/>
      <c r="G12" s="13"/>
    </row>
    <row r="13" spans="1:26" ht="16.5" thickBot="1" x14ac:dyDescent="0.3">
      <c r="A13" s="16">
        <v>5</v>
      </c>
      <c r="B13" s="17" t="s">
        <v>44</v>
      </c>
      <c r="C13" s="18">
        <v>21012646</v>
      </c>
      <c r="D13" s="11" t="s">
        <v>45</v>
      </c>
      <c r="E13" s="11" t="s">
        <v>46</v>
      </c>
      <c r="F13" s="13"/>
      <c r="G13" s="13"/>
    </row>
    <row r="14" spans="1:26" ht="16.5" thickBot="1" x14ac:dyDescent="0.3">
      <c r="A14" s="16">
        <v>6</v>
      </c>
      <c r="B14" s="17" t="s">
        <v>47</v>
      </c>
      <c r="C14" s="18">
        <v>21012673</v>
      </c>
      <c r="D14" s="11" t="s">
        <v>48</v>
      </c>
      <c r="E14" s="11" t="s">
        <v>49</v>
      </c>
      <c r="F14" s="13"/>
      <c r="G14" s="13"/>
    </row>
    <row r="15" spans="1:26" ht="16.5" thickBot="1" x14ac:dyDescent="0.3">
      <c r="A15" s="16">
        <v>7</v>
      </c>
      <c r="B15" s="17" t="s">
        <v>50</v>
      </c>
      <c r="C15" s="18">
        <v>21012683</v>
      </c>
      <c r="D15" s="11" t="s">
        <v>51</v>
      </c>
      <c r="E15" s="11" t="s">
        <v>52</v>
      </c>
      <c r="F15" s="13"/>
      <c r="G15" s="13"/>
    </row>
    <row r="16" spans="1:26" ht="16.5" thickBot="1" x14ac:dyDescent="0.3">
      <c r="A16" s="16">
        <v>8</v>
      </c>
      <c r="B16" s="17" t="s">
        <v>53</v>
      </c>
      <c r="C16" s="18">
        <v>21012698</v>
      </c>
      <c r="D16" s="11" t="s">
        <v>54</v>
      </c>
      <c r="E16" s="11" t="s">
        <v>55</v>
      </c>
      <c r="F16" s="13"/>
      <c r="G16" s="13"/>
    </row>
    <row r="17" spans="1:7" ht="16.5" thickBot="1" x14ac:dyDescent="0.3">
      <c r="A17" s="16">
        <v>9</v>
      </c>
      <c r="B17" s="17" t="s">
        <v>56</v>
      </c>
      <c r="C17" s="18">
        <v>21012704</v>
      </c>
      <c r="D17" s="11" t="s">
        <v>57</v>
      </c>
      <c r="E17" s="11" t="s">
        <v>58</v>
      </c>
      <c r="F17" s="13"/>
      <c r="G17" s="13"/>
    </row>
    <row r="18" spans="1:7" ht="16.5" thickBot="1" x14ac:dyDescent="0.3">
      <c r="A18" s="16">
        <v>10</v>
      </c>
      <c r="B18" s="17" t="s">
        <v>59</v>
      </c>
      <c r="C18" s="18">
        <v>21012719</v>
      </c>
      <c r="D18" s="11" t="s">
        <v>60</v>
      </c>
      <c r="E18" s="11" t="s">
        <v>61</v>
      </c>
      <c r="F18" s="13"/>
      <c r="G18" s="13"/>
    </row>
    <row r="19" spans="1:7" ht="16.5" thickBot="1" x14ac:dyDescent="0.3">
      <c r="A19" s="16">
        <v>11</v>
      </c>
      <c r="B19" s="17" t="s">
        <v>62</v>
      </c>
      <c r="C19" s="18">
        <v>21012772</v>
      </c>
      <c r="D19" s="11" t="s">
        <v>63</v>
      </c>
      <c r="E19" s="11" t="s">
        <v>64</v>
      </c>
      <c r="F19" s="13"/>
      <c r="G19" s="13"/>
    </row>
    <row r="20" spans="1:7" ht="16.5" thickBot="1" x14ac:dyDescent="0.3">
      <c r="A20" s="16">
        <v>12</v>
      </c>
      <c r="B20" s="17" t="s">
        <v>65</v>
      </c>
      <c r="C20" s="18">
        <v>21012773</v>
      </c>
      <c r="D20" s="11" t="s">
        <v>66</v>
      </c>
      <c r="E20" s="11" t="s">
        <v>67</v>
      </c>
      <c r="F20" s="13"/>
      <c r="G20" s="13"/>
    </row>
    <row r="21" spans="1:7" ht="16.5" thickBot="1" x14ac:dyDescent="0.3">
      <c r="A21" s="16">
        <v>13</v>
      </c>
      <c r="B21" s="17" t="s">
        <v>68</v>
      </c>
      <c r="C21" s="18">
        <v>21012777</v>
      </c>
      <c r="D21" s="11" t="s">
        <v>69</v>
      </c>
      <c r="E21" s="11" t="s">
        <v>70</v>
      </c>
      <c r="F21" s="13"/>
      <c r="G21" s="13"/>
    </row>
    <row r="22" spans="1:7" ht="16.5" thickBot="1" x14ac:dyDescent="0.3">
      <c r="A22" s="16">
        <v>14</v>
      </c>
      <c r="B22" s="17" t="s">
        <v>71</v>
      </c>
      <c r="C22" s="18">
        <v>21012784</v>
      </c>
      <c r="D22" s="11" t="s">
        <v>72</v>
      </c>
      <c r="E22" s="11" t="s">
        <v>73</v>
      </c>
      <c r="F22" s="13"/>
      <c r="G22" s="13"/>
    </row>
    <row r="23" spans="1:7" ht="16.5" thickBot="1" x14ac:dyDescent="0.3">
      <c r="A23" s="16">
        <v>15</v>
      </c>
      <c r="B23" s="17" t="s">
        <v>74</v>
      </c>
      <c r="C23" s="18">
        <v>21012798</v>
      </c>
      <c r="D23" s="11" t="s">
        <v>75</v>
      </c>
      <c r="E23" s="11" t="s">
        <v>76</v>
      </c>
      <c r="F23" s="13"/>
      <c r="G23" s="13"/>
    </row>
    <row r="24" spans="1:7" ht="16.5" thickBot="1" x14ac:dyDescent="0.3">
      <c r="A24" s="16">
        <v>16</v>
      </c>
      <c r="B24" s="17" t="s">
        <v>77</v>
      </c>
      <c r="C24" s="18">
        <v>21012804</v>
      </c>
      <c r="D24" s="11" t="s">
        <v>75</v>
      </c>
      <c r="E24" s="11" t="s">
        <v>78</v>
      </c>
      <c r="F24" s="13"/>
      <c r="G24" s="13"/>
    </row>
    <row r="25" spans="1:7" ht="32.25" thickBot="1" x14ac:dyDescent="0.3">
      <c r="A25" s="16">
        <v>17</v>
      </c>
      <c r="B25" s="17" t="s">
        <v>79</v>
      </c>
      <c r="C25" s="18">
        <v>21012832</v>
      </c>
      <c r="D25" s="11" t="s">
        <v>80</v>
      </c>
      <c r="E25" s="11" t="s">
        <v>81</v>
      </c>
      <c r="F25" s="13"/>
      <c r="G25" s="13"/>
    </row>
    <row r="26" spans="1:7" ht="16.5" thickBot="1" x14ac:dyDescent="0.3">
      <c r="A26" s="16">
        <v>18</v>
      </c>
      <c r="B26" s="17" t="s">
        <v>82</v>
      </c>
      <c r="C26" s="18">
        <v>21012853</v>
      </c>
      <c r="D26" s="11" t="s">
        <v>83</v>
      </c>
      <c r="E26" s="11" t="s">
        <v>4</v>
      </c>
      <c r="F26" s="13"/>
      <c r="G26" s="13"/>
    </row>
    <row r="27" spans="1:7" ht="16.5" thickBot="1" x14ac:dyDescent="0.3">
      <c r="A27" s="16">
        <v>19</v>
      </c>
      <c r="B27" s="17" t="s">
        <v>84</v>
      </c>
      <c r="C27" s="18">
        <v>21012865</v>
      </c>
      <c r="D27" s="11" t="s">
        <v>85</v>
      </c>
      <c r="E27" s="11" t="s">
        <v>86</v>
      </c>
      <c r="F27" s="13"/>
      <c r="G27" s="13"/>
    </row>
    <row r="28" spans="1:7" ht="16.5" thickBot="1" x14ac:dyDescent="0.3">
      <c r="A28" s="16">
        <v>20</v>
      </c>
      <c r="B28" s="17" t="s">
        <v>87</v>
      </c>
      <c r="C28" s="18">
        <v>21012871</v>
      </c>
      <c r="D28" s="11" t="s">
        <v>88</v>
      </c>
      <c r="E28" s="11" t="s">
        <v>89</v>
      </c>
      <c r="F28" s="13"/>
      <c r="G28" s="13"/>
    </row>
    <row r="29" spans="1:7" ht="16.5" thickBot="1" x14ac:dyDescent="0.3">
      <c r="A29" s="16">
        <v>21</v>
      </c>
      <c r="B29" s="17" t="s">
        <v>90</v>
      </c>
      <c r="C29" s="18">
        <v>21012888</v>
      </c>
      <c r="D29" s="11" t="s">
        <v>91</v>
      </c>
      <c r="E29" s="11" t="s">
        <v>92</v>
      </c>
      <c r="F29" s="13"/>
      <c r="G29" s="13"/>
    </row>
    <row r="30" spans="1:7" ht="16.5" thickBot="1" x14ac:dyDescent="0.3">
      <c r="A30" s="16">
        <v>22</v>
      </c>
      <c r="B30" s="17" t="s">
        <v>93</v>
      </c>
      <c r="C30" s="18">
        <v>21012890</v>
      </c>
      <c r="D30" s="11" t="s">
        <v>94</v>
      </c>
      <c r="E30" s="11" t="s">
        <v>95</v>
      </c>
      <c r="F30" s="13"/>
      <c r="G30" s="13"/>
    </row>
    <row r="31" spans="1:7" ht="16.5" thickBot="1" x14ac:dyDescent="0.3">
      <c r="A31" s="16">
        <v>23</v>
      </c>
      <c r="B31" s="17" t="s">
        <v>96</v>
      </c>
      <c r="C31" s="18">
        <v>21012895</v>
      </c>
      <c r="D31" s="11" t="s">
        <v>97</v>
      </c>
      <c r="E31" s="11" t="s">
        <v>98</v>
      </c>
      <c r="F31" s="13"/>
      <c r="G31" s="13"/>
    </row>
    <row r="32" spans="1:7" ht="16.5" thickBot="1" x14ac:dyDescent="0.3">
      <c r="A32" s="16">
        <v>24</v>
      </c>
      <c r="B32" s="17" t="s">
        <v>99</v>
      </c>
      <c r="C32" s="18">
        <v>21012906</v>
      </c>
      <c r="D32" s="11" t="s">
        <v>100</v>
      </c>
      <c r="E32" s="11" t="s">
        <v>101</v>
      </c>
      <c r="F32" s="13"/>
      <c r="G32" s="13"/>
    </row>
  </sheetData>
  <mergeCells count="1">
    <mergeCell ref="A3:C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7"/>
  <sheetViews>
    <sheetView tabSelected="1" workbookViewId="0">
      <selection activeCell="T2" sqref="T2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5</v>
      </c>
      <c r="B1" s="2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R1" s="35" t="s">
        <v>172</v>
      </c>
      <c r="S1" s="35" t="s">
        <v>171</v>
      </c>
      <c r="T1" s="35" t="s">
        <v>175</v>
      </c>
      <c r="U1" s="35" t="s">
        <v>174</v>
      </c>
    </row>
    <row r="2" spans="1:21" ht="15.95" customHeight="1" thickBot="1" x14ac:dyDescent="0.3">
      <c r="A2" s="4">
        <v>1</v>
      </c>
      <c r="B2" s="1" t="s">
        <v>32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>
        <v>4</v>
      </c>
      <c r="S2" s="4"/>
      <c r="T2" s="4"/>
      <c r="U2" s="4"/>
    </row>
    <row r="3" spans="1:21" ht="15.95" customHeight="1" thickBot="1" x14ac:dyDescent="0.3">
      <c r="A3" s="3">
        <v>2</v>
      </c>
      <c r="B3" s="2" t="s">
        <v>35</v>
      </c>
      <c r="C3" s="3"/>
      <c r="D3" s="3" t="s">
        <v>102</v>
      </c>
      <c r="E3" s="3" t="s">
        <v>102</v>
      </c>
      <c r="F3" s="3" t="s">
        <v>102</v>
      </c>
      <c r="G3" s="3" t="s">
        <v>102</v>
      </c>
      <c r="H3" s="3" t="s">
        <v>102</v>
      </c>
      <c r="I3" s="3" t="s">
        <v>102</v>
      </c>
      <c r="J3" s="3" t="s">
        <v>102</v>
      </c>
      <c r="K3" s="31" t="s">
        <v>102</v>
      </c>
      <c r="L3" s="3" t="s">
        <v>102</v>
      </c>
      <c r="M3" s="3"/>
      <c r="N3" s="3"/>
      <c r="O3" s="3"/>
      <c r="P3" s="3"/>
      <c r="Q3">
        <v>0.25</v>
      </c>
      <c r="R3" s="3">
        <v>10</v>
      </c>
      <c r="S3" s="3">
        <v>8</v>
      </c>
      <c r="T3" s="3">
        <f>IF((R3+S3)/2 + Q3 &gt; 10, 10, (R3+S3)/2 + Q3)</f>
        <v>9.25</v>
      </c>
      <c r="U3" s="38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38</v>
      </c>
      <c r="C4" s="4"/>
      <c r="D4" s="4" t="s">
        <v>102</v>
      </c>
      <c r="E4" s="4" t="s">
        <v>102</v>
      </c>
      <c r="F4" s="4" t="s">
        <v>102</v>
      </c>
      <c r="G4" s="4" t="s">
        <v>102</v>
      </c>
      <c r="H4" s="4" t="s">
        <v>102</v>
      </c>
      <c r="I4" s="4" t="s">
        <v>145</v>
      </c>
      <c r="J4" s="4" t="s">
        <v>102</v>
      </c>
      <c r="K4" s="32" t="s">
        <v>102</v>
      </c>
      <c r="L4" s="4" t="s">
        <v>102</v>
      </c>
      <c r="M4" s="4"/>
      <c r="N4" s="4"/>
      <c r="O4" s="4"/>
      <c r="P4" s="4"/>
      <c r="Q4">
        <v>0.14000000000000001</v>
      </c>
      <c r="R4" s="4">
        <v>9.5</v>
      </c>
      <c r="S4" s="4">
        <v>5.5</v>
      </c>
      <c r="T4" s="36">
        <f>IF((R4+S4)/2 + Q4 &gt; 10, 10, (R4+S4)/2 + Q4)</f>
        <v>7.64</v>
      </c>
      <c r="U4" s="36" t="str">
        <f t="shared" ref="U4:U27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41</v>
      </c>
      <c r="C5" s="3"/>
      <c r="D5" s="3" t="s">
        <v>102</v>
      </c>
      <c r="E5" s="3" t="s">
        <v>102</v>
      </c>
      <c r="F5" s="3" t="s">
        <v>102</v>
      </c>
      <c r="G5" s="3" t="s">
        <v>102</v>
      </c>
      <c r="H5" s="3" t="s">
        <v>102</v>
      </c>
      <c r="I5" s="3" t="s">
        <v>145</v>
      </c>
      <c r="J5" s="3"/>
      <c r="K5" s="31" t="s">
        <v>102</v>
      </c>
      <c r="L5" s="3" t="s">
        <v>102</v>
      </c>
      <c r="M5" s="3"/>
      <c r="N5" s="3"/>
      <c r="O5" s="3"/>
      <c r="P5" s="3"/>
      <c r="Q5">
        <v>0.1</v>
      </c>
      <c r="R5" s="3">
        <v>9.5</v>
      </c>
      <c r="S5" s="3">
        <v>5.5</v>
      </c>
      <c r="T5" s="3">
        <f t="shared" ref="T5:U27" si="1">IF((R5+S5)/2 + Q5 &gt; 10, 10, (R5+S5)/2 + Q5)</f>
        <v>7.6</v>
      </c>
      <c r="U5" s="38" t="str">
        <f t="shared" si="0"/>
        <v>pass</v>
      </c>
    </row>
    <row r="6" spans="1:21" ht="15.95" customHeight="1" thickBot="1" x14ac:dyDescent="0.3">
      <c r="A6" s="4">
        <v>5</v>
      </c>
      <c r="B6" s="1" t="s">
        <v>44</v>
      </c>
      <c r="C6" s="4"/>
      <c r="D6" s="4" t="s">
        <v>102</v>
      </c>
      <c r="E6" s="4" t="s">
        <v>102</v>
      </c>
      <c r="F6" s="4" t="s">
        <v>102</v>
      </c>
      <c r="G6" s="4" t="s">
        <v>102</v>
      </c>
      <c r="H6" s="4" t="s">
        <v>102</v>
      </c>
      <c r="I6" s="4" t="s">
        <v>145</v>
      </c>
      <c r="J6" s="4" t="s">
        <v>102</v>
      </c>
      <c r="K6" s="32" t="s">
        <v>102</v>
      </c>
      <c r="L6" s="4" t="s">
        <v>102</v>
      </c>
      <c r="M6" s="4"/>
      <c r="N6" s="4"/>
      <c r="O6" s="4"/>
      <c r="P6" s="4"/>
      <c r="Q6">
        <v>0.15</v>
      </c>
      <c r="R6" s="4">
        <v>9</v>
      </c>
      <c r="S6" s="4">
        <v>6.75</v>
      </c>
      <c r="T6" s="4">
        <f t="shared" si="1"/>
        <v>8.0250000000000004</v>
      </c>
      <c r="U6" s="36" t="str">
        <f t="shared" si="0"/>
        <v>pass</v>
      </c>
    </row>
    <row r="7" spans="1:21" ht="15.95" customHeight="1" thickBot="1" x14ac:dyDescent="0.3">
      <c r="A7" s="3">
        <v>6</v>
      </c>
      <c r="B7" s="2" t="s">
        <v>47</v>
      </c>
      <c r="C7" s="3"/>
      <c r="D7" s="3" t="s">
        <v>102</v>
      </c>
      <c r="E7" s="3" t="s">
        <v>102</v>
      </c>
      <c r="F7" s="3" t="s">
        <v>102</v>
      </c>
      <c r="G7" s="3" t="s">
        <v>102</v>
      </c>
      <c r="H7" s="3" t="s">
        <v>102</v>
      </c>
      <c r="I7" s="3" t="s">
        <v>145</v>
      </c>
      <c r="J7" s="3" t="s">
        <v>102</v>
      </c>
      <c r="K7" s="31" t="s">
        <v>102</v>
      </c>
      <c r="L7" s="3" t="s">
        <v>102</v>
      </c>
      <c r="M7" s="3"/>
      <c r="N7" s="3"/>
      <c r="O7" s="3"/>
      <c r="P7" s="3"/>
      <c r="Q7">
        <v>0.05</v>
      </c>
      <c r="R7" s="3">
        <v>1</v>
      </c>
      <c r="S7" s="3">
        <v>2.5</v>
      </c>
      <c r="T7" s="38">
        <f t="shared" si="1"/>
        <v>1.8</v>
      </c>
      <c r="U7" s="38" t="str">
        <f t="shared" si="0"/>
        <v>fail</v>
      </c>
    </row>
    <row r="8" spans="1:21" ht="15.95" customHeight="1" thickBot="1" x14ac:dyDescent="0.3">
      <c r="A8" s="4">
        <v>7</v>
      </c>
      <c r="B8" s="1" t="s">
        <v>50</v>
      </c>
      <c r="C8" s="4"/>
      <c r="D8" s="4" t="s">
        <v>102</v>
      </c>
      <c r="E8" s="4" t="s">
        <v>102</v>
      </c>
      <c r="F8" s="4" t="s">
        <v>102</v>
      </c>
      <c r="G8" s="4" t="s">
        <v>102</v>
      </c>
      <c r="H8" s="4" t="s">
        <v>102</v>
      </c>
      <c r="I8" s="4" t="s">
        <v>145</v>
      </c>
      <c r="J8" s="4" t="s">
        <v>102</v>
      </c>
      <c r="K8" s="32" t="s">
        <v>102</v>
      </c>
      <c r="L8" s="4" t="s">
        <v>102</v>
      </c>
      <c r="M8" s="4"/>
      <c r="N8" s="4"/>
      <c r="O8" s="4"/>
      <c r="P8" s="4"/>
      <c r="Q8">
        <v>0.05</v>
      </c>
      <c r="R8" s="4">
        <v>10</v>
      </c>
      <c r="S8" s="36" t="s">
        <v>173</v>
      </c>
      <c r="T8" s="36" t="e">
        <f t="shared" si="1"/>
        <v>#VALUE!</v>
      </c>
      <c r="U8" s="36" t="str">
        <f t="shared" si="0"/>
        <v>pass</v>
      </c>
    </row>
    <row r="9" spans="1:21" ht="15.95" customHeight="1" thickBot="1" x14ac:dyDescent="0.3">
      <c r="A9" s="3">
        <v>8</v>
      </c>
      <c r="B9" s="2" t="s">
        <v>53</v>
      </c>
      <c r="C9" s="3"/>
      <c r="D9" s="3" t="s">
        <v>102</v>
      </c>
      <c r="E9" s="3" t="s">
        <v>102</v>
      </c>
      <c r="F9" s="3"/>
      <c r="G9" s="3" t="s">
        <v>102</v>
      </c>
      <c r="H9" s="3" t="s">
        <v>102</v>
      </c>
      <c r="I9" s="3" t="s">
        <v>145</v>
      </c>
      <c r="J9" s="3">
        <v>-0.5</v>
      </c>
      <c r="K9" s="31" t="s">
        <v>102</v>
      </c>
      <c r="L9" s="3" t="s">
        <v>102</v>
      </c>
      <c r="M9" s="3"/>
      <c r="N9" s="3"/>
      <c r="O9" s="3"/>
      <c r="P9" s="3"/>
      <c r="Q9">
        <v>0.02</v>
      </c>
      <c r="R9" s="3">
        <v>9.25</v>
      </c>
      <c r="S9" s="3">
        <v>4.2</v>
      </c>
      <c r="T9" s="38">
        <f t="shared" si="1"/>
        <v>6.7449999999999992</v>
      </c>
      <c r="U9" s="38" t="str">
        <f t="shared" si="0"/>
        <v>fail</v>
      </c>
    </row>
    <row r="10" spans="1:21" ht="15.95" customHeight="1" thickBot="1" x14ac:dyDescent="0.3">
      <c r="A10" s="4">
        <v>9</v>
      </c>
      <c r="B10" s="1" t="s">
        <v>56</v>
      </c>
      <c r="C10" s="4"/>
      <c r="D10" s="4" t="s">
        <v>102</v>
      </c>
      <c r="E10" s="4" t="s">
        <v>102</v>
      </c>
      <c r="F10" s="4" t="s">
        <v>102</v>
      </c>
      <c r="G10" s="4" t="s">
        <v>102</v>
      </c>
      <c r="H10" s="4" t="s">
        <v>102</v>
      </c>
      <c r="I10" s="4" t="s">
        <v>145</v>
      </c>
      <c r="J10" s="4" t="s">
        <v>102</v>
      </c>
      <c r="K10" s="32" t="s">
        <v>102</v>
      </c>
      <c r="L10" s="4" t="s">
        <v>102</v>
      </c>
      <c r="M10" s="4"/>
      <c r="N10" s="4"/>
      <c r="O10" s="4"/>
      <c r="P10" s="4"/>
      <c r="Q10">
        <v>0.12</v>
      </c>
      <c r="R10" s="4">
        <v>10</v>
      </c>
      <c r="S10" s="4">
        <v>8.5</v>
      </c>
      <c r="T10" s="36">
        <f t="shared" si="1"/>
        <v>9.3699999999999992</v>
      </c>
      <c r="U10" s="36" t="str">
        <f t="shared" si="0"/>
        <v>pass</v>
      </c>
    </row>
    <row r="11" spans="1:21" ht="15.95" customHeight="1" thickBot="1" x14ac:dyDescent="0.3">
      <c r="A11" s="3">
        <v>10</v>
      </c>
      <c r="B11" s="2" t="s">
        <v>59</v>
      </c>
      <c r="C11" s="3"/>
      <c r="D11" s="3" t="s">
        <v>102</v>
      </c>
      <c r="E11" s="3" t="s">
        <v>102</v>
      </c>
      <c r="F11" s="3" t="s">
        <v>102</v>
      </c>
      <c r="G11" s="3" t="s">
        <v>102</v>
      </c>
      <c r="H11" s="3" t="s">
        <v>102</v>
      </c>
      <c r="I11" s="3" t="s">
        <v>102</v>
      </c>
      <c r="J11" s="3" t="s">
        <v>102</v>
      </c>
      <c r="K11" s="31" t="s">
        <v>102</v>
      </c>
      <c r="L11" s="3" t="s">
        <v>102</v>
      </c>
      <c r="M11" s="3"/>
      <c r="N11" s="3"/>
      <c r="O11" s="3"/>
      <c r="P11" s="3"/>
      <c r="Q11">
        <v>1.4</v>
      </c>
      <c r="R11" s="3">
        <v>10</v>
      </c>
      <c r="S11" s="3">
        <v>8.6999999999999993</v>
      </c>
      <c r="T11" s="38">
        <f t="shared" si="1"/>
        <v>10</v>
      </c>
      <c r="U11" s="38" t="str">
        <f t="shared" si="0"/>
        <v>pass</v>
      </c>
    </row>
    <row r="12" spans="1:21" ht="15.95" customHeight="1" thickBot="1" x14ac:dyDescent="0.3">
      <c r="A12" s="4">
        <v>11</v>
      </c>
      <c r="B12" s="1" t="s">
        <v>62</v>
      </c>
      <c r="C12" s="4"/>
      <c r="D12" s="4" t="s">
        <v>102</v>
      </c>
      <c r="E12" s="4" t="s">
        <v>102</v>
      </c>
      <c r="F12" s="4"/>
      <c r="G12" s="4" t="s">
        <v>102</v>
      </c>
      <c r="H12" s="4" t="s">
        <v>102</v>
      </c>
      <c r="I12" s="4" t="s">
        <v>145</v>
      </c>
      <c r="J12" s="4" t="s">
        <v>102</v>
      </c>
      <c r="K12" s="32" t="s">
        <v>102</v>
      </c>
      <c r="L12" s="4" t="s">
        <v>102</v>
      </c>
      <c r="M12" s="4"/>
      <c r="N12" s="4"/>
      <c r="O12" s="4"/>
      <c r="P12" s="4"/>
      <c r="Q12">
        <v>0.12</v>
      </c>
      <c r="R12" s="4">
        <v>1</v>
      </c>
      <c r="S12" s="4">
        <v>3</v>
      </c>
      <c r="T12" s="36">
        <f t="shared" si="1"/>
        <v>2.12</v>
      </c>
      <c r="U12" s="36" t="str">
        <f t="shared" si="0"/>
        <v>fail</v>
      </c>
    </row>
    <row r="13" spans="1:21" ht="15.95" customHeight="1" thickBot="1" x14ac:dyDescent="0.3">
      <c r="A13" s="3">
        <v>12</v>
      </c>
      <c r="B13" s="2" t="s">
        <v>65</v>
      </c>
      <c r="C13" s="3"/>
      <c r="D13" s="3"/>
      <c r="E13" s="3" t="s">
        <v>102</v>
      </c>
      <c r="F13" s="3" t="s">
        <v>102</v>
      </c>
      <c r="G13" s="3" t="s">
        <v>102</v>
      </c>
      <c r="H13" s="3" t="s">
        <v>102</v>
      </c>
      <c r="I13" s="3" t="s">
        <v>145</v>
      </c>
      <c r="J13" s="3" t="s">
        <v>102</v>
      </c>
      <c r="K13" s="31" t="s">
        <v>102</v>
      </c>
      <c r="L13" s="3" t="s">
        <v>102</v>
      </c>
      <c r="M13" s="3"/>
      <c r="N13" s="3"/>
      <c r="O13" s="3"/>
      <c r="P13" s="3"/>
      <c r="Q13">
        <v>0.13</v>
      </c>
      <c r="R13" s="3">
        <v>1</v>
      </c>
      <c r="S13" s="3">
        <v>5.5</v>
      </c>
      <c r="T13" s="38">
        <f t="shared" si="1"/>
        <v>3.38</v>
      </c>
      <c r="U13" s="38" t="str">
        <f t="shared" si="0"/>
        <v>fail</v>
      </c>
    </row>
    <row r="14" spans="1:21" ht="15.95" customHeight="1" thickBot="1" x14ac:dyDescent="0.3">
      <c r="A14" s="4">
        <v>13</v>
      </c>
      <c r="B14" s="1" t="s">
        <v>68</v>
      </c>
      <c r="C14" s="4"/>
      <c r="D14" s="4" t="s">
        <v>102</v>
      </c>
      <c r="E14" s="4" t="s">
        <v>102</v>
      </c>
      <c r="F14" s="4" t="s">
        <v>102</v>
      </c>
      <c r="G14" s="4" t="s">
        <v>102</v>
      </c>
      <c r="H14" s="4" t="s">
        <v>102</v>
      </c>
      <c r="I14" s="4" t="s">
        <v>102</v>
      </c>
      <c r="J14" s="4" t="s">
        <v>102</v>
      </c>
      <c r="K14" s="32" t="s">
        <v>102</v>
      </c>
      <c r="L14" s="4" t="s">
        <v>102</v>
      </c>
      <c r="M14" s="4"/>
      <c r="N14" s="4"/>
      <c r="O14" s="4"/>
      <c r="P14" s="4"/>
      <c r="Q14">
        <v>0.5</v>
      </c>
      <c r="R14" s="4">
        <v>10</v>
      </c>
      <c r="S14" s="4">
        <v>8</v>
      </c>
      <c r="T14" s="36">
        <f t="shared" si="1"/>
        <v>9.5</v>
      </c>
      <c r="U14" s="36" t="str">
        <f t="shared" si="0"/>
        <v>pass</v>
      </c>
    </row>
    <row r="15" spans="1:21" ht="15.95" customHeight="1" thickBot="1" x14ac:dyDescent="0.3">
      <c r="A15" s="3">
        <v>14</v>
      </c>
      <c r="B15" s="2" t="s">
        <v>71</v>
      </c>
      <c r="C15" s="3"/>
      <c r="D15" s="3" t="s">
        <v>102</v>
      </c>
      <c r="E15" s="3" t="s">
        <v>102</v>
      </c>
      <c r="F15" s="3" t="s">
        <v>102</v>
      </c>
      <c r="G15" s="3" t="s">
        <v>102</v>
      </c>
      <c r="H15" s="3" t="s">
        <v>102</v>
      </c>
      <c r="I15" s="3" t="s">
        <v>145</v>
      </c>
      <c r="J15" s="3" t="s">
        <v>102</v>
      </c>
      <c r="K15" s="31" t="s">
        <v>102</v>
      </c>
      <c r="L15" s="3" t="s">
        <v>102</v>
      </c>
      <c r="M15" s="3"/>
      <c r="N15" s="3"/>
      <c r="O15" s="3"/>
      <c r="P15" s="3"/>
      <c r="Q15">
        <v>0.24</v>
      </c>
      <c r="R15" s="3">
        <v>10</v>
      </c>
      <c r="S15" s="3">
        <v>8.75</v>
      </c>
      <c r="T15" s="38">
        <f t="shared" si="1"/>
        <v>9.6150000000000002</v>
      </c>
      <c r="U15" s="38" t="str">
        <f t="shared" si="0"/>
        <v>pass</v>
      </c>
    </row>
    <row r="16" spans="1:21" ht="15.95" customHeight="1" thickBot="1" x14ac:dyDescent="0.3">
      <c r="A16" s="4">
        <v>15</v>
      </c>
      <c r="B16" s="1" t="s">
        <v>74</v>
      </c>
      <c r="C16" s="4"/>
      <c r="D16" s="4" t="s">
        <v>102</v>
      </c>
      <c r="E16" s="4" t="s">
        <v>102</v>
      </c>
      <c r="F16" s="4" t="s">
        <v>102</v>
      </c>
      <c r="G16" s="4"/>
      <c r="H16" s="4" t="s">
        <v>102</v>
      </c>
      <c r="I16" s="4" t="s">
        <v>145</v>
      </c>
      <c r="J16" s="4" t="s">
        <v>102</v>
      </c>
      <c r="K16" s="32" t="s">
        <v>102</v>
      </c>
      <c r="L16" s="4" t="s">
        <v>102</v>
      </c>
      <c r="M16" s="4"/>
      <c r="N16" s="4"/>
      <c r="O16" s="4"/>
      <c r="P16" s="4"/>
      <c r="Q16">
        <v>0.1</v>
      </c>
      <c r="R16" s="4">
        <v>6.5</v>
      </c>
      <c r="S16" s="4">
        <v>8.9</v>
      </c>
      <c r="T16" s="36">
        <f t="shared" si="1"/>
        <v>7.8</v>
      </c>
      <c r="U16" s="36" t="str">
        <f t="shared" si="0"/>
        <v>pass</v>
      </c>
    </row>
    <row r="17" spans="1:21" ht="15.95" customHeight="1" thickBot="1" x14ac:dyDescent="0.3">
      <c r="A17" s="3">
        <v>16</v>
      </c>
      <c r="B17" s="2" t="s">
        <v>77</v>
      </c>
      <c r="C17" s="3"/>
      <c r="D17" s="3" t="s">
        <v>102</v>
      </c>
      <c r="E17" s="3" t="s">
        <v>102</v>
      </c>
      <c r="F17" s="3" t="s">
        <v>102</v>
      </c>
      <c r="G17" s="3" t="s">
        <v>102</v>
      </c>
      <c r="H17" s="3" t="s">
        <v>102</v>
      </c>
      <c r="I17" s="3" t="s">
        <v>145</v>
      </c>
      <c r="J17" s="3">
        <v>-0.25</v>
      </c>
      <c r="K17" s="31" t="s">
        <v>102</v>
      </c>
      <c r="L17" s="3" t="s">
        <v>102</v>
      </c>
      <c r="M17" s="3"/>
      <c r="N17" s="3"/>
      <c r="O17" s="3"/>
      <c r="P17" s="3"/>
      <c r="Q17">
        <v>0.13</v>
      </c>
      <c r="R17" s="3">
        <v>10</v>
      </c>
      <c r="S17" s="3">
        <v>7</v>
      </c>
      <c r="T17" s="38">
        <f t="shared" si="1"/>
        <v>8.6300000000000008</v>
      </c>
      <c r="U17" s="38" t="str">
        <f t="shared" si="0"/>
        <v>pass</v>
      </c>
    </row>
    <row r="18" spans="1:21" ht="15.95" customHeight="1" thickBot="1" x14ac:dyDescent="0.3">
      <c r="A18" s="4">
        <v>17</v>
      </c>
      <c r="B18" s="1" t="s">
        <v>79</v>
      </c>
      <c r="C18" s="4"/>
      <c r="D18" s="4"/>
      <c r="E18" s="4" t="s">
        <v>102</v>
      </c>
      <c r="F18" s="4" t="s">
        <v>102</v>
      </c>
      <c r="G18" s="4" t="s">
        <v>102</v>
      </c>
      <c r="H18" s="4" t="s">
        <v>102</v>
      </c>
      <c r="I18" s="4" t="s">
        <v>102</v>
      </c>
      <c r="J18" s="4" t="s">
        <v>102</v>
      </c>
      <c r="K18" s="32" t="s">
        <v>102</v>
      </c>
      <c r="L18" s="4" t="s">
        <v>102</v>
      </c>
      <c r="M18" s="4"/>
      <c r="N18" s="4"/>
      <c r="O18" s="4"/>
      <c r="P18" s="4"/>
      <c r="Q18">
        <v>0.18</v>
      </c>
      <c r="R18" s="4">
        <v>9</v>
      </c>
      <c r="S18" s="4">
        <v>8</v>
      </c>
      <c r="T18" s="36">
        <f t="shared" si="1"/>
        <v>8.68</v>
      </c>
      <c r="U18" s="36" t="str">
        <f t="shared" si="0"/>
        <v>pass</v>
      </c>
    </row>
    <row r="19" spans="1:21" ht="15.95" customHeight="1" thickBot="1" x14ac:dyDescent="0.3">
      <c r="A19" s="3">
        <v>18</v>
      </c>
      <c r="B19" s="2" t="s">
        <v>82</v>
      </c>
      <c r="C19" s="3"/>
      <c r="D19" s="3" t="s">
        <v>102</v>
      </c>
      <c r="E19" s="3" t="s">
        <v>102</v>
      </c>
      <c r="F19" s="3" t="s">
        <v>102</v>
      </c>
      <c r="G19" s="3" t="s">
        <v>102</v>
      </c>
      <c r="H19" s="3" t="s">
        <v>102</v>
      </c>
      <c r="I19" s="3" t="s">
        <v>145</v>
      </c>
      <c r="J19" s="3" t="s">
        <v>102</v>
      </c>
      <c r="K19" s="31" t="s">
        <v>102</v>
      </c>
      <c r="L19" s="3" t="s">
        <v>102</v>
      </c>
      <c r="M19" s="3"/>
      <c r="N19" s="3"/>
      <c r="O19" s="3"/>
      <c r="P19" s="3"/>
      <c r="Q19">
        <v>1.2</v>
      </c>
      <c r="R19" s="3">
        <v>10</v>
      </c>
      <c r="S19" s="3">
        <v>8</v>
      </c>
      <c r="T19" s="38">
        <f t="shared" si="1"/>
        <v>10</v>
      </c>
      <c r="U19" s="38" t="str">
        <f t="shared" si="0"/>
        <v>pass</v>
      </c>
    </row>
    <row r="20" spans="1:21" ht="15.95" customHeight="1" thickBot="1" x14ac:dyDescent="0.3">
      <c r="A20" s="4">
        <v>19</v>
      </c>
      <c r="B20" s="1" t="s">
        <v>84</v>
      </c>
      <c r="C20" s="4"/>
      <c r="D20" s="4" t="s">
        <v>102</v>
      </c>
      <c r="E20" s="4" t="s">
        <v>102</v>
      </c>
      <c r="F20" s="4"/>
      <c r="G20" s="4" t="s">
        <v>102</v>
      </c>
      <c r="H20" s="4"/>
      <c r="I20" s="4" t="s">
        <v>145</v>
      </c>
      <c r="J20" s="4"/>
      <c r="K20" s="32" t="s">
        <v>102</v>
      </c>
      <c r="L20" s="4" t="s">
        <v>102</v>
      </c>
      <c r="M20" s="4"/>
      <c r="N20" s="4"/>
      <c r="O20" s="4"/>
      <c r="P20" s="4"/>
      <c r="R20" s="4">
        <v>1</v>
      </c>
      <c r="S20" s="4">
        <v>1</v>
      </c>
      <c r="T20" s="36">
        <f t="shared" si="1"/>
        <v>1</v>
      </c>
      <c r="U20" s="36" t="str">
        <f t="shared" si="0"/>
        <v>fail</v>
      </c>
    </row>
    <row r="21" spans="1:21" ht="15.95" customHeight="1" thickBot="1" x14ac:dyDescent="0.3">
      <c r="A21" s="3">
        <v>20</v>
      </c>
      <c r="B21" s="2" t="s">
        <v>87</v>
      </c>
      <c r="C21" s="3"/>
      <c r="D21" s="3"/>
      <c r="E21" s="3"/>
      <c r="F21" s="3"/>
      <c r="G21" s="3"/>
      <c r="H21" s="3"/>
      <c r="I21" s="3"/>
      <c r="J21" s="3"/>
      <c r="K21" s="31"/>
      <c r="L21" s="3"/>
      <c r="M21" s="3"/>
      <c r="N21" s="3"/>
      <c r="O21" s="3"/>
      <c r="P21" s="3"/>
      <c r="Q21" t="s">
        <v>146</v>
      </c>
      <c r="R21" s="3">
        <v>10</v>
      </c>
      <c r="S21" s="3"/>
      <c r="T21" s="38" t="e">
        <f t="shared" si="1"/>
        <v>#VALUE!</v>
      </c>
      <c r="U21" s="38" t="str">
        <f t="shared" si="0"/>
        <v>fail</v>
      </c>
    </row>
    <row r="22" spans="1:21" ht="15.95" customHeight="1" thickBot="1" x14ac:dyDescent="0.3">
      <c r="A22" s="4">
        <v>21</v>
      </c>
      <c r="B22" s="1" t="s">
        <v>90</v>
      </c>
      <c r="C22" s="4"/>
      <c r="D22" s="4" t="s">
        <v>102</v>
      </c>
      <c r="E22" s="4" t="s">
        <v>102</v>
      </c>
      <c r="F22" s="4" t="s">
        <v>102</v>
      </c>
      <c r="G22" s="4" t="s">
        <v>102</v>
      </c>
      <c r="H22" s="4" t="s">
        <v>102</v>
      </c>
      <c r="I22" s="4" t="s">
        <v>145</v>
      </c>
      <c r="J22" s="4" t="s">
        <v>102</v>
      </c>
      <c r="K22" s="32" t="s">
        <v>102</v>
      </c>
      <c r="L22" s="4" t="s">
        <v>102</v>
      </c>
      <c r="M22" s="4"/>
      <c r="N22" s="4"/>
      <c r="O22" s="4"/>
      <c r="P22" s="4"/>
      <c r="Q22">
        <v>1</v>
      </c>
      <c r="R22" s="4">
        <v>10</v>
      </c>
      <c r="S22" s="4">
        <v>8.5</v>
      </c>
      <c r="T22" s="36">
        <f t="shared" si="1"/>
        <v>10</v>
      </c>
      <c r="U22" s="36" t="str">
        <f t="shared" si="0"/>
        <v>pass</v>
      </c>
    </row>
    <row r="23" spans="1:21" ht="15.95" customHeight="1" thickBot="1" x14ac:dyDescent="0.3">
      <c r="A23" s="3">
        <v>22</v>
      </c>
      <c r="B23" s="2" t="s">
        <v>93</v>
      </c>
      <c r="C23" s="3"/>
      <c r="D23" s="3" t="s">
        <v>102</v>
      </c>
      <c r="E23" s="3" t="s">
        <v>102</v>
      </c>
      <c r="F23" s="3" t="s">
        <v>102</v>
      </c>
      <c r="G23" s="3" t="s">
        <v>102</v>
      </c>
      <c r="H23" s="3" t="s">
        <v>102</v>
      </c>
      <c r="I23" s="3" t="s">
        <v>145</v>
      </c>
      <c r="J23" s="3" t="s">
        <v>102</v>
      </c>
      <c r="K23" s="31" t="s">
        <v>102</v>
      </c>
      <c r="L23" s="3" t="s">
        <v>102</v>
      </c>
      <c r="M23" s="3"/>
      <c r="N23" s="3"/>
      <c r="O23" s="3"/>
      <c r="P23" s="3"/>
      <c r="Q23">
        <v>1.4</v>
      </c>
      <c r="R23" s="3">
        <v>10</v>
      </c>
      <c r="S23" s="3">
        <v>8.25</v>
      </c>
      <c r="T23" s="38">
        <f t="shared" si="1"/>
        <v>10</v>
      </c>
      <c r="U23" s="38" t="str">
        <f t="shared" si="0"/>
        <v>pass</v>
      </c>
    </row>
    <row r="24" spans="1:21" ht="15.95" customHeight="1" thickBot="1" x14ac:dyDescent="0.3">
      <c r="A24" s="4">
        <v>23</v>
      </c>
      <c r="B24" s="1" t="s">
        <v>96</v>
      </c>
      <c r="C24" s="4"/>
      <c r="D24" s="4" t="s">
        <v>102</v>
      </c>
      <c r="E24" s="4" t="s">
        <v>102</v>
      </c>
      <c r="F24" s="4" t="s">
        <v>102</v>
      </c>
      <c r="G24" s="4" t="s">
        <v>102</v>
      </c>
      <c r="H24" s="4" t="s">
        <v>102</v>
      </c>
      <c r="I24" s="4" t="s">
        <v>102</v>
      </c>
      <c r="J24" s="4" t="s">
        <v>102</v>
      </c>
      <c r="K24" s="32" t="s">
        <v>102</v>
      </c>
      <c r="L24" s="4" t="s">
        <v>102</v>
      </c>
      <c r="M24" s="4"/>
      <c r="N24" s="4"/>
      <c r="O24" s="4"/>
      <c r="P24" s="4"/>
      <c r="Q24">
        <v>0.21</v>
      </c>
      <c r="R24" s="4">
        <v>10</v>
      </c>
      <c r="S24" s="4">
        <v>8.25</v>
      </c>
      <c r="T24" s="36">
        <f t="shared" si="1"/>
        <v>9.3350000000000009</v>
      </c>
      <c r="U24" s="36" t="str">
        <f t="shared" si="0"/>
        <v>pass</v>
      </c>
    </row>
    <row r="25" spans="1:21" ht="15.95" customHeight="1" thickBot="1" x14ac:dyDescent="0.3">
      <c r="A25" s="3">
        <v>24</v>
      </c>
      <c r="B25" s="2" t="s">
        <v>99</v>
      </c>
      <c r="C25" s="3"/>
      <c r="D25" s="3" t="s">
        <v>102</v>
      </c>
      <c r="E25" s="3" t="s">
        <v>102</v>
      </c>
      <c r="F25" s="3">
        <v>-0.5</v>
      </c>
      <c r="G25" s="3" t="s">
        <v>102</v>
      </c>
      <c r="H25" s="3" t="s">
        <v>102</v>
      </c>
      <c r="I25" s="3" t="s">
        <v>145</v>
      </c>
      <c r="J25" s="3"/>
      <c r="K25" s="31" t="s">
        <v>102</v>
      </c>
      <c r="L25" s="3" t="s">
        <v>102</v>
      </c>
      <c r="M25" s="3"/>
      <c r="N25" s="3"/>
      <c r="O25" s="3"/>
      <c r="P25" s="3"/>
      <c r="Q25">
        <v>0.2</v>
      </c>
      <c r="R25" s="3">
        <v>10</v>
      </c>
      <c r="S25" s="3">
        <v>8.75</v>
      </c>
      <c r="T25" s="38">
        <f t="shared" si="1"/>
        <v>9.5749999999999993</v>
      </c>
      <c r="U25" s="38" t="str">
        <f t="shared" si="0"/>
        <v>pass</v>
      </c>
    </row>
    <row r="26" spans="1:21" ht="16.5" thickBot="1" x14ac:dyDescent="0.3">
      <c r="A26" s="4">
        <v>23</v>
      </c>
      <c r="B26" s="1" t="s">
        <v>129</v>
      </c>
      <c r="C26" s="4"/>
      <c r="D26" s="4" t="s">
        <v>102</v>
      </c>
      <c r="E26" s="4" t="s">
        <v>102</v>
      </c>
      <c r="F26" s="4" t="s">
        <v>102</v>
      </c>
      <c r="G26" s="4">
        <v>-0.5</v>
      </c>
      <c r="H26" s="4" t="s">
        <v>102</v>
      </c>
      <c r="I26" s="4" t="s">
        <v>145</v>
      </c>
      <c r="J26" s="4" t="s">
        <v>102</v>
      </c>
      <c r="K26" s="32" t="s">
        <v>102</v>
      </c>
      <c r="L26" s="4" t="s">
        <v>102</v>
      </c>
      <c r="M26" s="4"/>
      <c r="N26" s="4"/>
      <c r="O26" s="4"/>
      <c r="P26" s="4"/>
      <c r="Q26">
        <v>0.05</v>
      </c>
      <c r="R26" s="4">
        <v>8</v>
      </c>
      <c r="S26" s="4">
        <v>2</v>
      </c>
      <c r="T26" s="4">
        <f t="shared" si="1"/>
        <v>5.05</v>
      </c>
      <c r="U26" s="36" t="str">
        <f t="shared" si="0"/>
        <v>fail</v>
      </c>
    </row>
    <row r="27" spans="1:21" ht="16.5" thickBot="1" x14ac:dyDescent="0.3">
      <c r="A27" s="3">
        <v>24</v>
      </c>
      <c r="B27" s="2" t="s">
        <v>130</v>
      </c>
      <c r="C27" s="3"/>
      <c r="D27" s="3" t="s">
        <v>102</v>
      </c>
      <c r="E27" s="3" t="s">
        <v>102</v>
      </c>
      <c r="F27" s="3" t="s">
        <v>102</v>
      </c>
      <c r="G27" s="3" t="s">
        <v>102</v>
      </c>
      <c r="H27" s="3" t="s">
        <v>102</v>
      </c>
      <c r="I27" s="3" t="s">
        <v>145</v>
      </c>
      <c r="J27" s="3" t="s">
        <v>102</v>
      </c>
      <c r="K27" s="33" t="s">
        <v>102</v>
      </c>
      <c r="L27" s="3" t="s">
        <v>102</v>
      </c>
      <c r="M27" s="3"/>
      <c r="N27" s="3"/>
      <c r="O27" s="3"/>
      <c r="P27" s="3"/>
      <c r="Q27">
        <v>0.25</v>
      </c>
      <c r="R27" s="3">
        <v>10</v>
      </c>
      <c r="S27" s="3">
        <v>8.8000000000000007</v>
      </c>
      <c r="T27" s="3">
        <f t="shared" si="1"/>
        <v>9.65</v>
      </c>
      <c r="U27" s="38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7"/>
  <sheetViews>
    <sheetView workbookViewId="0">
      <selection activeCell="D29" sqref="D29"/>
    </sheetView>
  </sheetViews>
  <sheetFormatPr defaultRowHeight="15" x14ac:dyDescent="0.25"/>
  <cols>
    <col min="1" max="1" width="10.140625" bestFit="1" customWidth="1"/>
    <col min="2" max="2" width="16.28515625" bestFit="1" customWidth="1"/>
    <col min="3" max="3" width="19.7109375" bestFit="1" customWidth="1"/>
    <col min="4" max="4" width="37.85546875" customWidth="1"/>
    <col min="5" max="5" width="12.42578125" customWidth="1"/>
    <col min="6" max="6" width="9.42578125" customWidth="1"/>
    <col min="7" max="7" width="18.42578125" bestFit="1" customWidth="1"/>
  </cols>
  <sheetData>
    <row r="1" spans="1:7" ht="15.95" customHeight="1" x14ac:dyDescent="0.25">
      <c r="A1" s="5" t="s">
        <v>21</v>
      </c>
      <c r="B1" s="5" t="s">
        <v>23</v>
      </c>
      <c r="C1" s="5" t="s">
        <v>22</v>
      </c>
      <c r="D1" s="5" t="s">
        <v>24</v>
      </c>
      <c r="E1" s="5" t="s">
        <v>25</v>
      </c>
      <c r="F1" s="5" t="s">
        <v>26</v>
      </c>
      <c r="G1" s="5" t="s">
        <v>27</v>
      </c>
    </row>
    <row r="2" spans="1:7" ht="15.95" customHeight="1" x14ac:dyDescent="0.25">
      <c r="A2" s="6">
        <v>21012583</v>
      </c>
      <c r="B2" s="7" t="s">
        <v>33</v>
      </c>
      <c r="C2" s="7" t="s">
        <v>34</v>
      </c>
      <c r="D2" s="9" t="s">
        <v>105</v>
      </c>
      <c r="E2" s="10" t="s">
        <v>127</v>
      </c>
      <c r="F2" s="7" t="s">
        <v>128</v>
      </c>
      <c r="G2" s="7">
        <v>30422</v>
      </c>
    </row>
    <row r="3" spans="1:7" ht="15.95" customHeight="1" x14ac:dyDescent="0.25">
      <c r="A3" s="8">
        <v>21012590</v>
      </c>
      <c r="B3" s="5" t="s">
        <v>36</v>
      </c>
      <c r="C3" s="5" t="s">
        <v>37</v>
      </c>
      <c r="D3" s="9" t="s">
        <v>106</v>
      </c>
      <c r="E3" s="10" t="s">
        <v>127</v>
      </c>
      <c r="F3" s="7" t="s">
        <v>128</v>
      </c>
      <c r="G3" s="5">
        <v>30422</v>
      </c>
    </row>
    <row r="4" spans="1:7" ht="15.95" customHeight="1" x14ac:dyDescent="0.25">
      <c r="A4" s="6">
        <v>21012612</v>
      </c>
      <c r="B4" s="7" t="s">
        <v>39</v>
      </c>
      <c r="C4" s="7" t="s">
        <v>40</v>
      </c>
      <c r="D4" s="9" t="s">
        <v>107</v>
      </c>
      <c r="E4" s="10" t="s">
        <v>127</v>
      </c>
      <c r="F4" s="7" t="s">
        <v>128</v>
      </c>
      <c r="G4" s="7">
        <v>30422</v>
      </c>
    </row>
    <row r="5" spans="1:7" ht="15.95" customHeight="1" x14ac:dyDescent="0.25">
      <c r="A5" s="8">
        <v>21012629</v>
      </c>
      <c r="B5" s="5" t="s">
        <v>42</v>
      </c>
      <c r="C5" s="5" t="s">
        <v>43</v>
      </c>
      <c r="D5" s="9" t="s">
        <v>108</v>
      </c>
      <c r="E5" s="10" t="s">
        <v>127</v>
      </c>
      <c r="F5" s="7" t="s">
        <v>128</v>
      </c>
      <c r="G5" s="5">
        <v>30422</v>
      </c>
    </row>
    <row r="6" spans="1:7" ht="15.95" customHeight="1" x14ac:dyDescent="0.25">
      <c r="A6" s="6">
        <v>21012646</v>
      </c>
      <c r="B6" s="7" t="s">
        <v>45</v>
      </c>
      <c r="C6" s="7" t="s">
        <v>46</v>
      </c>
      <c r="D6" s="9" t="s">
        <v>109</v>
      </c>
      <c r="E6" s="10" t="s">
        <v>127</v>
      </c>
      <c r="F6" s="7" t="s">
        <v>128</v>
      </c>
      <c r="G6" s="7">
        <v>30422</v>
      </c>
    </row>
    <row r="7" spans="1:7" ht="15.95" customHeight="1" x14ac:dyDescent="0.25">
      <c r="A7" s="8">
        <v>21012673</v>
      </c>
      <c r="B7" s="5" t="s">
        <v>48</v>
      </c>
      <c r="C7" s="5" t="s">
        <v>49</v>
      </c>
      <c r="D7" s="9" t="s">
        <v>110</v>
      </c>
      <c r="E7" s="10" t="s">
        <v>127</v>
      </c>
      <c r="F7" s="7" t="s">
        <v>128</v>
      </c>
      <c r="G7" s="5">
        <v>30422</v>
      </c>
    </row>
    <row r="8" spans="1:7" ht="15.95" customHeight="1" x14ac:dyDescent="0.25">
      <c r="A8" s="6">
        <v>21012683</v>
      </c>
      <c r="B8" s="7" t="s">
        <v>51</v>
      </c>
      <c r="C8" s="7" t="s">
        <v>52</v>
      </c>
      <c r="D8" s="9" t="s">
        <v>111</v>
      </c>
      <c r="E8" s="10" t="s">
        <v>127</v>
      </c>
      <c r="F8" s="7" t="s">
        <v>128</v>
      </c>
      <c r="G8" s="7">
        <v>30422</v>
      </c>
    </row>
    <row r="9" spans="1:7" ht="15.95" customHeight="1" x14ac:dyDescent="0.25">
      <c r="A9" s="8">
        <v>21012698</v>
      </c>
      <c r="B9" s="5" t="s">
        <v>54</v>
      </c>
      <c r="C9" s="5" t="s">
        <v>55</v>
      </c>
      <c r="D9" s="9" t="s">
        <v>112</v>
      </c>
      <c r="E9" s="10" t="s">
        <v>127</v>
      </c>
      <c r="F9" s="7" t="s">
        <v>128</v>
      </c>
      <c r="G9" s="5">
        <v>30422</v>
      </c>
    </row>
    <row r="10" spans="1:7" ht="15.95" customHeight="1" x14ac:dyDescent="0.25">
      <c r="A10" s="6">
        <v>21012704</v>
      </c>
      <c r="B10" s="7" t="s">
        <v>57</v>
      </c>
      <c r="C10" s="7" t="s">
        <v>58</v>
      </c>
      <c r="D10" s="9" t="s">
        <v>113</v>
      </c>
      <c r="E10" s="10" t="s">
        <v>127</v>
      </c>
      <c r="F10" s="7" t="s">
        <v>128</v>
      </c>
      <c r="G10" s="7">
        <v>30422</v>
      </c>
    </row>
    <row r="11" spans="1:7" ht="15.95" customHeight="1" x14ac:dyDescent="0.25">
      <c r="A11" s="8">
        <v>21012719</v>
      </c>
      <c r="B11" s="5" t="s">
        <v>60</v>
      </c>
      <c r="C11" s="5" t="s">
        <v>61</v>
      </c>
      <c r="D11" s="9" t="s">
        <v>103</v>
      </c>
      <c r="E11" s="10" t="s">
        <v>127</v>
      </c>
      <c r="F11" s="7" t="s">
        <v>128</v>
      </c>
      <c r="G11" s="5">
        <v>30422</v>
      </c>
    </row>
    <row r="12" spans="1:7" ht="15.95" customHeight="1" x14ac:dyDescent="0.25">
      <c r="A12" s="6">
        <v>21012772</v>
      </c>
      <c r="B12" s="7" t="s">
        <v>63</v>
      </c>
      <c r="C12" s="7" t="s">
        <v>64</v>
      </c>
      <c r="D12" s="9" t="s">
        <v>114</v>
      </c>
      <c r="E12" s="10" t="s">
        <v>127</v>
      </c>
      <c r="F12" s="7" t="s">
        <v>128</v>
      </c>
      <c r="G12" s="7">
        <v>30422</v>
      </c>
    </row>
    <row r="13" spans="1:7" ht="15.95" customHeight="1" x14ac:dyDescent="0.25">
      <c r="A13" s="8">
        <v>21012773</v>
      </c>
      <c r="B13" s="5" t="s">
        <v>66</v>
      </c>
      <c r="C13" s="5" t="s">
        <v>67</v>
      </c>
      <c r="D13" s="9" t="s">
        <v>115</v>
      </c>
      <c r="E13" s="10" t="s">
        <v>127</v>
      </c>
      <c r="F13" s="7" t="s">
        <v>128</v>
      </c>
      <c r="G13" s="5">
        <v>30422</v>
      </c>
    </row>
    <row r="14" spans="1:7" ht="15.95" customHeight="1" x14ac:dyDescent="0.25">
      <c r="A14" s="6">
        <v>21012777</v>
      </c>
      <c r="B14" s="7" t="s">
        <v>69</v>
      </c>
      <c r="C14" s="7" t="s">
        <v>70</v>
      </c>
      <c r="D14" s="9" t="s">
        <v>116</v>
      </c>
      <c r="E14" s="10" t="s">
        <v>127</v>
      </c>
      <c r="F14" s="7" t="s">
        <v>128</v>
      </c>
      <c r="G14" s="7">
        <v>30422</v>
      </c>
    </row>
    <row r="15" spans="1:7" ht="15.95" customHeight="1" x14ac:dyDescent="0.25">
      <c r="A15" s="8">
        <v>21012784</v>
      </c>
      <c r="B15" s="5" t="s">
        <v>72</v>
      </c>
      <c r="C15" s="5" t="s">
        <v>73</v>
      </c>
      <c r="D15" s="9" t="s">
        <v>117</v>
      </c>
      <c r="E15" s="10" t="s">
        <v>127</v>
      </c>
      <c r="F15" s="7" t="s">
        <v>128</v>
      </c>
      <c r="G15" s="5">
        <v>30422</v>
      </c>
    </row>
    <row r="16" spans="1:7" ht="15.95" customHeight="1" x14ac:dyDescent="0.25">
      <c r="A16" s="6">
        <v>21012798</v>
      </c>
      <c r="B16" s="7" t="s">
        <v>75</v>
      </c>
      <c r="C16" s="7" t="s">
        <v>76</v>
      </c>
      <c r="D16" s="9" t="s">
        <v>118</v>
      </c>
      <c r="E16" s="10" t="s">
        <v>127</v>
      </c>
      <c r="F16" s="7" t="s">
        <v>128</v>
      </c>
      <c r="G16" s="7">
        <v>30422</v>
      </c>
    </row>
    <row r="17" spans="1:16" ht="15.95" customHeight="1" x14ac:dyDescent="0.25">
      <c r="A17" s="8">
        <v>21012804</v>
      </c>
      <c r="B17" s="5" t="s">
        <v>75</v>
      </c>
      <c r="C17" s="5" t="s">
        <v>78</v>
      </c>
      <c r="D17" s="9" t="s">
        <v>119</v>
      </c>
      <c r="E17" s="10" t="s">
        <v>127</v>
      </c>
      <c r="F17" s="7" t="s">
        <v>128</v>
      </c>
      <c r="G17" s="5">
        <v>30422</v>
      </c>
    </row>
    <row r="18" spans="1:16" ht="15.95" customHeight="1" x14ac:dyDescent="0.25">
      <c r="A18" s="6">
        <v>21012832</v>
      </c>
      <c r="B18" s="7" t="s">
        <v>80</v>
      </c>
      <c r="C18" s="7" t="s">
        <v>81</v>
      </c>
      <c r="D18" s="9" t="s">
        <v>120</v>
      </c>
      <c r="E18" s="10" t="s">
        <v>127</v>
      </c>
      <c r="F18" s="7" t="s">
        <v>128</v>
      </c>
      <c r="G18" s="7">
        <v>30422</v>
      </c>
    </row>
    <row r="19" spans="1:16" ht="15.95" customHeight="1" x14ac:dyDescent="0.25">
      <c r="A19" s="8">
        <v>21012853</v>
      </c>
      <c r="B19" s="5" t="s">
        <v>83</v>
      </c>
      <c r="C19" s="5" t="s">
        <v>4</v>
      </c>
      <c r="D19" s="9" t="s">
        <v>121</v>
      </c>
      <c r="E19" s="10" t="s">
        <v>127</v>
      </c>
      <c r="F19" s="7" t="s">
        <v>128</v>
      </c>
      <c r="G19" s="5">
        <v>30422</v>
      </c>
    </row>
    <row r="20" spans="1:16" ht="15.95" customHeight="1" x14ac:dyDescent="0.25">
      <c r="A20" s="6">
        <v>21012865</v>
      </c>
      <c r="B20" s="7" t="s">
        <v>85</v>
      </c>
      <c r="C20" s="7" t="s">
        <v>86</v>
      </c>
      <c r="D20" s="9" t="s">
        <v>122</v>
      </c>
      <c r="E20" s="10" t="s">
        <v>127</v>
      </c>
      <c r="F20" s="7" t="s">
        <v>128</v>
      </c>
      <c r="G20" s="7">
        <v>30422</v>
      </c>
    </row>
    <row r="21" spans="1:16" ht="15.95" customHeight="1" x14ac:dyDescent="0.25">
      <c r="A21" s="8">
        <v>21012871</v>
      </c>
      <c r="B21" s="5" t="s">
        <v>88</v>
      </c>
      <c r="C21" s="5" t="s">
        <v>89</v>
      </c>
      <c r="D21" s="9" t="s">
        <v>123</v>
      </c>
      <c r="E21" s="10" t="s">
        <v>127</v>
      </c>
      <c r="F21" s="7" t="s">
        <v>128</v>
      </c>
      <c r="G21" s="5">
        <v>30422</v>
      </c>
    </row>
    <row r="22" spans="1:16" ht="15.95" customHeight="1" x14ac:dyDescent="0.25">
      <c r="A22" s="6">
        <v>21012888</v>
      </c>
      <c r="B22" s="7" t="s">
        <v>91</v>
      </c>
      <c r="C22" s="7" t="s">
        <v>92</v>
      </c>
      <c r="D22" s="9" t="s">
        <v>124</v>
      </c>
      <c r="E22" s="10" t="s">
        <v>127</v>
      </c>
      <c r="F22" s="7" t="s">
        <v>128</v>
      </c>
      <c r="G22" s="7">
        <v>30422</v>
      </c>
    </row>
    <row r="23" spans="1:16" ht="15.95" customHeight="1" x14ac:dyDescent="0.25">
      <c r="A23" s="8">
        <v>21012890</v>
      </c>
      <c r="B23" s="5" t="s">
        <v>94</v>
      </c>
      <c r="C23" s="5" t="s">
        <v>95</v>
      </c>
      <c r="D23" s="9" t="s">
        <v>125</v>
      </c>
      <c r="E23" s="10" t="s">
        <v>127</v>
      </c>
      <c r="F23" s="7" t="s">
        <v>128</v>
      </c>
      <c r="G23" s="5">
        <v>30422</v>
      </c>
    </row>
    <row r="24" spans="1:16" ht="15.95" customHeight="1" x14ac:dyDescent="0.25">
      <c r="A24" s="6">
        <v>21012895</v>
      </c>
      <c r="B24" s="7" t="s">
        <v>97</v>
      </c>
      <c r="C24" s="7" t="s">
        <v>98</v>
      </c>
      <c r="D24" s="9" t="s">
        <v>126</v>
      </c>
      <c r="E24" s="10" t="s">
        <v>127</v>
      </c>
      <c r="F24" s="7" t="s">
        <v>128</v>
      </c>
      <c r="G24" s="7">
        <v>30422</v>
      </c>
    </row>
    <row r="25" spans="1:16" ht="15.95" customHeight="1" x14ac:dyDescent="0.25">
      <c r="A25" s="8">
        <v>21012906</v>
      </c>
      <c r="B25" s="5" t="s">
        <v>100</v>
      </c>
      <c r="C25" s="5" t="s">
        <v>101</v>
      </c>
      <c r="D25" s="9" t="s">
        <v>104</v>
      </c>
      <c r="E25" s="10" t="s">
        <v>127</v>
      </c>
      <c r="F25" s="7" t="s">
        <v>128</v>
      </c>
      <c r="G25" s="5">
        <v>30422</v>
      </c>
    </row>
    <row r="26" spans="1:16" x14ac:dyDescent="0.25">
      <c r="A26" s="4"/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3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5"/>
  <sheetViews>
    <sheetView workbookViewId="0">
      <selection activeCell="C2" sqref="C2:C25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3" width="42.42578125" customWidth="1"/>
  </cols>
  <sheetData>
    <row r="1" spans="1:3" ht="15.95" customHeight="1" x14ac:dyDescent="0.25">
      <c r="A1" s="3" t="s">
        <v>5</v>
      </c>
      <c r="B1" s="2" t="s">
        <v>2</v>
      </c>
      <c r="C1" s="3" t="s">
        <v>20</v>
      </c>
    </row>
    <row r="2" spans="1:3" ht="15.95" customHeight="1" x14ac:dyDescent="0.25">
      <c r="A2" s="4">
        <v>1</v>
      </c>
      <c r="B2" s="1" t="s">
        <v>32</v>
      </c>
      <c r="C2" s="4" t="s">
        <v>105</v>
      </c>
    </row>
    <row r="3" spans="1:3" ht="15.95" customHeight="1" x14ac:dyDescent="0.25">
      <c r="A3" s="3">
        <v>2</v>
      </c>
      <c r="B3" s="2" t="s">
        <v>35</v>
      </c>
      <c r="C3" s="3" t="s">
        <v>106</v>
      </c>
    </row>
    <row r="4" spans="1:3" ht="15.95" customHeight="1" x14ac:dyDescent="0.25">
      <c r="A4" s="4">
        <v>3</v>
      </c>
      <c r="B4" s="1" t="s">
        <v>38</v>
      </c>
      <c r="C4" s="4" t="s">
        <v>107</v>
      </c>
    </row>
    <row r="5" spans="1:3" ht="15.95" customHeight="1" x14ac:dyDescent="0.25">
      <c r="A5" s="3">
        <v>4</v>
      </c>
      <c r="B5" s="2" t="s">
        <v>41</v>
      </c>
      <c r="C5" s="3" t="s">
        <v>108</v>
      </c>
    </row>
    <row r="6" spans="1:3" ht="15.95" customHeight="1" x14ac:dyDescent="0.25">
      <c r="A6" s="4">
        <v>5</v>
      </c>
      <c r="B6" s="1" t="s">
        <v>44</v>
      </c>
      <c r="C6" s="4" t="s">
        <v>109</v>
      </c>
    </row>
    <row r="7" spans="1:3" ht="15.95" customHeight="1" x14ac:dyDescent="0.25">
      <c r="A7" s="3">
        <v>6</v>
      </c>
      <c r="B7" s="2" t="s">
        <v>47</v>
      </c>
      <c r="C7" s="3" t="s">
        <v>110</v>
      </c>
    </row>
    <row r="8" spans="1:3" ht="15.95" customHeight="1" x14ac:dyDescent="0.25">
      <c r="A8" s="4">
        <v>7</v>
      </c>
      <c r="B8" s="1" t="s">
        <v>50</v>
      </c>
      <c r="C8" s="4" t="s">
        <v>111</v>
      </c>
    </row>
    <row r="9" spans="1:3" ht="15.95" customHeight="1" x14ac:dyDescent="0.25">
      <c r="A9" s="3">
        <v>8</v>
      </c>
      <c r="B9" s="2" t="s">
        <v>53</v>
      </c>
      <c r="C9" s="3" t="s">
        <v>112</v>
      </c>
    </row>
    <row r="10" spans="1:3" ht="15.95" customHeight="1" x14ac:dyDescent="0.25">
      <c r="A10" s="4">
        <v>9</v>
      </c>
      <c r="B10" s="1" t="s">
        <v>56</v>
      </c>
      <c r="C10" s="4" t="s">
        <v>113</v>
      </c>
    </row>
    <row r="11" spans="1:3" ht="15.95" customHeight="1" x14ac:dyDescent="0.25">
      <c r="A11" s="3">
        <v>10</v>
      </c>
      <c r="B11" s="2" t="s">
        <v>59</v>
      </c>
      <c r="C11" s="3" t="s">
        <v>103</v>
      </c>
    </row>
    <row r="12" spans="1:3" ht="15.95" customHeight="1" x14ac:dyDescent="0.25">
      <c r="A12" s="4">
        <v>11</v>
      </c>
      <c r="B12" s="1" t="s">
        <v>62</v>
      </c>
      <c r="C12" s="4" t="s">
        <v>114</v>
      </c>
    </row>
    <row r="13" spans="1:3" ht="15.95" customHeight="1" x14ac:dyDescent="0.25">
      <c r="A13" s="3">
        <v>12</v>
      </c>
      <c r="B13" s="2" t="s">
        <v>65</v>
      </c>
      <c r="C13" s="3" t="s">
        <v>115</v>
      </c>
    </row>
    <row r="14" spans="1:3" ht="15.95" customHeight="1" x14ac:dyDescent="0.25">
      <c r="A14" s="4">
        <v>13</v>
      </c>
      <c r="B14" s="1" t="s">
        <v>68</v>
      </c>
      <c r="C14" s="4" t="s">
        <v>116</v>
      </c>
    </row>
    <row r="15" spans="1:3" ht="15.95" customHeight="1" x14ac:dyDescent="0.25">
      <c r="A15" s="3">
        <v>14</v>
      </c>
      <c r="B15" s="2" t="s">
        <v>71</v>
      </c>
      <c r="C15" s="3" t="s">
        <v>117</v>
      </c>
    </row>
    <row r="16" spans="1:3" ht="15.95" customHeight="1" x14ac:dyDescent="0.25">
      <c r="A16" s="4">
        <v>15</v>
      </c>
      <c r="B16" s="1" t="s">
        <v>74</v>
      </c>
      <c r="C16" s="4" t="s">
        <v>118</v>
      </c>
    </row>
    <row r="17" spans="1:3" ht="15.95" customHeight="1" x14ac:dyDescent="0.25">
      <c r="A17" s="3">
        <v>16</v>
      </c>
      <c r="B17" s="2" t="s">
        <v>77</v>
      </c>
      <c r="C17" s="3" t="s">
        <v>119</v>
      </c>
    </row>
    <row r="18" spans="1:3" ht="15.95" customHeight="1" x14ac:dyDescent="0.25">
      <c r="A18" s="4">
        <v>17</v>
      </c>
      <c r="B18" s="1" t="s">
        <v>79</v>
      </c>
      <c r="C18" s="4" t="s">
        <v>120</v>
      </c>
    </row>
    <row r="19" spans="1:3" ht="15.95" customHeight="1" x14ac:dyDescent="0.25">
      <c r="A19" s="3">
        <v>18</v>
      </c>
      <c r="B19" s="2" t="s">
        <v>82</v>
      </c>
      <c r="C19" s="3" t="s">
        <v>121</v>
      </c>
    </row>
    <row r="20" spans="1:3" ht="15.95" customHeight="1" x14ac:dyDescent="0.25">
      <c r="A20" s="4">
        <v>19</v>
      </c>
      <c r="B20" s="1" t="s">
        <v>84</v>
      </c>
      <c r="C20" s="4" t="s">
        <v>122</v>
      </c>
    </row>
    <row r="21" spans="1:3" ht="15.95" customHeight="1" x14ac:dyDescent="0.25">
      <c r="A21" s="3">
        <v>20</v>
      </c>
      <c r="B21" s="2" t="s">
        <v>87</v>
      </c>
      <c r="C21" s="3" t="s">
        <v>123</v>
      </c>
    </row>
    <row r="22" spans="1:3" ht="15.95" customHeight="1" x14ac:dyDescent="0.25">
      <c r="A22" s="4">
        <v>21</v>
      </c>
      <c r="B22" s="1" t="s">
        <v>90</v>
      </c>
      <c r="C22" s="4" t="s">
        <v>124</v>
      </c>
    </row>
    <row r="23" spans="1:3" ht="15.95" customHeight="1" x14ac:dyDescent="0.25">
      <c r="A23" s="3">
        <v>22</v>
      </c>
      <c r="B23" s="2" t="s">
        <v>93</v>
      </c>
      <c r="C23" s="3" t="s">
        <v>125</v>
      </c>
    </row>
    <row r="24" spans="1:3" ht="15.95" customHeight="1" x14ac:dyDescent="0.25">
      <c r="A24" s="4">
        <v>23</v>
      </c>
      <c r="B24" s="1" t="s">
        <v>96</v>
      </c>
      <c r="C24" s="4" t="s">
        <v>126</v>
      </c>
    </row>
    <row r="25" spans="1:3" ht="15.95" customHeight="1" x14ac:dyDescent="0.25">
      <c r="A25" s="3">
        <v>24</v>
      </c>
      <c r="B25" s="2" t="s">
        <v>99</v>
      </c>
      <c r="C25" s="3" t="s">
        <v>104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5"/>
  <sheetViews>
    <sheetView workbookViewId="0">
      <selection activeCell="B2" sqref="B2:B25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10" width="7.7109375" customWidth="1"/>
  </cols>
  <sheetData>
    <row r="1" spans="1:10" ht="15.95" customHeight="1" x14ac:dyDescent="0.25">
      <c r="A1" s="3" t="s">
        <v>5</v>
      </c>
      <c r="B1" s="2" t="s">
        <v>2</v>
      </c>
      <c r="C1" s="3">
        <v>3.11</v>
      </c>
      <c r="D1" s="3">
        <v>10.11</v>
      </c>
      <c r="E1" s="3">
        <v>17.11</v>
      </c>
      <c r="F1" s="3">
        <v>24.11</v>
      </c>
      <c r="G1" s="3">
        <v>8.1199999999999992</v>
      </c>
      <c r="H1" s="3">
        <v>15.12</v>
      </c>
      <c r="I1" s="3">
        <v>5.01</v>
      </c>
      <c r="J1" s="3">
        <v>12.01</v>
      </c>
    </row>
    <row r="2" spans="1:10" ht="15.95" customHeight="1" x14ac:dyDescent="0.25">
      <c r="A2" s="4">
        <v>1</v>
      </c>
      <c r="B2" s="4" t="s">
        <v>35</v>
      </c>
      <c r="C2" s="4"/>
      <c r="D2" s="4"/>
      <c r="E2" s="4"/>
      <c r="F2" s="4"/>
      <c r="G2" s="4"/>
      <c r="H2" s="4"/>
      <c r="I2" s="4"/>
      <c r="J2" s="4"/>
    </row>
    <row r="3" spans="1:10" ht="15.95" customHeight="1" x14ac:dyDescent="0.25">
      <c r="A3" s="3">
        <v>2</v>
      </c>
      <c r="B3" s="3" t="s">
        <v>136</v>
      </c>
      <c r="C3" s="3"/>
      <c r="D3" s="3"/>
      <c r="E3" s="3"/>
      <c r="F3" s="3"/>
      <c r="G3" s="3"/>
      <c r="H3" s="3"/>
      <c r="I3" s="3"/>
      <c r="J3" s="3"/>
    </row>
    <row r="4" spans="1:10" ht="15.95" customHeight="1" x14ac:dyDescent="0.25">
      <c r="A4" s="4">
        <v>3</v>
      </c>
      <c r="B4" s="4" t="s">
        <v>38</v>
      </c>
      <c r="C4" s="4"/>
      <c r="D4" s="4"/>
      <c r="E4" s="4"/>
      <c r="F4" s="4"/>
      <c r="G4" s="4"/>
      <c r="H4" s="4"/>
      <c r="I4" s="4"/>
      <c r="J4" s="4"/>
    </row>
    <row r="5" spans="1:10" ht="15.95" customHeight="1" x14ac:dyDescent="0.25">
      <c r="A5" s="3">
        <v>4</v>
      </c>
      <c r="B5" s="3" t="s">
        <v>41</v>
      </c>
      <c r="C5" s="3"/>
      <c r="D5" s="3"/>
      <c r="E5" s="3"/>
      <c r="F5" s="3"/>
      <c r="G5" s="3"/>
      <c r="H5" s="3"/>
      <c r="I5" s="3"/>
      <c r="J5" s="3"/>
    </row>
    <row r="6" spans="1:10" ht="15.95" customHeight="1" x14ac:dyDescent="0.25">
      <c r="A6" s="4">
        <v>5</v>
      </c>
      <c r="B6" s="4" t="s">
        <v>44</v>
      </c>
      <c r="C6" s="4"/>
      <c r="D6" s="4"/>
      <c r="E6" s="4"/>
      <c r="F6" s="4"/>
      <c r="G6" s="4"/>
      <c r="H6" s="4"/>
      <c r="I6" s="4"/>
      <c r="J6" s="4"/>
    </row>
    <row r="7" spans="1:10" ht="15.95" customHeight="1" x14ac:dyDescent="0.25">
      <c r="A7" s="3">
        <v>6</v>
      </c>
      <c r="B7" s="3" t="s">
        <v>47</v>
      </c>
      <c r="C7" s="3"/>
      <c r="D7" s="3"/>
      <c r="E7" s="3"/>
      <c r="F7" s="3"/>
      <c r="G7" s="3"/>
      <c r="H7" s="3"/>
      <c r="I7" s="3"/>
      <c r="J7" s="3"/>
    </row>
    <row r="8" spans="1:10" ht="15.95" customHeight="1" x14ac:dyDescent="0.25">
      <c r="A8" s="4">
        <v>7</v>
      </c>
      <c r="B8" s="4" t="s">
        <v>50</v>
      </c>
      <c r="C8" s="4"/>
      <c r="D8" s="4"/>
      <c r="E8" s="4"/>
      <c r="F8" s="4"/>
      <c r="G8" s="4"/>
      <c r="H8" s="4"/>
      <c r="I8" s="4"/>
      <c r="J8" s="4"/>
    </row>
    <row r="9" spans="1:10" ht="15.95" customHeight="1" x14ac:dyDescent="0.25">
      <c r="A9" s="3">
        <v>8</v>
      </c>
      <c r="B9" s="3" t="s">
        <v>53</v>
      </c>
      <c r="C9" s="3"/>
      <c r="D9" s="3"/>
      <c r="E9" s="3"/>
      <c r="F9" s="3"/>
      <c r="G9" s="3"/>
      <c r="H9" s="3"/>
      <c r="I9" s="3"/>
      <c r="J9" s="3"/>
    </row>
    <row r="10" spans="1:10" ht="15.95" customHeight="1" x14ac:dyDescent="0.25">
      <c r="A10" s="4">
        <v>9</v>
      </c>
      <c r="B10" s="4" t="s">
        <v>56</v>
      </c>
      <c r="C10" s="4"/>
      <c r="D10" s="4"/>
      <c r="E10" s="4"/>
      <c r="F10" s="4"/>
      <c r="G10" s="4"/>
      <c r="H10" s="4"/>
      <c r="I10" s="4"/>
      <c r="J10" s="4"/>
    </row>
    <row r="11" spans="1:10" ht="15.95" customHeight="1" x14ac:dyDescent="0.25">
      <c r="A11" s="3">
        <v>10</v>
      </c>
      <c r="B11" s="3" t="s">
        <v>59</v>
      </c>
      <c r="C11" s="3"/>
      <c r="D11" s="3"/>
      <c r="E11" s="3"/>
      <c r="F11" s="3"/>
      <c r="G11" s="3"/>
      <c r="H11" s="3"/>
      <c r="I11" s="3"/>
      <c r="J11" s="3"/>
    </row>
    <row r="12" spans="1:10" ht="15.95" customHeight="1" x14ac:dyDescent="0.25">
      <c r="A12" s="4">
        <v>11</v>
      </c>
      <c r="B12" s="4" t="s">
        <v>137</v>
      </c>
      <c r="C12" s="4"/>
      <c r="D12" s="4"/>
      <c r="E12" s="4"/>
      <c r="F12" s="4"/>
      <c r="G12" s="4"/>
      <c r="H12" s="4"/>
      <c r="I12" s="4"/>
      <c r="J12" s="4"/>
    </row>
    <row r="13" spans="1:10" ht="15.95" customHeight="1" x14ac:dyDescent="0.25">
      <c r="A13" s="3">
        <v>12</v>
      </c>
      <c r="B13" s="3" t="s">
        <v>62</v>
      </c>
      <c r="C13" s="3"/>
      <c r="D13" s="3"/>
      <c r="E13" s="3"/>
      <c r="F13" s="3"/>
      <c r="G13" s="3"/>
      <c r="H13" s="3"/>
      <c r="I13" s="3"/>
      <c r="J13" s="3"/>
    </row>
    <row r="14" spans="1:10" ht="15.95" customHeight="1" x14ac:dyDescent="0.25">
      <c r="A14" s="4">
        <v>13</v>
      </c>
      <c r="B14" s="4" t="s">
        <v>65</v>
      </c>
      <c r="C14" s="4"/>
      <c r="D14" s="4"/>
      <c r="E14" s="4"/>
      <c r="F14" s="4"/>
      <c r="G14" s="4"/>
      <c r="H14" s="4"/>
      <c r="I14" s="4"/>
      <c r="J14" s="4"/>
    </row>
    <row r="15" spans="1:10" ht="15.95" customHeight="1" x14ac:dyDescent="0.25">
      <c r="A15" s="3">
        <v>14</v>
      </c>
      <c r="B15" s="3" t="s">
        <v>68</v>
      </c>
      <c r="C15" s="3"/>
      <c r="D15" s="3"/>
      <c r="E15" s="3"/>
      <c r="F15" s="3"/>
      <c r="G15" s="3"/>
      <c r="H15" s="3"/>
      <c r="I15" s="3"/>
      <c r="J15" s="3"/>
    </row>
    <row r="16" spans="1:10" ht="15.95" customHeight="1" x14ac:dyDescent="0.25">
      <c r="A16" s="4">
        <v>15</v>
      </c>
      <c r="B16" s="4" t="s">
        <v>71</v>
      </c>
      <c r="C16" s="4"/>
      <c r="D16" s="4"/>
      <c r="E16" s="4"/>
      <c r="F16" s="4"/>
      <c r="G16" s="4"/>
      <c r="H16" s="4"/>
      <c r="I16" s="4"/>
      <c r="J16" s="4"/>
    </row>
    <row r="17" spans="1:10" ht="15.95" customHeight="1" x14ac:dyDescent="0.25">
      <c r="A17" s="3">
        <v>16</v>
      </c>
      <c r="B17" s="3" t="s">
        <v>74</v>
      </c>
      <c r="C17" s="3"/>
      <c r="D17" s="3"/>
      <c r="E17" s="3"/>
      <c r="F17" s="3"/>
      <c r="G17" s="3"/>
      <c r="H17" s="3"/>
      <c r="I17" s="3"/>
      <c r="J17" s="3"/>
    </row>
    <row r="18" spans="1:10" ht="15.95" customHeight="1" x14ac:dyDescent="0.25">
      <c r="A18" s="4">
        <v>17</v>
      </c>
      <c r="B18" s="4" t="s">
        <v>77</v>
      </c>
      <c r="C18" s="4"/>
      <c r="D18" s="4"/>
      <c r="E18" s="4"/>
      <c r="F18" s="4"/>
      <c r="G18" s="4"/>
      <c r="H18" s="4"/>
      <c r="I18" s="4"/>
      <c r="J18" s="4"/>
    </row>
    <row r="19" spans="1:10" ht="15.95" customHeight="1" x14ac:dyDescent="0.25">
      <c r="A19" s="3">
        <v>18</v>
      </c>
      <c r="B19" s="3" t="s">
        <v>79</v>
      </c>
      <c r="C19" s="3"/>
      <c r="D19" s="3"/>
      <c r="E19" s="3"/>
      <c r="F19" s="3"/>
      <c r="G19" s="3"/>
      <c r="H19" s="3"/>
      <c r="I19" s="3"/>
      <c r="J19" s="3"/>
    </row>
    <row r="20" spans="1:10" ht="15.95" customHeight="1" x14ac:dyDescent="0.25">
      <c r="A20" s="4">
        <v>19</v>
      </c>
      <c r="B20" s="4" t="s">
        <v>82</v>
      </c>
      <c r="C20" s="4"/>
      <c r="D20" s="4"/>
      <c r="E20" s="4"/>
      <c r="F20" s="4"/>
      <c r="G20" s="4"/>
      <c r="H20" s="4"/>
      <c r="I20" s="4"/>
      <c r="J20" s="4"/>
    </row>
    <row r="21" spans="1:10" ht="15.95" customHeight="1" x14ac:dyDescent="0.25">
      <c r="A21" s="3">
        <v>20</v>
      </c>
      <c r="B21" s="3" t="s">
        <v>84</v>
      </c>
      <c r="C21" s="3"/>
      <c r="D21" s="3"/>
      <c r="E21" s="3"/>
      <c r="F21" s="3"/>
      <c r="G21" s="3"/>
      <c r="H21" s="3"/>
      <c r="I21" s="3"/>
      <c r="J21" s="3"/>
    </row>
    <row r="22" spans="1:10" ht="15.95" customHeight="1" x14ac:dyDescent="0.25">
      <c r="A22" s="4">
        <v>21</v>
      </c>
      <c r="B22" s="4" t="s">
        <v>90</v>
      </c>
      <c r="C22" s="4"/>
      <c r="D22" s="4"/>
      <c r="E22" s="4"/>
      <c r="F22" s="4"/>
      <c r="G22" s="4"/>
      <c r="H22" s="4"/>
      <c r="I22" s="4"/>
      <c r="J22" s="4"/>
    </row>
    <row r="23" spans="1:10" ht="15.95" customHeight="1" x14ac:dyDescent="0.25">
      <c r="A23" s="3">
        <v>22</v>
      </c>
      <c r="B23" s="3" t="s">
        <v>93</v>
      </c>
      <c r="C23" s="3"/>
      <c r="D23" s="3"/>
      <c r="E23" s="3"/>
      <c r="F23" s="3"/>
      <c r="G23" s="3"/>
      <c r="H23" s="3"/>
      <c r="I23" s="3"/>
      <c r="J23" s="3"/>
    </row>
    <row r="24" spans="1:10" ht="15.95" customHeight="1" x14ac:dyDescent="0.25">
      <c r="A24" s="4">
        <v>23</v>
      </c>
      <c r="B24" s="4" t="s">
        <v>96</v>
      </c>
      <c r="C24" s="4"/>
      <c r="D24" s="4"/>
      <c r="E24" s="4"/>
      <c r="F24" s="4"/>
      <c r="G24" s="4"/>
      <c r="H24" s="4"/>
      <c r="I24" s="4"/>
      <c r="J24" s="4"/>
    </row>
    <row r="25" spans="1:10" ht="15.95" customHeight="1" x14ac:dyDescent="0.25">
      <c r="A25" s="3">
        <v>24</v>
      </c>
      <c r="B25" s="3" t="s">
        <v>99</v>
      </c>
      <c r="C25" s="3"/>
      <c r="D25" s="3"/>
      <c r="E25" s="3"/>
      <c r="F25" s="3"/>
      <c r="G25" s="3"/>
      <c r="H25" s="3"/>
      <c r="I25" s="3"/>
      <c r="J25" s="3"/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4"/>
  <sheetViews>
    <sheetView workbookViewId="0">
      <selection sqref="A1:C24"/>
    </sheetView>
  </sheetViews>
  <sheetFormatPr defaultRowHeight="15" x14ac:dyDescent="0.25"/>
  <sheetData>
    <row r="1" spans="1:3" x14ac:dyDescent="0.25">
      <c r="A1" s="20" t="s">
        <v>105</v>
      </c>
      <c r="B1" s="20" t="s">
        <v>34</v>
      </c>
      <c r="C1" s="20" t="s">
        <v>33</v>
      </c>
    </row>
    <row r="2" spans="1:3" x14ac:dyDescent="0.25">
      <c r="A2" s="20" t="s">
        <v>106</v>
      </c>
      <c r="B2" s="20" t="s">
        <v>37</v>
      </c>
      <c r="C2" s="20" t="s">
        <v>36</v>
      </c>
    </row>
    <row r="3" spans="1:3" x14ac:dyDescent="0.25">
      <c r="A3" s="20" t="s">
        <v>107</v>
      </c>
      <c r="B3" s="20" t="s">
        <v>40</v>
      </c>
      <c r="C3" s="20" t="s">
        <v>39</v>
      </c>
    </row>
    <row r="4" spans="1:3" x14ac:dyDescent="0.25">
      <c r="A4" s="20" t="s">
        <v>108</v>
      </c>
      <c r="B4" s="20" t="s">
        <v>43</v>
      </c>
      <c r="C4" s="20" t="s">
        <v>42</v>
      </c>
    </row>
    <row r="5" spans="1:3" x14ac:dyDescent="0.25">
      <c r="A5" s="20" t="s">
        <v>109</v>
      </c>
      <c r="B5" s="20" t="s">
        <v>46</v>
      </c>
      <c r="C5" s="20" t="s">
        <v>45</v>
      </c>
    </row>
    <row r="6" spans="1:3" x14ac:dyDescent="0.25">
      <c r="A6" s="20" t="s">
        <v>110</v>
      </c>
      <c r="B6" s="20" t="s">
        <v>49</v>
      </c>
      <c r="C6" s="20" t="s">
        <v>48</v>
      </c>
    </row>
    <row r="7" spans="1:3" x14ac:dyDescent="0.25">
      <c r="A7" s="20" t="s">
        <v>111</v>
      </c>
      <c r="B7" s="20" t="s">
        <v>52</v>
      </c>
      <c r="C7" s="20" t="s">
        <v>51</v>
      </c>
    </row>
    <row r="8" spans="1:3" x14ac:dyDescent="0.25">
      <c r="A8" s="20" t="s">
        <v>112</v>
      </c>
      <c r="B8" s="20" t="s">
        <v>55</v>
      </c>
      <c r="C8" s="20" t="s">
        <v>54</v>
      </c>
    </row>
    <row r="9" spans="1:3" x14ac:dyDescent="0.25">
      <c r="A9" s="20" t="s">
        <v>113</v>
      </c>
      <c r="B9" s="20" t="s">
        <v>58</v>
      </c>
      <c r="C9" s="20" t="s">
        <v>57</v>
      </c>
    </row>
    <row r="10" spans="1:3" x14ac:dyDescent="0.25">
      <c r="A10" s="20" t="s">
        <v>103</v>
      </c>
      <c r="B10" s="20" t="s">
        <v>61</v>
      </c>
      <c r="C10" s="20" t="s">
        <v>60</v>
      </c>
    </row>
    <row r="11" spans="1:3" x14ac:dyDescent="0.25">
      <c r="A11" s="20" t="s">
        <v>114</v>
      </c>
      <c r="B11" s="20" t="s">
        <v>64</v>
      </c>
      <c r="C11" s="20" t="s">
        <v>63</v>
      </c>
    </row>
    <row r="12" spans="1:3" x14ac:dyDescent="0.25">
      <c r="A12" s="20" t="s">
        <v>115</v>
      </c>
      <c r="B12" s="20" t="s">
        <v>67</v>
      </c>
      <c r="C12" s="20" t="s">
        <v>66</v>
      </c>
    </row>
    <row r="13" spans="1:3" x14ac:dyDescent="0.25">
      <c r="A13" s="20" t="s">
        <v>116</v>
      </c>
      <c r="B13" s="20" t="s">
        <v>70</v>
      </c>
      <c r="C13" s="20" t="s">
        <v>69</v>
      </c>
    </row>
    <row r="14" spans="1:3" x14ac:dyDescent="0.25">
      <c r="A14" s="20" t="s">
        <v>117</v>
      </c>
      <c r="B14" s="20" t="s">
        <v>73</v>
      </c>
      <c r="C14" s="20" t="s">
        <v>72</v>
      </c>
    </row>
    <row r="15" spans="1:3" x14ac:dyDescent="0.25">
      <c r="A15" s="20" t="s">
        <v>118</v>
      </c>
      <c r="B15" s="20" t="s">
        <v>76</v>
      </c>
      <c r="C15" s="20" t="s">
        <v>75</v>
      </c>
    </row>
    <row r="16" spans="1:3" x14ac:dyDescent="0.25">
      <c r="A16" s="20" t="s">
        <v>119</v>
      </c>
      <c r="B16" s="20" t="s">
        <v>78</v>
      </c>
      <c r="C16" s="20" t="s">
        <v>75</v>
      </c>
    </row>
    <row r="17" spans="1:3" x14ac:dyDescent="0.25">
      <c r="A17" s="20" t="s">
        <v>120</v>
      </c>
      <c r="B17" s="20" t="s">
        <v>81</v>
      </c>
      <c r="C17" s="20" t="s">
        <v>80</v>
      </c>
    </row>
    <row r="18" spans="1:3" x14ac:dyDescent="0.25">
      <c r="A18" s="20" t="s">
        <v>121</v>
      </c>
      <c r="B18" s="20" t="s">
        <v>4</v>
      </c>
      <c r="C18" s="20" t="s">
        <v>83</v>
      </c>
    </row>
    <row r="19" spans="1:3" x14ac:dyDescent="0.25">
      <c r="A19" s="20" t="s">
        <v>122</v>
      </c>
      <c r="B19" s="20" t="s">
        <v>86</v>
      </c>
      <c r="C19" s="20" t="s">
        <v>85</v>
      </c>
    </row>
    <row r="20" spans="1:3" x14ac:dyDescent="0.25">
      <c r="A20" s="20" t="s">
        <v>123</v>
      </c>
      <c r="B20" s="20" t="s">
        <v>89</v>
      </c>
      <c r="C20" s="20" t="s">
        <v>88</v>
      </c>
    </row>
    <row r="21" spans="1:3" x14ac:dyDescent="0.25">
      <c r="A21" s="20" t="s">
        <v>124</v>
      </c>
      <c r="B21" s="20" t="s">
        <v>92</v>
      </c>
      <c r="C21" s="20" t="s">
        <v>91</v>
      </c>
    </row>
    <row r="22" spans="1:3" x14ac:dyDescent="0.25">
      <c r="A22" s="20" t="s">
        <v>125</v>
      </c>
      <c r="B22" s="20" t="s">
        <v>95</v>
      </c>
      <c r="C22" s="20" t="s">
        <v>94</v>
      </c>
    </row>
    <row r="23" spans="1:3" x14ac:dyDescent="0.25">
      <c r="A23" s="20" t="s">
        <v>126</v>
      </c>
      <c r="B23" s="20" t="s">
        <v>98</v>
      </c>
      <c r="C23" s="20" t="s">
        <v>97</v>
      </c>
    </row>
    <row r="24" spans="1:3" x14ac:dyDescent="0.25">
      <c r="A24" s="20" t="s">
        <v>104</v>
      </c>
      <c r="B24" s="20" t="s">
        <v>101</v>
      </c>
      <c r="C24" s="20" t="s">
        <v>100</v>
      </c>
    </row>
  </sheetData>
  <sortState ref="A1:C2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Test30422</vt:lpstr>
      <vt:lpstr>30422</vt:lpstr>
      <vt:lpstr>Lab30422</vt:lpstr>
      <vt:lpstr>Moodle30422</vt:lpstr>
      <vt:lpstr>mail30422</vt:lpstr>
      <vt:lpstr>C30422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2016-01-15T16:34:52Z</dcterms:modified>
</cp:coreProperties>
</file>