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eff/Dropbox/Git/ESTM60203/Excel/"/>
    </mc:Choice>
  </mc:AlternateContent>
  <bookViews>
    <workbookView xWindow="5400" yWindow="460" windowWidth="27200" windowHeight="18980" tabRatio="500"/>
  </bookViews>
  <sheets>
    <sheet name="Sheet1" sheetId="1" r:id="rId1"/>
  </sheets>
  <definedNames>
    <definedName name="solver_adj" localSheetId="0" hidden="1">Sheet1!$E$13:$E$19,Sheet1!$H$13:$I$19,Sheet1!$C$25:$C$45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Sheet1!$C$25:$C$45</definedName>
    <definedName name="solver_lhs2" localSheetId="0" hidden="1">Sheet1!$D$25:$D$45</definedName>
    <definedName name="solver_lhs3" localSheetId="0" hidden="1">Sheet1!$G$13:$G$19</definedName>
    <definedName name="solver_lhs4" localSheetId="0" hidden="1">Sheet1!$H$25:$H$45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Sheet1!$D$8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2</definedName>
    <definedName name="solver_rel4" localSheetId="0" hidden="1">1</definedName>
    <definedName name="solver_rhs1" localSheetId="0" hidden="1">binary</definedName>
    <definedName name="solver_rhs2" localSheetId="0" hidden="1">Sheet1!$F$25:$F$45</definedName>
    <definedName name="solver_rhs3" localSheetId="0" hidden="1">Sheet1!$J$13:$J$19</definedName>
    <definedName name="solver_rhs4" localSheetId="0" hidden="1">Sheet1!$J$25:$J$45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5" i="1"/>
  <c r="F14" i="1"/>
  <c r="G14" i="1"/>
  <c r="F15" i="1"/>
  <c r="G15" i="1"/>
  <c r="F16" i="1"/>
  <c r="G16" i="1"/>
  <c r="F17" i="1"/>
  <c r="G17" i="1"/>
  <c r="F18" i="1"/>
  <c r="G18" i="1"/>
  <c r="F19" i="1"/>
  <c r="G19" i="1"/>
  <c r="F13" i="1"/>
  <c r="G13" i="1"/>
  <c r="J14" i="1"/>
  <c r="J15" i="1"/>
  <c r="J16" i="1"/>
  <c r="J17" i="1"/>
  <c r="J18" i="1"/>
  <c r="J19" i="1"/>
  <c r="J13" i="1"/>
</calcChain>
</file>

<file path=xl/sharedStrings.xml><?xml version="1.0" encoding="utf-8"?>
<sst xmlns="http://schemas.openxmlformats.org/spreadsheetml/2006/main" count="78" uniqueCount="36">
  <si>
    <t>Machine Bottleneck</t>
  </si>
  <si>
    <t>Weight</t>
  </si>
  <si>
    <t>Obj.</t>
  </si>
  <si>
    <t>Last Finish</t>
  </si>
  <si>
    <t>Maximum Past Due</t>
  </si>
  <si>
    <t>Total of Past Dues</t>
  </si>
  <si>
    <t>Objective to Minimize</t>
  </si>
  <si>
    <t>Job Table</t>
  </si>
  <si>
    <t>Job</t>
  </si>
  <si>
    <t>Release</t>
  </si>
  <si>
    <t>Duration</t>
  </si>
  <si>
    <t>Due</t>
  </si>
  <si>
    <t>Start</t>
  </si>
  <si>
    <t>Finish</t>
  </si>
  <si>
    <t>Finish-Due</t>
  </si>
  <si>
    <t>Early</t>
  </si>
  <si>
    <t>Late</t>
  </si>
  <si>
    <t>Late-Early</t>
  </si>
  <si>
    <t>A</t>
  </si>
  <si>
    <t>B</t>
  </si>
  <si>
    <t>C</t>
  </si>
  <si>
    <t>D</t>
  </si>
  <si>
    <t>E</t>
  </si>
  <si>
    <t>F</t>
  </si>
  <si>
    <t>G</t>
  </si>
  <si>
    <t>Disjunctive Ordering Constraints</t>
  </si>
  <si>
    <t>BigM</t>
  </si>
  <si>
    <t>I finishes before J starts</t>
  </si>
  <si>
    <t>J finishes before I starts</t>
  </si>
  <si>
    <t>Job I</t>
  </si>
  <si>
    <t>Job J</t>
  </si>
  <si>
    <t>I before J</t>
  </si>
  <si>
    <t>Finish i</t>
  </si>
  <si>
    <t>Start j</t>
  </si>
  <si>
    <t>Finish j</t>
  </si>
  <si>
    <t>Start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</si>
</sst>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6.8"/>
      <color theme="1"/>
      <name val="Arial"/>
    </font>
    <font>
      <sz val="13"/>
      <color theme="1"/>
      <name val="Arial"/>
    </font>
    <font>
      <b/>
      <sz val="14.4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B23" sqref="B23"/>
    </sheetView>
  </sheetViews>
  <sheetFormatPr baseColWidth="10" defaultRowHeight="16" x14ac:dyDescent="0.2"/>
  <sheetData>
    <row r="1" spans="1:10" ht="22" x14ac:dyDescent="0.25">
      <c r="A1" s="1" t="s">
        <v>0</v>
      </c>
    </row>
    <row r="2" spans="1:10" ht="17" x14ac:dyDescent="0.2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7" x14ac:dyDescent="0.2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7" x14ac:dyDescent="0.2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17" x14ac:dyDescent="0.2">
      <c r="A5" s="2"/>
      <c r="B5" s="2"/>
      <c r="C5" s="2"/>
      <c r="D5" s="2"/>
      <c r="E5" s="2" t="s">
        <v>1</v>
      </c>
      <c r="F5" s="2" t="s">
        <v>2</v>
      </c>
      <c r="G5" s="2"/>
      <c r="H5" s="2"/>
      <c r="I5" s="2"/>
      <c r="J5" s="2"/>
    </row>
    <row r="6" spans="1:10" ht="17" x14ac:dyDescent="0.2">
      <c r="A6" s="2" t="s">
        <v>3</v>
      </c>
      <c r="B6" s="2"/>
      <c r="C6" s="2"/>
      <c r="D6" s="4">
        <v>30</v>
      </c>
      <c r="E6" s="2">
        <v>1</v>
      </c>
      <c r="F6" s="2">
        <v>30</v>
      </c>
      <c r="G6" s="2"/>
      <c r="H6" s="2"/>
      <c r="I6" s="2"/>
      <c r="J6" s="2"/>
    </row>
    <row r="7" spans="1:10" ht="17" x14ac:dyDescent="0.2">
      <c r="A7" s="2" t="s">
        <v>4</v>
      </c>
      <c r="B7" s="2"/>
      <c r="C7" s="2"/>
      <c r="D7" s="4">
        <v>8</v>
      </c>
      <c r="E7" s="2">
        <v>1</v>
      </c>
      <c r="F7" s="2">
        <v>8</v>
      </c>
      <c r="G7" s="2"/>
      <c r="H7" s="2"/>
      <c r="I7" s="2"/>
      <c r="J7" s="2"/>
    </row>
    <row r="8" spans="1:10" ht="17" x14ac:dyDescent="0.2">
      <c r="A8" s="2" t="s">
        <v>5</v>
      </c>
      <c r="B8" s="2"/>
      <c r="C8" s="2"/>
      <c r="D8" s="2">
        <f>SUM(I13:I19)</f>
        <v>0</v>
      </c>
      <c r="E8" s="2">
        <v>1</v>
      </c>
      <c r="F8" s="2">
        <v>28</v>
      </c>
      <c r="G8" s="2"/>
      <c r="H8" s="2"/>
      <c r="I8" s="2"/>
      <c r="J8" s="2"/>
    </row>
    <row r="9" spans="1:10" ht="17" x14ac:dyDescent="0.2">
      <c r="A9" s="2" t="s">
        <v>6</v>
      </c>
      <c r="B9" s="2"/>
      <c r="C9" s="2"/>
      <c r="D9" s="2"/>
      <c r="E9" s="2"/>
      <c r="F9" s="2">
        <v>66</v>
      </c>
      <c r="G9" s="2"/>
      <c r="H9" s="2"/>
      <c r="I9" s="2"/>
      <c r="J9" s="2"/>
    </row>
    <row r="10" spans="1:10" ht="17" x14ac:dyDescent="0.2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18" x14ac:dyDescent="0.2">
      <c r="A11" s="3" t="s">
        <v>7</v>
      </c>
    </row>
    <row r="12" spans="1:10" ht="17" x14ac:dyDescent="0.2">
      <c r="A12" s="2" t="s">
        <v>8</v>
      </c>
      <c r="B12" s="2" t="s">
        <v>9</v>
      </c>
      <c r="C12" s="2" t="s">
        <v>10</v>
      </c>
      <c r="D12" s="2" t="s">
        <v>11</v>
      </c>
      <c r="E12" s="2" t="s">
        <v>12</v>
      </c>
      <c r="F12" s="2" t="s">
        <v>13</v>
      </c>
      <c r="G12" s="2" t="s">
        <v>14</v>
      </c>
      <c r="H12" s="2" t="s">
        <v>15</v>
      </c>
      <c r="I12" s="2" t="s">
        <v>16</v>
      </c>
      <c r="J12" s="2" t="s">
        <v>17</v>
      </c>
    </row>
    <row r="13" spans="1:10" ht="17" x14ac:dyDescent="0.2">
      <c r="A13" s="2" t="s">
        <v>18</v>
      </c>
      <c r="B13" s="2">
        <v>2</v>
      </c>
      <c r="C13" s="2">
        <v>5</v>
      </c>
      <c r="D13" s="2">
        <v>10</v>
      </c>
      <c r="E13" s="4">
        <v>5</v>
      </c>
      <c r="F13" s="2">
        <f>E13+C13</f>
        <v>10</v>
      </c>
      <c r="G13" s="2">
        <f>F13-D13</f>
        <v>0</v>
      </c>
      <c r="H13" s="4">
        <v>0</v>
      </c>
      <c r="I13" s="4">
        <v>0</v>
      </c>
      <c r="J13" s="2">
        <f>I13-H13</f>
        <v>0</v>
      </c>
    </row>
    <row r="14" spans="1:10" ht="17" x14ac:dyDescent="0.2">
      <c r="A14" s="2" t="s">
        <v>19</v>
      </c>
      <c r="B14" s="2">
        <v>5</v>
      </c>
      <c r="C14" s="2">
        <v>6</v>
      </c>
      <c r="D14" s="2">
        <v>21</v>
      </c>
      <c r="E14" s="4">
        <v>15</v>
      </c>
      <c r="F14" s="2">
        <f t="shared" ref="F14:F19" si="0">E14+C14</f>
        <v>21</v>
      </c>
      <c r="G14" s="2">
        <f t="shared" ref="G14:G19" si="1">F14-D14</f>
        <v>0</v>
      </c>
      <c r="H14" s="4">
        <v>0</v>
      </c>
      <c r="I14" s="4">
        <v>0</v>
      </c>
      <c r="J14" s="2">
        <f t="shared" ref="J14:J19" si="2">I14-H14</f>
        <v>0</v>
      </c>
    </row>
    <row r="15" spans="1:10" ht="17" x14ac:dyDescent="0.2">
      <c r="A15" s="2" t="s">
        <v>20</v>
      </c>
      <c r="B15" s="2">
        <v>4</v>
      </c>
      <c r="C15" s="2">
        <v>8</v>
      </c>
      <c r="D15" s="2">
        <v>15</v>
      </c>
      <c r="E15" s="4">
        <v>7</v>
      </c>
      <c r="F15" s="2">
        <f t="shared" si="0"/>
        <v>15</v>
      </c>
      <c r="G15" s="2">
        <f t="shared" si="1"/>
        <v>0</v>
      </c>
      <c r="H15" s="4">
        <v>0</v>
      </c>
      <c r="I15" s="4">
        <v>0</v>
      </c>
      <c r="J15" s="2">
        <f t="shared" si="2"/>
        <v>0</v>
      </c>
    </row>
    <row r="16" spans="1:10" ht="17" x14ac:dyDescent="0.2">
      <c r="A16" s="2" t="s">
        <v>21</v>
      </c>
      <c r="B16" s="2">
        <v>0</v>
      </c>
      <c r="C16" s="2">
        <v>4</v>
      </c>
      <c r="D16" s="2">
        <v>10</v>
      </c>
      <c r="E16" s="4">
        <v>6</v>
      </c>
      <c r="F16" s="2">
        <f t="shared" si="0"/>
        <v>10</v>
      </c>
      <c r="G16" s="2">
        <f t="shared" si="1"/>
        <v>0</v>
      </c>
      <c r="H16" s="4">
        <v>0</v>
      </c>
      <c r="I16" s="4">
        <v>0</v>
      </c>
      <c r="J16" s="2">
        <f t="shared" si="2"/>
        <v>0</v>
      </c>
    </row>
    <row r="17" spans="1:10" ht="17" x14ac:dyDescent="0.2">
      <c r="A17" s="2" t="s">
        <v>22</v>
      </c>
      <c r="B17" s="2">
        <v>0</v>
      </c>
      <c r="C17" s="2">
        <v>2</v>
      </c>
      <c r="D17" s="2">
        <v>5</v>
      </c>
      <c r="E17" s="4">
        <v>3</v>
      </c>
      <c r="F17" s="2">
        <f t="shared" si="0"/>
        <v>5</v>
      </c>
      <c r="G17" s="2">
        <f t="shared" si="1"/>
        <v>0</v>
      </c>
      <c r="H17" s="4">
        <v>0</v>
      </c>
      <c r="I17" s="4">
        <v>0</v>
      </c>
      <c r="J17" s="2">
        <f t="shared" si="2"/>
        <v>0</v>
      </c>
    </row>
    <row r="18" spans="1:10" ht="17" x14ac:dyDescent="0.2">
      <c r="A18" s="2" t="s">
        <v>23</v>
      </c>
      <c r="B18" s="2">
        <v>8</v>
      </c>
      <c r="C18" s="2">
        <v>3</v>
      </c>
      <c r="D18" s="2">
        <v>15</v>
      </c>
      <c r="E18" s="4">
        <v>12</v>
      </c>
      <c r="F18" s="2">
        <f t="shared" si="0"/>
        <v>15</v>
      </c>
      <c r="G18" s="2">
        <f t="shared" si="1"/>
        <v>0</v>
      </c>
      <c r="H18" s="4">
        <v>0</v>
      </c>
      <c r="I18" s="4">
        <v>0</v>
      </c>
      <c r="J18" s="2">
        <f t="shared" si="2"/>
        <v>0</v>
      </c>
    </row>
    <row r="19" spans="1:10" ht="17" x14ac:dyDescent="0.2">
      <c r="A19" s="2" t="s">
        <v>24</v>
      </c>
      <c r="B19" s="2">
        <v>9</v>
      </c>
      <c r="C19" s="2">
        <v>2</v>
      </c>
      <c r="D19" s="2">
        <v>22</v>
      </c>
      <c r="E19" s="4">
        <v>20</v>
      </c>
      <c r="F19" s="2">
        <f t="shared" si="0"/>
        <v>22</v>
      </c>
      <c r="G19" s="2">
        <f t="shared" si="1"/>
        <v>0</v>
      </c>
      <c r="H19" s="4">
        <v>0</v>
      </c>
      <c r="I19" s="4">
        <v>0</v>
      </c>
      <c r="J19" s="2">
        <f t="shared" si="2"/>
        <v>0</v>
      </c>
    </row>
    <row r="20" spans="1:10" ht="17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18" x14ac:dyDescent="0.2">
      <c r="A21" s="3" t="s">
        <v>25</v>
      </c>
    </row>
    <row r="22" spans="1:10" ht="17" x14ac:dyDescent="0.2">
      <c r="A22" s="2" t="s">
        <v>26</v>
      </c>
      <c r="B22" s="2">
        <v>100</v>
      </c>
      <c r="C22" s="2"/>
      <c r="D22" s="2"/>
      <c r="E22" s="2"/>
      <c r="F22" s="2"/>
      <c r="G22" s="2"/>
      <c r="H22" s="2"/>
      <c r="I22" s="2"/>
      <c r="J22" s="2"/>
    </row>
    <row r="23" spans="1:10" ht="17" x14ac:dyDescent="0.2">
      <c r="A23" s="2"/>
      <c r="B23" s="2"/>
      <c r="C23" s="2"/>
      <c r="D23" s="2" t="s">
        <v>27</v>
      </c>
      <c r="E23" s="2"/>
      <c r="F23" s="2" t="s">
        <v>28</v>
      </c>
    </row>
    <row r="24" spans="1:10" ht="17" x14ac:dyDescent="0.2">
      <c r="A24" s="2" t="s">
        <v>29</v>
      </c>
      <c r="B24" s="2" t="s">
        <v>30</v>
      </c>
      <c r="C24" s="2" t="s">
        <v>31</v>
      </c>
      <c r="D24" s="2" t="s">
        <v>32</v>
      </c>
      <c r="E24" s="2" t="s">
        <v>33</v>
      </c>
      <c r="F24" s="2"/>
      <c r="G24" s="2"/>
      <c r="H24" s="2" t="s">
        <v>34</v>
      </c>
      <c r="I24" s="2" t="s">
        <v>35</v>
      </c>
      <c r="J24" s="2"/>
    </row>
    <row r="25" spans="1:10" ht="17" x14ac:dyDescent="0.2">
      <c r="A25" s="2" t="s">
        <v>18</v>
      </c>
      <c r="B25" s="2" t="s">
        <v>19</v>
      </c>
      <c r="C25" s="4">
        <v>0</v>
      </c>
      <c r="D25" s="2">
        <v>7</v>
      </c>
      <c r="E25" s="2">
        <v>22</v>
      </c>
      <c r="F25" s="2">
        <f>E25+(1-C25)*$B$22</f>
        <v>122</v>
      </c>
      <c r="G25" s="2"/>
      <c r="H25" s="2">
        <v>28</v>
      </c>
      <c r="I25" s="2">
        <v>2</v>
      </c>
      <c r="J25" s="2">
        <f>I25+(C25)*$B$22</f>
        <v>2</v>
      </c>
    </row>
    <row r="26" spans="1:10" ht="17" x14ac:dyDescent="0.2">
      <c r="A26" s="2" t="s">
        <v>18</v>
      </c>
      <c r="B26" s="2" t="s">
        <v>20</v>
      </c>
      <c r="C26" s="4">
        <v>0</v>
      </c>
      <c r="D26" s="2">
        <v>7</v>
      </c>
      <c r="E26" s="2">
        <v>11</v>
      </c>
      <c r="F26" s="2">
        <f t="shared" ref="F26:F45" si="3">E26+(1-C26)*$B$22</f>
        <v>111</v>
      </c>
      <c r="G26" s="2"/>
      <c r="H26" s="2">
        <v>19</v>
      </c>
      <c r="I26" s="2">
        <v>2</v>
      </c>
      <c r="J26" s="2">
        <f t="shared" ref="J26:J45" si="4">I26+(C26)*$B$22</f>
        <v>2</v>
      </c>
    </row>
    <row r="27" spans="1:10" ht="17" x14ac:dyDescent="0.2">
      <c r="A27" s="2" t="s">
        <v>18</v>
      </c>
      <c r="B27" s="2" t="s">
        <v>21</v>
      </c>
      <c r="C27" s="4">
        <v>0</v>
      </c>
      <c r="D27" s="2">
        <v>7</v>
      </c>
      <c r="E27" s="2">
        <v>7</v>
      </c>
      <c r="F27" s="2">
        <f t="shared" si="3"/>
        <v>107</v>
      </c>
      <c r="G27" s="2"/>
      <c r="H27" s="2">
        <v>11</v>
      </c>
      <c r="I27" s="2">
        <v>2</v>
      </c>
      <c r="J27" s="2">
        <f t="shared" si="4"/>
        <v>2</v>
      </c>
    </row>
    <row r="28" spans="1:10" ht="17" x14ac:dyDescent="0.2">
      <c r="A28" s="2" t="s">
        <v>18</v>
      </c>
      <c r="B28" s="2" t="s">
        <v>22</v>
      </c>
      <c r="C28" s="4">
        <v>0</v>
      </c>
      <c r="D28" s="2">
        <v>7</v>
      </c>
      <c r="E28" s="2">
        <v>0</v>
      </c>
      <c r="F28" s="2">
        <f t="shared" si="3"/>
        <v>100</v>
      </c>
      <c r="G28" s="2"/>
      <c r="H28" s="2">
        <v>2</v>
      </c>
      <c r="I28" s="2">
        <v>2</v>
      </c>
      <c r="J28" s="2">
        <f t="shared" si="4"/>
        <v>2</v>
      </c>
    </row>
    <row r="29" spans="1:10" ht="17" x14ac:dyDescent="0.2">
      <c r="A29" s="2" t="s">
        <v>18</v>
      </c>
      <c r="B29" s="2" t="s">
        <v>23</v>
      </c>
      <c r="C29" s="4">
        <v>0</v>
      </c>
      <c r="D29" s="2">
        <v>7</v>
      </c>
      <c r="E29" s="2">
        <v>19</v>
      </c>
      <c r="F29" s="2">
        <f t="shared" si="3"/>
        <v>119</v>
      </c>
      <c r="G29" s="2"/>
      <c r="H29" s="2">
        <v>22</v>
      </c>
      <c r="I29" s="2">
        <v>2</v>
      </c>
      <c r="J29" s="2">
        <f t="shared" si="4"/>
        <v>2</v>
      </c>
    </row>
    <row r="30" spans="1:10" ht="17" x14ac:dyDescent="0.2">
      <c r="A30" s="2" t="s">
        <v>18</v>
      </c>
      <c r="B30" s="2" t="s">
        <v>24</v>
      </c>
      <c r="C30" s="4">
        <v>0</v>
      </c>
      <c r="D30" s="2">
        <v>7</v>
      </c>
      <c r="E30" s="2">
        <v>28</v>
      </c>
      <c r="F30" s="2">
        <f t="shared" si="3"/>
        <v>128</v>
      </c>
      <c r="G30" s="2"/>
      <c r="H30" s="2">
        <v>30</v>
      </c>
      <c r="I30" s="2">
        <v>2</v>
      </c>
      <c r="J30" s="2">
        <f t="shared" si="4"/>
        <v>2</v>
      </c>
    </row>
    <row r="31" spans="1:10" ht="17" x14ac:dyDescent="0.2">
      <c r="A31" s="2" t="s">
        <v>19</v>
      </c>
      <c r="B31" s="2" t="s">
        <v>20</v>
      </c>
      <c r="C31" s="4">
        <v>0</v>
      </c>
      <c r="D31" s="2">
        <v>28</v>
      </c>
      <c r="E31" s="2">
        <v>11</v>
      </c>
      <c r="F31" s="2">
        <f t="shared" si="3"/>
        <v>111</v>
      </c>
      <c r="G31" s="2"/>
      <c r="H31" s="2">
        <v>19</v>
      </c>
      <c r="I31" s="2">
        <v>22</v>
      </c>
      <c r="J31" s="2">
        <f t="shared" si="4"/>
        <v>22</v>
      </c>
    </row>
    <row r="32" spans="1:10" ht="17" x14ac:dyDescent="0.2">
      <c r="A32" s="2" t="s">
        <v>19</v>
      </c>
      <c r="B32" s="2" t="s">
        <v>21</v>
      </c>
      <c r="C32" s="4">
        <v>0</v>
      </c>
      <c r="D32" s="2">
        <v>28</v>
      </c>
      <c r="E32" s="2">
        <v>7</v>
      </c>
      <c r="F32" s="2">
        <f t="shared" si="3"/>
        <v>107</v>
      </c>
      <c r="G32" s="2"/>
      <c r="H32" s="2">
        <v>11</v>
      </c>
      <c r="I32" s="2">
        <v>22</v>
      </c>
      <c r="J32" s="2">
        <f t="shared" si="4"/>
        <v>22</v>
      </c>
    </row>
    <row r="33" spans="1:10" ht="17" x14ac:dyDescent="0.2">
      <c r="A33" s="2" t="s">
        <v>19</v>
      </c>
      <c r="B33" s="2" t="s">
        <v>22</v>
      </c>
      <c r="C33" s="4">
        <v>0</v>
      </c>
      <c r="D33" s="2">
        <v>28</v>
      </c>
      <c r="E33" s="2">
        <v>0</v>
      </c>
      <c r="F33" s="2">
        <f t="shared" si="3"/>
        <v>100</v>
      </c>
      <c r="G33" s="2"/>
      <c r="H33" s="2">
        <v>2</v>
      </c>
      <c r="I33" s="2">
        <v>22</v>
      </c>
      <c r="J33" s="2">
        <f t="shared" si="4"/>
        <v>22</v>
      </c>
    </row>
    <row r="34" spans="1:10" ht="17" x14ac:dyDescent="0.2">
      <c r="A34" s="2" t="s">
        <v>19</v>
      </c>
      <c r="B34" s="2" t="s">
        <v>23</v>
      </c>
      <c r="C34" s="4">
        <v>0</v>
      </c>
      <c r="D34" s="2">
        <v>28</v>
      </c>
      <c r="E34" s="2">
        <v>19</v>
      </c>
      <c r="F34" s="2">
        <f t="shared" si="3"/>
        <v>119</v>
      </c>
      <c r="G34" s="2"/>
      <c r="H34" s="2">
        <v>22</v>
      </c>
      <c r="I34" s="2">
        <v>22</v>
      </c>
      <c r="J34" s="2">
        <f t="shared" si="4"/>
        <v>22</v>
      </c>
    </row>
    <row r="35" spans="1:10" ht="17" x14ac:dyDescent="0.2">
      <c r="A35" s="2" t="s">
        <v>19</v>
      </c>
      <c r="B35" s="2" t="s">
        <v>24</v>
      </c>
      <c r="C35" s="4">
        <v>0</v>
      </c>
      <c r="D35" s="2">
        <v>28</v>
      </c>
      <c r="E35" s="2">
        <v>28</v>
      </c>
      <c r="F35" s="2">
        <f t="shared" si="3"/>
        <v>128</v>
      </c>
      <c r="G35" s="2"/>
      <c r="H35" s="2">
        <v>30</v>
      </c>
      <c r="I35" s="2">
        <v>22</v>
      </c>
      <c r="J35" s="2">
        <f t="shared" si="4"/>
        <v>22</v>
      </c>
    </row>
    <row r="36" spans="1:10" ht="17" x14ac:dyDescent="0.2">
      <c r="A36" s="2" t="s">
        <v>20</v>
      </c>
      <c r="B36" s="2" t="s">
        <v>21</v>
      </c>
      <c r="C36" s="4">
        <v>0</v>
      </c>
      <c r="D36" s="2">
        <v>19</v>
      </c>
      <c r="E36" s="2">
        <v>7</v>
      </c>
      <c r="F36" s="2">
        <f t="shared" si="3"/>
        <v>107</v>
      </c>
      <c r="G36" s="2"/>
      <c r="H36" s="2">
        <v>11</v>
      </c>
      <c r="I36" s="2">
        <v>11</v>
      </c>
      <c r="J36" s="2">
        <f t="shared" si="4"/>
        <v>11</v>
      </c>
    </row>
    <row r="37" spans="1:10" ht="17" x14ac:dyDescent="0.2">
      <c r="A37" s="2" t="s">
        <v>20</v>
      </c>
      <c r="B37" s="2" t="s">
        <v>22</v>
      </c>
      <c r="C37" s="4">
        <v>0</v>
      </c>
      <c r="D37" s="2">
        <v>19</v>
      </c>
      <c r="E37" s="2">
        <v>0</v>
      </c>
      <c r="F37" s="2">
        <f t="shared" si="3"/>
        <v>100</v>
      </c>
      <c r="G37" s="2"/>
      <c r="H37" s="2">
        <v>2</v>
      </c>
      <c r="I37" s="2">
        <v>11</v>
      </c>
      <c r="J37" s="2">
        <f t="shared" si="4"/>
        <v>11</v>
      </c>
    </row>
    <row r="38" spans="1:10" ht="17" x14ac:dyDescent="0.2">
      <c r="A38" s="2" t="s">
        <v>20</v>
      </c>
      <c r="B38" s="2" t="s">
        <v>23</v>
      </c>
      <c r="C38" s="4">
        <v>0</v>
      </c>
      <c r="D38" s="2">
        <v>19</v>
      </c>
      <c r="E38" s="2">
        <v>19</v>
      </c>
      <c r="F38" s="2">
        <f t="shared" si="3"/>
        <v>119</v>
      </c>
      <c r="G38" s="2"/>
      <c r="H38" s="2">
        <v>22</v>
      </c>
      <c r="I38" s="2">
        <v>11</v>
      </c>
      <c r="J38" s="2">
        <f t="shared" si="4"/>
        <v>11</v>
      </c>
    </row>
    <row r="39" spans="1:10" ht="17" x14ac:dyDescent="0.2">
      <c r="A39" s="2" t="s">
        <v>20</v>
      </c>
      <c r="B39" s="2" t="s">
        <v>24</v>
      </c>
      <c r="C39" s="4">
        <v>0</v>
      </c>
      <c r="D39" s="2">
        <v>19</v>
      </c>
      <c r="E39" s="2">
        <v>28</v>
      </c>
      <c r="F39" s="2">
        <f t="shared" si="3"/>
        <v>128</v>
      </c>
      <c r="G39" s="2"/>
      <c r="H39" s="2">
        <v>30</v>
      </c>
      <c r="I39" s="2">
        <v>11</v>
      </c>
      <c r="J39" s="2">
        <f t="shared" si="4"/>
        <v>11</v>
      </c>
    </row>
    <row r="40" spans="1:10" ht="17" x14ac:dyDescent="0.2">
      <c r="A40" s="2" t="s">
        <v>21</v>
      </c>
      <c r="B40" s="2" t="s">
        <v>22</v>
      </c>
      <c r="C40" s="4">
        <v>0</v>
      </c>
      <c r="D40" s="2">
        <v>11</v>
      </c>
      <c r="E40" s="2">
        <v>0</v>
      </c>
      <c r="F40" s="2">
        <f t="shared" si="3"/>
        <v>100</v>
      </c>
      <c r="G40" s="2"/>
      <c r="H40" s="2">
        <v>2</v>
      </c>
      <c r="I40" s="2">
        <v>7</v>
      </c>
      <c r="J40" s="2">
        <f t="shared" si="4"/>
        <v>7</v>
      </c>
    </row>
    <row r="41" spans="1:10" ht="17" x14ac:dyDescent="0.2">
      <c r="A41" s="2" t="s">
        <v>21</v>
      </c>
      <c r="B41" s="2" t="s">
        <v>23</v>
      </c>
      <c r="C41" s="4">
        <v>0</v>
      </c>
      <c r="D41" s="2">
        <v>11</v>
      </c>
      <c r="E41" s="2">
        <v>19</v>
      </c>
      <c r="F41" s="2">
        <f t="shared" si="3"/>
        <v>119</v>
      </c>
      <c r="G41" s="2"/>
      <c r="H41" s="2">
        <v>22</v>
      </c>
      <c r="I41" s="2">
        <v>7</v>
      </c>
      <c r="J41" s="2">
        <f t="shared" si="4"/>
        <v>7</v>
      </c>
    </row>
    <row r="42" spans="1:10" ht="17" x14ac:dyDescent="0.2">
      <c r="A42" s="2" t="s">
        <v>21</v>
      </c>
      <c r="B42" s="2" t="s">
        <v>24</v>
      </c>
      <c r="C42" s="4">
        <v>0</v>
      </c>
      <c r="D42" s="2">
        <v>11</v>
      </c>
      <c r="E42" s="2">
        <v>28</v>
      </c>
      <c r="F42" s="2">
        <f t="shared" si="3"/>
        <v>128</v>
      </c>
      <c r="G42" s="2"/>
      <c r="H42" s="2">
        <v>30</v>
      </c>
      <c r="I42" s="2">
        <v>7</v>
      </c>
      <c r="J42" s="2">
        <f t="shared" si="4"/>
        <v>7</v>
      </c>
    </row>
    <row r="43" spans="1:10" ht="17" x14ac:dyDescent="0.2">
      <c r="A43" s="2" t="s">
        <v>22</v>
      </c>
      <c r="B43" s="2" t="s">
        <v>23</v>
      </c>
      <c r="C43" s="4">
        <v>0</v>
      </c>
      <c r="D43" s="2">
        <v>2</v>
      </c>
      <c r="E43" s="2">
        <v>19</v>
      </c>
      <c r="F43" s="2">
        <f t="shared" si="3"/>
        <v>119</v>
      </c>
      <c r="G43" s="2"/>
      <c r="H43" s="2">
        <v>22</v>
      </c>
      <c r="I43" s="2">
        <v>0</v>
      </c>
      <c r="J43" s="2">
        <f t="shared" si="4"/>
        <v>0</v>
      </c>
    </row>
    <row r="44" spans="1:10" ht="17" x14ac:dyDescent="0.2">
      <c r="A44" s="2" t="s">
        <v>22</v>
      </c>
      <c r="B44" s="2" t="s">
        <v>24</v>
      </c>
      <c r="C44" s="4">
        <v>0</v>
      </c>
      <c r="D44" s="2">
        <v>2</v>
      </c>
      <c r="E44" s="2">
        <v>28</v>
      </c>
      <c r="F44" s="2">
        <f t="shared" si="3"/>
        <v>128</v>
      </c>
      <c r="G44" s="2"/>
      <c r="H44" s="2">
        <v>30</v>
      </c>
      <c r="I44" s="2">
        <v>0</v>
      </c>
      <c r="J44" s="2">
        <f t="shared" si="4"/>
        <v>0</v>
      </c>
    </row>
    <row r="45" spans="1:10" ht="17" x14ac:dyDescent="0.2">
      <c r="A45" s="2" t="s">
        <v>23</v>
      </c>
      <c r="B45" s="2" t="s">
        <v>24</v>
      </c>
      <c r="C45" s="4">
        <v>0</v>
      </c>
      <c r="D45" s="2">
        <v>22</v>
      </c>
      <c r="E45" s="2">
        <v>28</v>
      </c>
      <c r="F45" s="2">
        <f t="shared" si="3"/>
        <v>128</v>
      </c>
      <c r="G45" s="2"/>
      <c r="H45" s="2">
        <v>30</v>
      </c>
      <c r="I45" s="2">
        <v>19</v>
      </c>
      <c r="J45" s="2">
        <f t="shared" si="4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2016-04-07T01:54:12Z</dcterms:created>
  <dcterms:modified xsi:type="dcterms:W3CDTF">2016-04-08T17:09:24Z</dcterms:modified>
</cp:coreProperties>
</file>