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laan3/git/CirculatoryHealth/AE_20211201_YAW_SWVANDERLAAN_HDAC9/molQTL_results/"/>
    </mc:Choice>
  </mc:AlternateContent>
  <xr:revisionPtr revIDLastSave="0" documentId="8_{1DC920DF-7AAE-5447-9D19-E51DF319637E}" xr6:coauthVersionLast="47" xr6:coauthVersionMax="47" xr10:uidLastSave="{00000000-0000-0000-0000-000000000000}"/>
  <bookViews>
    <workbookView xWindow="3980" yWindow="2680" windowWidth="28040" windowHeight="17440" activeTab="1" xr2:uid="{38D21158-24B9-9C44-93D7-FBF07E049956}"/>
  </bookViews>
  <sheets>
    <sheet name="ciseQTL" sheetId="1" r:id="rId1"/>
    <sheet name="Biomar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" l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<sst xmlns="http://schemas.openxmlformats.org/spreadsheetml/2006/main" count="508" uniqueCount="87">
  <si>
    <t>RSID</t>
  </si>
  <si>
    <t>ALTID</t>
  </si>
  <si>
    <t>VariantID</t>
  </si>
  <si>
    <t>Chr</t>
  </si>
  <si>
    <t>BP</t>
  </si>
  <si>
    <t>REF</t>
  </si>
  <si>
    <t>ALT</t>
  </si>
  <si>
    <t>VariantID_b38</t>
  </si>
  <si>
    <t>Chr_b38</t>
  </si>
  <si>
    <t>BP_b38</t>
  </si>
  <si>
    <t>VariantType</t>
  </si>
  <si>
    <t>Link</t>
  </si>
  <si>
    <t>Comments</t>
  </si>
  <si>
    <t>EnsemblID</t>
  </si>
  <si>
    <t>tss_distance</t>
  </si>
  <si>
    <t>CAF_eQTL</t>
  </si>
  <si>
    <t>ma_samples</t>
  </si>
  <si>
    <t>ma_count</t>
  </si>
  <si>
    <t>pval_nominal</t>
  </si>
  <si>
    <t>Beta</t>
  </si>
  <si>
    <t>SE</t>
  </si>
  <si>
    <t>chromosome</t>
  </si>
  <si>
    <t>position</t>
  </si>
  <si>
    <t>OtherAlleleA</t>
  </si>
  <si>
    <t>CodedAlleleB</t>
  </si>
  <si>
    <t>CAF</t>
  </si>
  <si>
    <t>AltID</t>
  </si>
  <si>
    <t>Source</t>
  </si>
  <si>
    <t>AverageMaximumPosteriorCall</t>
  </si>
  <si>
    <t>Info</t>
  </si>
  <si>
    <t>AA_N</t>
  </si>
  <si>
    <t>AB_N</t>
  </si>
  <si>
    <t>BB_N</t>
  </si>
  <si>
    <t>TotalN</t>
  </si>
  <si>
    <t>MAF</t>
  </si>
  <si>
    <t>MissingDataProportion</t>
  </si>
  <si>
    <t>HWE_P</t>
  </si>
  <si>
    <t>rs17437704</t>
  </si>
  <si>
    <t>---</t>
  </si>
  <si>
    <t>7:19421544</t>
  </si>
  <si>
    <t>T</t>
  </si>
  <si>
    <t>C</t>
  </si>
  <si>
    <t>7:19381921</t>
  </si>
  <si>
    <t>single nucleotide variant</t>
  </si>
  <si>
    <t>https://www.ncbi.nlm.nih.gov/snp/?term=rs17437704</t>
  </si>
  <si>
    <t>ENSG00000048052</t>
  </si>
  <si>
    <t>HRCr11</t>
  </si>
  <si>
    <t>ENSG00000122691</t>
  </si>
  <si>
    <t>ENSG00000105849</t>
  </si>
  <si>
    <t>rs2107595</t>
  </si>
  <si>
    <t>7:19049388</t>
  </si>
  <si>
    <t>G</t>
  </si>
  <si>
    <t>A</t>
  </si>
  <si>
    <t>7:19009765</t>
  </si>
  <si>
    <t>https://www.ncbi.nlm.nih.gov/snp/?term=rs2107595</t>
  </si>
  <si>
    <t>https://pubmed.ncbi.nlm.nih.gov/29531354/; https://pubmed.ncbi.nlm.nih.gov/31500558/; https://www.ahajournals.org/doi/10.1161/STROKEAHA.114.007213; https://pubmed.ncbi.nlm.nih.gov/22306652/</t>
  </si>
  <si>
    <t>rs11984041</t>
  </si>
  <si>
    <t>7:19031935</t>
  </si>
  <si>
    <t>7:18992312</t>
  </si>
  <si>
    <t>https://www.ncbi.nlm.nih.gov/snp/?term=rs11984041</t>
  </si>
  <si>
    <t>rs57301765</t>
  </si>
  <si>
    <t>7:19052733</t>
  </si>
  <si>
    <t>7:19013110</t>
  </si>
  <si>
    <t>https://www.ncbi.nlm.nih.gov/snp/?term=rs57301765</t>
  </si>
  <si>
    <t>https://pubmed.ncbi.nlm.nih.gov/31659325/</t>
  </si>
  <si>
    <t>ENSG00000173452</t>
  </si>
  <si>
    <t>ENSG00000183742</t>
  </si>
  <si>
    <t>ENSG00000105855</t>
  </si>
  <si>
    <t>Index</t>
  </si>
  <si>
    <t>GENCODE basic</t>
  </si>
  <si>
    <t>histone deacetylase 9 [Source:HGNC Symbol;Acc:HGNC:14065]</t>
  </si>
  <si>
    <t>HDAC9</t>
  </si>
  <si>
    <t>RNA polymerase I subunit F [Source:HGNC Symbol;Acc:HGNC:18027]</t>
  </si>
  <si>
    <t>POLR1F</t>
  </si>
  <si>
    <t>integrin subunit beta 8 [Source:HGNC Symbol;Acc:HGNC:6163]</t>
  </si>
  <si>
    <t>ITGB8</t>
  </si>
  <si>
    <t>twist family bHLH transcription factor 1 [Source:HGNC Symbol;Acc:HGNC:12428]</t>
  </si>
  <si>
    <t>TWIST1</t>
  </si>
  <si>
    <t>transmembrane protein 196 [Source:HGNC Symbol;Acc:HGNC:22431]</t>
  </si>
  <si>
    <t>TMEM196</t>
  </si>
  <si>
    <t>MET transcriptional regulator MACC1 [Source:HGNC Symbol;Acc:HGNC:30215]</t>
  </si>
  <si>
    <t>MACC1</t>
  </si>
  <si>
    <t>GeneID</t>
  </si>
  <si>
    <t>GENCODE_annotation</t>
  </si>
  <si>
    <t>Gene_description</t>
  </si>
  <si>
    <t>GeneSymbol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</si>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</sst>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A623-4E24-0341-B080-996A81C94329}">
  <dimension ref="A1:AO19"/>
  <sheetViews>
    <sheetView workbookViewId="0">
      <selection activeCell="P1" sqref="P1:P1048576"/>
    </sheetView>
  </sheetViews>
  <sheetFormatPr baseColWidth="10" defaultRowHeight="16" x14ac:dyDescent="0.2"/>
  <sheetData>
    <row r="1" spans="1:41" x14ac:dyDescent="0.2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83</v>
      </c>
      <c r="Q1" s="2" t="s">
        <v>84</v>
      </c>
      <c r="R1" s="2" t="s">
        <v>85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</row>
    <row r="2" spans="1:41" x14ac:dyDescent="0.2">
      <c r="A2">
        <v>1</v>
      </c>
      <c r="B2" t="s">
        <v>37</v>
      </c>
      <c r="C2" t="s">
        <v>38</v>
      </c>
      <c r="D2" t="s">
        <v>39</v>
      </c>
      <c r="E2">
        <v>7</v>
      </c>
      <c r="F2">
        <v>19421544</v>
      </c>
      <c r="G2" t="s">
        <v>40</v>
      </c>
      <c r="H2" t="s">
        <v>41</v>
      </c>
      <c r="I2" t="s">
        <v>42</v>
      </c>
      <c r="J2">
        <v>7</v>
      </c>
      <c r="K2">
        <v>19381921</v>
      </c>
      <c r="L2" t="s">
        <v>43</v>
      </c>
      <c r="M2" t="s">
        <v>44</v>
      </c>
      <c r="O2" t="s">
        <v>45</v>
      </c>
      <c r="P2" t="str">
        <f>INDEX(Biomart!C:C,MATCH($O2,Biomart!$B:$B,0))</f>
        <v>GENCODE basic</v>
      </c>
      <c r="Q2" t="str">
        <f>INDEX(Biomart!D:D,MATCH($O2,Biomart!$B:$B,0))</f>
        <v>histone deacetylase 9 [Source:HGNC Symbol;Acc:HGNC:14065]</v>
      </c>
      <c r="R2" t="str">
        <f>INDEX(Biomart!E:E,MATCH($O2,Biomart!$B:$B,0))</f>
        <v>HDAC9</v>
      </c>
      <c r="S2">
        <v>876861</v>
      </c>
      <c r="T2">
        <v>5.2715655E-2</v>
      </c>
      <c r="U2">
        <v>64</v>
      </c>
      <c r="V2">
        <v>66</v>
      </c>
      <c r="W2">
        <v>1.9141155180425799E-5</v>
      </c>
      <c r="X2">
        <v>0.16810638</v>
      </c>
      <c r="Y2">
        <v>3.8998004000000003E-2</v>
      </c>
      <c r="Z2">
        <v>7</v>
      </c>
      <c r="AA2">
        <v>19421544</v>
      </c>
      <c r="AB2" t="s">
        <v>40</v>
      </c>
      <c r="AC2" t="s">
        <v>41</v>
      </c>
      <c r="AD2">
        <v>5.8145000000000002E-2</v>
      </c>
      <c r="AE2" t="s">
        <v>37</v>
      </c>
      <c r="AF2" t="s">
        <v>46</v>
      </c>
      <c r="AG2">
        <v>0.99900500000000003</v>
      </c>
      <c r="AH2">
        <v>0.99251100000000003</v>
      </c>
      <c r="AI2">
        <v>1883.04</v>
      </c>
      <c r="AJ2">
        <v>233.80600000000001</v>
      </c>
      <c r="AK2">
        <v>7.15</v>
      </c>
      <c r="AL2">
        <v>2124</v>
      </c>
      <c r="AM2">
        <v>5.8405400000000003E-2</v>
      </c>
      <c r="AN2" s="1">
        <v>-1.0705E-16</v>
      </c>
      <c r="AO2">
        <v>1</v>
      </c>
    </row>
    <row r="3" spans="1:41" x14ac:dyDescent="0.2">
      <c r="A3">
        <v>2</v>
      </c>
      <c r="B3" t="s">
        <v>37</v>
      </c>
      <c r="C3" t="s">
        <v>38</v>
      </c>
      <c r="D3" t="s">
        <v>39</v>
      </c>
      <c r="E3">
        <v>7</v>
      </c>
      <c r="F3">
        <v>19421544</v>
      </c>
      <c r="G3" t="s">
        <v>40</v>
      </c>
      <c r="H3" t="s">
        <v>41</v>
      </c>
      <c r="I3" t="s">
        <v>42</v>
      </c>
      <c r="J3">
        <v>7</v>
      </c>
      <c r="K3">
        <v>19381921</v>
      </c>
      <c r="L3" t="s">
        <v>43</v>
      </c>
      <c r="M3" t="s">
        <v>44</v>
      </c>
      <c r="O3" t="s">
        <v>47</v>
      </c>
      <c r="P3" t="str">
        <f>INDEX(Biomart!C:C,MATCH($O3,Biomart!$B:$B,0))</f>
        <v>.</v>
      </c>
      <c r="Q3" t="str">
        <f>INDEX(Biomart!D:D,MATCH($O3,Biomart!$B:$B,0))</f>
        <v>twist family bHLH transcription factor 1 [Source:HGNC Symbol;Acc:HGNC:12428]</v>
      </c>
      <c r="R3" t="str">
        <f>INDEX(Biomart!E:E,MATCH($O3,Biomart!$B:$B,0))</f>
        <v>TWIST1</v>
      </c>
      <c r="S3">
        <v>352230</v>
      </c>
      <c r="T3">
        <v>5.2715655E-2</v>
      </c>
      <c r="U3">
        <v>64</v>
      </c>
      <c r="V3">
        <v>66</v>
      </c>
      <c r="W3">
        <v>7.26434921804389E-3</v>
      </c>
      <c r="X3">
        <v>-0.18907186000000001</v>
      </c>
      <c r="Y3">
        <v>7.0181190000000004E-2</v>
      </c>
      <c r="Z3">
        <v>7</v>
      </c>
      <c r="AA3">
        <v>19421544</v>
      </c>
      <c r="AB3" t="s">
        <v>40</v>
      </c>
      <c r="AC3" t="s">
        <v>41</v>
      </c>
      <c r="AD3">
        <v>5.8145000000000002E-2</v>
      </c>
      <c r="AE3" t="s">
        <v>37</v>
      </c>
      <c r="AF3" t="s">
        <v>46</v>
      </c>
      <c r="AG3">
        <v>0.99900500000000003</v>
      </c>
      <c r="AH3">
        <v>0.99251100000000003</v>
      </c>
      <c r="AI3">
        <v>1883.04</v>
      </c>
      <c r="AJ3">
        <v>233.80600000000001</v>
      </c>
      <c r="AK3">
        <v>7.15</v>
      </c>
      <c r="AL3">
        <v>2124</v>
      </c>
      <c r="AM3">
        <v>5.8405400000000003E-2</v>
      </c>
      <c r="AN3" s="1">
        <v>-1.0705E-16</v>
      </c>
      <c r="AO3">
        <v>1</v>
      </c>
    </row>
    <row r="4" spans="1:41" x14ac:dyDescent="0.2">
      <c r="A4">
        <v>3</v>
      </c>
      <c r="B4" t="s">
        <v>37</v>
      </c>
      <c r="C4" t="s">
        <v>38</v>
      </c>
      <c r="D4" t="s">
        <v>39</v>
      </c>
      <c r="E4">
        <v>7</v>
      </c>
      <c r="F4">
        <v>19421544</v>
      </c>
      <c r="G4" t="s">
        <v>40</v>
      </c>
      <c r="H4" t="s">
        <v>41</v>
      </c>
      <c r="I4" t="s">
        <v>42</v>
      </c>
      <c r="J4">
        <v>7</v>
      </c>
      <c r="K4">
        <v>19381921</v>
      </c>
      <c r="L4" t="s">
        <v>43</v>
      </c>
      <c r="M4" t="s">
        <v>44</v>
      </c>
      <c r="O4" t="s">
        <v>48</v>
      </c>
      <c r="P4" t="str">
        <f>INDEX(Biomart!C:C,MATCH($O4,Biomart!$B:$B,0))</f>
        <v>GENCODE basic</v>
      </c>
      <c r="Q4" t="str">
        <f>INDEX(Biomart!D:D,MATCH($O4,Biomart!$B:$B,0))</f>
        <v>RNA polymerase I subunit F [Source:HGNC Symbol;Acc:HGNC:18027]</v>
      </c>
      <c r="R4" t="str">
        <f>INDEX(Biomart!E:E,MATCH($O4,Biomart!$B:$B,0))</f>
        <v>POLR1F</v>
      </c>
      <c r="S4">
        <v>-280706</v>
      </c>
      <c r="T4">
        <v>5.2715655E-2</v>
      </c>
      <c r="U4">
        <v>64</v>
      </c>
      <c r="V4">
        <v>66</v>
      </c>
      <c r="W4">
        <v>0.16673919933459</v>
      </c>
      <c r="X4">
        <v>8.0161679999999999E-2</v>
      </c>
      <c r="Y4">
        <v>5.7899184999999999E-2</v>
      </c>
      <c r="Z4">
        <v>7</v>
      </c>
      <c r="AA4">
        <v>19421544</v>
      </c>
      <c r="AB4" t="s">
        <v>40</v>
      </c>
      <c r="AC4" t="s">
        <v>41</v>
      </c>
      <c r="AD4">
        <v>5.8145000000000002E-2</v>
      </c>
      <c r="AE4" t="s">
        <v>37</v>
      </c>
      <c r="AF4" t="s">
        <v>46</v>
      </c>
      <c r="AG4">
        <v>0.99900500000000003</v>
      </c>
      <c r="AH4">
        <v>0.99251100000000003</v>
      </c>
      <c r="AI4">
        <v>1883.04</v>
      </c>
      <c r="AJ4">
        <v>233.80600000000001</v>
      </c>
      <c r="AK4">
        <v>7.15</v>
      </c>
      <c r="AL4">
        <v>2124</v>
      </c>
      <c r="AM4">
        <v>5.8405400000000003E-2</v>
      </c>
      <c r="AN4" s="1">
        <v>-1.0705E-16</v>
      </c>
      <c r="AO4">
        <v>1</v>
      </c>
    </row>
    <row r="5" spans="1:41" x14ac:dyDescent="0.2">
      <c r="A5">
        <v>4</v>
      </c>
      <c r="B5" t="s">
        <v>49</v>
      </c>
      <c r="C5" t="s">
        <v>38</v>
      </c>
      <c r="D5" t="s">
        <v>50</v>
      </c>
      <c r="E5">
        <v>7</v>
      </c>
      <c r="F5">
        <v>19049388</v>
      </c>
      <c r="G5" t="s">
        <v>51</v>
      </c>
      <c r="H5" t="s">
        <v>52</v>
      </c>
      <c r="I5" t="s">
        <v>53</v>
      </c>
      <c r="J5">
        <v>7</v>
      </c>
      <c r="K5">
        <v>19009765</v>
      </c>
      <c r="L5" t="s">
        <v>43</v>
      </c>
      <c r="M5" t="s">
        <v>54</v>
      </c>
      <c r="N5" t="s">
        <v>55</v>
      </c>
      <c r="O5" t="s">
        <v>45</v>
      </c>
      <c r="P5" t="str">
        <f>INDEX(Biomart!C:C,MATCH($O5,Biomart!$B:$B,0))</f>
        <v>GENCODE basic</v>
      </c>
      <c r="Q5" t="str">
        <f>INDEX(Biomart!D:D,MATCH($O5,Biomart!$B:$B,0))</f>
        <v>histone deacetylase 9 [Source:HGNC Symbol;Acc:HGNC:14065]</v>
      </c>
      <c r="R5" t="str">
        <f>INDEX(Biomart!E:E,MATCH($O5,Biomart!$B:$B,0))</f>
        <v>HDAC9</v>
      </c>
      <c r="S5">
        <v>504705</v>
      </c>
      <c r="T5">
        <v>0.20926517</v>
      </c>
      <c r="U5">
        <v>231</v>
      </c>
      <c r="V5">
        <v>262</v>
      </c>
      <c r="W5">
        <v>0.193691522809917</v>
      </c>
      <c r="X5">
        <v>-2.7299563999999998E-2</v>
      </c>
      <c r="Y5">
        <v>2.0979457999999999E-2</v>
      </c>
      <c r="Z5">
        <v>7</v>
      </c>
      <c r="AA5">
        <v>19049388</v>
      </c>
      <c r="AB5" t="s">
        <v>51</v>
      </c>
      <c r="AC5" t="s">
        <v>52</v>
      </c>
      <c r="AD5">
        <v>0.20668500000000001</v>
      </c>
      <c r="AE5" t="s">
        <v>49</v>
      </c>
      <c r="AF5" t="s">
        <v>46</v>
      </c>
      <c r="AG5">
        <v>0.97441500000000003</v>
      </c>
      <c r="AH5">
        <v>0.936222</v>
      </c>
      <c r="AI5">
        <v>1351.06</v>
      </c>
      <c r="AJ5">
        <v>674.93499999999995</v>
      </c>
      <c r="AK5">
        <v>97.983000000000004</v>
      </c>
      <c r="AL5">
        <v>2124</v>
      </c>
      <c r="AM5">
        <v>0.205017</v>
      </c>
      <c r="AN5" s="1">
        <v>6.35593E-6</v>
      </c>
      <c r="AO5">
        <v>0.285497</v>
      </c>
    </row>
    <row r="6" spans="1:41" x14ac:dyDescent="0.2">
      <c r="A6">
        <v>5</v>
      </c>
      <c r="B6" t="s">
        <v>56</v>
      </c>
      <c r="C6" t="s">
        <v>38</v>
      </c>
      <c r="D6" t="s">
        <v>57</v>
      </c>
      <c r="E6">
        <v>7</v>
      </c>
      <c r="F6">
        <v>19031935</v>
      </c>
      <c r="G6" t="s">
        <v>41</v>
      </c>
      <c r="H6" t="s">
        <v>40</v>
      </c>
      <c r="I6" t="s">
        <v>58</v>
      </c>
      <c r="J6">
        <v>7</v>
      </c>
      <c r="K6">
        <v>18992312</v>
      </c>
      <c r="L6" t="s">
        <v>43</v>
      </c>
      <c r="M6" t="s">
        <v>59</v>
      </c>
      <c r="O6" t="s">
        <v>47</v>
      </c>
      <c r="P6" t="str">
        <f>INDEX(Biomart!C:C,MATCH($O6,Biomart!$B:$B,0))</f>
        <v>.</v>
      </c>
      <c r="Q6" t="str">
        <f>INDEX(Biomart!D:D,MATCH($O6,Biomart!$B:$B,0))</f>
        <v>twist family bHLH transcription factor 1 [Source:HGNC Symbol;Acc:HGNC:12428]</v>
      </c>
      <c r="R6" t="str">
        <f>INDEX(Biomart!E:E,MATCH($O6,Biomart!$B:$B,0))</f>
        <v>TWIST1</v>
      </c>
      <c r="S6">
        <v>-37379</v>
      </c>
      <c r="T6">
        <v>0.13099042</v>
      </c>
      <c r="U6">
        <v>153</v>
      </c>
      <c r="V6">
        <v>164</v>
      </c>
      <c r="W6">
        <v>0.197304244263137</v>
      </c>
      <c r="X6">
        <v>-5.9171700000000001E-2</v>
      </c>
      <c r="Y6">
        <v>4.5842566000000001E-2</v>
      </c>
      <c r="Z6">
        <v>7</v>
      </c>
      <c r="AA6">
        <v>19031935</v>
      </c>
      <c r="AB6" t="s">
        <v>41</v>
      </c>
      <c r="AC6" t="s">
        <v>40</v>
      </c>
      <c r="AD6">
        <v>0.125471</v>
      </c>
      <c r="AE6" t="s">
        <v>56</v>
      </c>
      <c r="AF6" t="s">
        <v>46</v>
      </c>
      <c r="AG6">
        <v>0.986653</v>
      </c>
      <c r="AH6">
        <v>0.94689999999999996</v>
      </c>
      <c r="AI6">
        <v>1635.04</v>
      </c>
      <c r="AJ6">
        <v>452.76400000000001</v>
      </c>
      <c r="AK6">
        <v>36.152000000000001</v>
      </c>
      <c r="AL6">
        <v>2124</v>
      </c>
      <c r="AM6">
        <v>0.12360599999999999</v>
      </c>
      <c r="AN6">
        <v>1.0357799999999999E-5</v>
      </c>
      <c r="AO6">
        <v>0.481852</v>
      </c>
    </row>
    <row r="7" spans="1:41" x14ac:dyDescent="0.2">
      <c r="A7">
        <v>6</v>
      </c>
      <c r="B7" t="s">
        <v>60</v>
      </c>
      <c r="C7" t="s">
        <v>38</v>
      </c>
      <c r="D7" t="s">
        <v>61</v>
      </c>
      <c r="E7">
        <v>7</v>
      </c>
      <c r="F7">
        <v>19052733</v>
      </c>
      <c r="G7" t="s">
        <v>51</v>
      </c>
      <c r="H7" t="s">
        <v>52</v>
      </c>
      <c r="I7" t="s">
        <v>62</v>
      </c>
      <c r="J7">
        <v>7</v>
      </c>
      <c r="K7">
        <v>19013110</v>
      </c>
      <c r="L7" t="s">
        <v>43</v>
      </c>
      <c r="M7" t="s">
        <v>63</v>
      </c>
      <c r="N7" t="s">
        <v>64</v>
      </c>
      <c r="O7" t="s">
        <v>65</v>
      </c>
      <c r="P7" t="str">
        <f>INDEX(Biomart!C:C,MATCH($O7,Biomart!$B:$B,0))</f>
        <v>GENCODE basic</v>
      </c>
      <c r="Q7" t="str">
        <f>INDEX(Biomart!D:D,MATCH($O7,Biomart!$B:$B,0))</f>
        <v>transmembrane protein 196 [Source:HGNC Symbol;Acc:HGNC:22431]</v>
      </c>
      <c r="R7" t="str">
        <f>INDEX(Biomart!E:E,MATCH($O7,Biomart!$B:$B,0))</f>
        <v>TMEM196</v>
      </c>
      <c r="S7">
        <v>-693734</v>
      </c>
      <c r="T7">
        <v>0.19888179</v>
      </c>
      <c r="U7">
        <v>222</v>
      </c>
      <c r="V7">
        <v>249</v>
      </c>
      <c r="W7">
        <v>0.27818780288607797</v>
      </c>
      <c r="X7">
        <v>-5.0531235000000001E-2</v>
      </c>
      <c r="Y7">
        <v>4.6554434999999998E-2</v>
      </c>
      <c r="Z7">
        <v>7</v>
      </c>
      <c r="AA7">
        <v>19052733</v>
      </c>
      <c r="AB7" t="s">
        <v>51</v>
      </c>
      <c r="AC7" t="s">
        <v>52</v>
      </c>
      <c r="AD7">
        <v>0.19938800000000001</v>
      </c>
      <c r="AE7" t="s">
        <v>60</v>
      </c>
      <c r="AF7" t="s">
        <v>46</v>
      </c>
      <c r="AG7">
        <v>0.99005699999999996</v>
      </c>
      <c r="AH7">
        <v>0.97552399999999995</v>
      </c>
      <c r="AI7">
        <v>1367.42</v>
      </c>
      <c r="AJ7">
        <v>664.50800000000004</v>
      </c>
      <c r="AK7">
        <v>92.055000000000007</v>
      </c>
      <c r="AL7">
        <v>2124</v>
      </c>
      <c r="AM7">
        <v>0.199771</v>
      </c>
      <c r="AN7" s="1">
        <v>4.9435000000000002E-6</v>
      </c>
      <c r="AO7">
        <v>0.30921199999999999</v>
      </c>
    </row>
    <row r="8" spans="1:41" x14ac:dyDescent="0.2">
      <c r="A8">
        <v>7</v>
      </c>
      <c r="B8" t="s">
        <v>49</v>
      </c>
      <c r="C8" t="s">
        <v>38</v>
      </c>
      <c r="D8" t="s">
        <v>50</v>
      </c>
      <c r="E8">
        <v>7</v>
      </c>
      <c r="F8">
        <v>19049388</v>
      </c>
      <c r="G8" t="s">
        <v>51</v>
      </c>
      <c r="H8" t="s">
        <v>52</v>
      </c>
      <c r="I8" t="s">
        <v>53</v>
      </c>
      <c r="J8">
        <v>7</v>
      </c>
      <c r="K8">
        <v>19009765</v>
      </c>
      <c r="L8" t="s">
        <v>43</v>
      </c>
      <c r="M8" t="s">
        <v>54</v>
      </c>
      <c r="N8" t="s">
        <v>55</v>
      </c>
      <c r="O8" t="s">
        <v>65</v>
      </c>
      <c r="P8" t="str">
        <f>INDEX(Biomart!C:C,MATCH($O8,Biomart!$B:$B,0))</f>
        <v>GENCODE basic</v>
      </c>
      <c r="Q8" t="str">
        <f>INDEX(Biomart!D:D,MATCH($O8,Biomart!$B:$B,0))</f>
        <v>transmembrane protein 196 [Source:HGNC Symbol;Acc:HGNC:22431]</v>
      </c>
      <c r="R8" t="str">
        <f>INDEX(Biomart!E:E,MATCH($O8,Biomart!$B:$B,0))</f>
        <v>TMEM196</v>
      </c>
      <c r="S8">
        <v>-697079</v>
      </c>
      <c r="T8">
        <v>0.20926517</v>
      </c>
      <c r="U8">
        <v>231</v>
      </c>
      <c r="V8">
        <v>262</v>
      </c>
      <c r="W8">
        <v>0.27913870323261297</v>
      </c>
      <c r="X8">
        <v>-4.902513E-2</v>
      </c>
      <c r="Y8">
        <v>4.5256390000000001E-2</v>
      </c>
      <c r="Z8">
        <v>7</v>
      </c>
      <c r="AA8">
        <v>19049388</v>
      </c>
      <c r="AB8" t="s">
        <v>51</v>
      </c>
      <c r="AC8" t="s">
        <v>52</v>
      </c>
      <c r="AD8">
        <v>0.20668500000000001</v>
      </c>
      <c r="AE8" t="s">
        <v>49</v>
      </c>
      <c r="AF8" t="s">
        <v>46</v>
      </c>
      <c r="AG8">
        <v>0.97441500000000003</v>
      </c>
      <c r="AH8">
        <v>0.936222</v>
      </c>
      <c r="AI8">
        <v>1351.06</v>
      </c>
      <c r="AJ8">
        <v>674.93499999999995</v>
      </c>
      <c r="AK8">
        <v>97.983000000000004</v>
      </c>
      <c r="AL8">
        <v>2124</v>
      </c>
      <c r="AM8">
        <v>0.205017</v>
      </c>
      <c r="AN8" s="1">
        <v>6.35593E-6</v>
      </c>
      <c r="AO8">
        <v>0.285497</v>
      </c>
    </row>
    <row r="9" spans="1:41" x14ac:dyDescent="0.2">
      <c r="A9">
        <v>8</v>
      </c>
      <c r="B9" t="s">
        <v>60</v>
      </c>
      <c r="C9" t="s">
        <v>38</v>
      </c>
      <c r="D9" t="s">
        <v>61</v>
      </c>
      <c r="E9">
        <v>7</v>
      </c>
      <c r="F9">
        <v>19052733</v>
      </c>
      <c r="G9" t="s">
        <v>51</v>
      </c>
      <c r="H9" t="s">
        <v>52</v>
      </c>
      <c r="I9" t="s">
        <v>62</v>
      </c>
      <c r="J9">
        <v>7</v>
      </c>
      <c r="K9">
        <v>19013110</v>
      </c>
      <c r="L9" t="s">
        <v>43</v>
      </c>
      <c r="M9" t="s">
        <v>63</v>
      </c>
      <c r="N9" t="s">
        <v>64</v>
      </c>
      <c r="O9" t="s">
        <v>47</v>
      </c>
      <c r="P9" t="str">
        <f>INDEX(Biomart!C:C,MATCH($O9,Biomart!$B:$B,0))</f>
        <v>.</v>
      </c>
      <c r="Q9" t="str">
        <f>INDEX(Biomart!D:D,MATCH($O9,Biomart!$B:$B,0))</f>
        <v>twist family bHLH transcription factor 1 [Source:HGNC Symbol;Acc:HGNC:12428]</v>
      </c>
      <c r="R9" t="str">
        <f>INDEX(Biomart!E:E,MATCH($O9,Biomart!$B:$B,0))</f>
        <v>TWIST1</v>
      </c>
      <c r="S9">
        <v>-16581</v>
      </c>
      <c r="T9">
        <v>0.19888179</v>
      </c>
      <c r="U9">
        <v>222</v>
      </c>
      <c r="V9">
        <v>249</v>
      </c>
      <c r="W9">
        <v>0.35191603292113499</v>
      </c>
      <c r="X9">
        <v>-3.5862602E-2</v>
      </c>
      <c r="Y9">
        <v>3.8494359999999998E-2</v>
      </c>
      <c r="Z9">
        <v>7</v>
      </c>
      <c r="AA9">
        <v>19052733</v>
      </c>
      <c r="AB9" t="s">
        <v>51</v>
      </c>
      <c r="AC9" t="s">
        <v>52</v>
      </c>
      <c r="AD9">
        <v>0.19938800000000001</v>
      </c>
      <c r="AE9" t="s">
        <v>60</v>
      </c>
      <c r="AF9" t="s">
        <v>46</v>
      </c>
      <c r="AG9">
        <v>0.99005699999999996</v>
      </c>
      <c r="AH9">
        <v>0.97552399999999995</v>
      </c>
      <c r="AI9">
        <v>1367.42</v>
      </c>
      <c r="AJ9">
        <v>664.50800000000004</v>
      </c>
      <c r="AK9">
        <v>92.055000000000007</v>
      </c>
      <c r="AL9">
        <v>2124</v>
      </c>
      <c r="AM9">
        <v>0.199771</v>
      </c>
      <c r="AN9" s="1">
        <v>4.9435000000000002E-6</v>
      </c>
      <c r="AO9">
        <v>0.30921199999999999</v>
      </c>
    </row>
    <row r="10" spans="1:41" x14ac:dyDescent="0.2">
      <c r="A10">
        <v>9</v>
      </c>
      <c r="B10" t="s">
        <v>49</v>
      </c>
      <c r="C10" t="s">
        <v>38</v>
      </c>
      <c r="D10" t="s">
        <v>50</v>
      </c>
      <c r="E10">
        <v>7</v>
      </c>
      <c r="F10">
        <v>19049388</v>
      </c>
      <c r="G10" t="s">
        <v>51</v>
      </c>
      <c r="H10" t="s">
        <v>52</v>
      </c>
      <c r="I10" t="s">
        <v>53</v>
      </c>
      <c r="J10">
        <v>7</v>
      </c>
      <c r="K10">
        <v>19009765</v>
      </c>
      <c r="L10" t="s">
        <v>43</v>
      </c>
      <c r="M10" t="s">
        <v>54</v>
      </c>
      <c r="N10" t="s">
        <v>55</v>
      </c>
      <c r="O10" t="s">
        <v>47</v>
      </c>
      <c r="P10" t="str">
        <f>INDEX(Biomart!C:C,MATCH($O10,Biomart!$B:$B,0))</f>
        <v>.</v>
      </c>
      <c r="Q10" t="str">
        <f>INDEX(Biomart!D:D,MATCH($O10,Biomart!$B:$B,0))</f>
        <v>twist family bHLH transcription factor 1 [Source:HGNC Symbol;Acc:HGNC:12428]</v>
      </c>
      <c r="R10" t="str">
        <f>INDEX(Biomart!E:E,MATCH($O10,Biomart!$B:$B,0))</f>
        <v>TWIST1</v>
      </c>
      <c r="S10">
        <v>-19926</v>
      </c>
      <c r="T10">
        <v>0.20926517</v>
      </c>
      <c r="U10">
        <v>231</v>
      </c>
      <c r="V10">
        <v>262</v>
      </c>
      <c r="W10">
        <v>0.41097552768981599</v>
      </c>
      <c r="X10">
        <v>-3.079409E-2</v>
      </c>
      <c r="Y10">
        <v>3.7427083E-2</v>
      </c>
      <c r="Z10">
        <v>7</v>
      </c>
      <c r="AA10">
        <v>19049388</v>
      </c>
      <c r="AB10" t="s">
        <v>51</v>
      </c>
      <c r="AC10" t="s">
        <v>52</v>
      </c>
      <c r="AD10">
        <v>0.20668500000000001</v>
      </c>
      <c r="AE10" t="s">
        <v>49</v>
      </c>
      <c r="AF10" t="s">
        <v>46</v>
      </c>
      <c r="AG10">
        <v>0.97441500000000003</v>
      </c>
      <c r="AH10">
        <v>0.936222</v>
      </c>
      <c r="AI10">
        <v>1351.06</v>
      </c>
      <c r="AJ10">
        <v>674.93499999999995</v>
      </c>
      <c r="AK10">
        <v>97.983000000000004</v>
      </c>
      <c r="AL10">
        <v>2124</v>
      </c>
      <c r="AM10">
        <v>0.205017</v>
      </c>
      <c r="AN10" s="1">
        <v>6.35593E-6</v>
      </c>
      <c r="AO10">
        <v>0.285497</v>
      </c>
    </row>
    <row r="11" spans="1:41" x14ac:dyDescent="0.2">
      <c r="A11">
        <v>10</v>
      </c>
      <c r="B11" t="s">
        <v>56</v>
      </c>
      <c r="C11" t="s">
        <v>38</v>
      </c>
      <c r="D11" t="s">
        <v>57</v>
      </c>
      <c r="E11">
        <v>7</v>
      </c>
      <c r="F11">
        <v>19031935</v>
      </c>
      <c r="G11" t="s">
        <v>41</v>
      </c>
      <c r="H11" t="s">
        <v>40</v>
      </c>
      <c r="I11" t="s">
        <v>58</v>
      </c>
      <c r="J11">
        <v>7</v>
      </c>
      <c r="K11">
        <v>18992312</v>
      </c>
      <c r="L11" t="s">
        <v>43</v>
      </c>
      <c r="M11" t="s">
        <v>59</v>
      </c>
      <c r="O11" t="s">
        <v>48</v>
      </c>
      <c r="P11" t="str">
        <f>INDEX(Biomart!C:C,MATCH($O11,Biomart!$B:$B,0))</f>
        <v>GENCODE basic</v>
      </c>
      <c r="Q11" t="str">
        <f>INDEX(Biomart!D:D,MATCH($O11,Biomart!$B:$B,0))</f>
        <v>RNA polymerase I subunit F [Source:HGNC Symbol;Acc:HGNC:18027]</v>
      </c>
      <c r="R11" t="str">
        <f>INDEX(Biomart!E:E,MATCH($O11,Biomart!$B:$B,0))</f>
        <v>POLR1F</v>
      </c>
      <c r="S11">
        <v>-670315</v>
      </c>
      <c r="T11">
        <v>0.13099042</v>
      </c>
      <c r="U11">
        <v>153</v>
      </c>
      <c r="V11">
        <v>164</v>
      </c>
      <c r="W11">
        <v>0.45798803007574801</v>
      </c>
      <c r="X11">
        <v>-2.7985738999999999E-2</v>
      </c>
      <c r="Y11">
        <v>3.7682960000000001E-2</v>
      </c>
      <c r="Z11">
        <v>7</v>
      </c>
      <c r="AA11">
        <v>19031935</v>
      </c>
      <c r="AB11" t="s">
        <v>41</v>
      </c>
      <c r="AC11" t="s">
        <v>40</v>
      </c>
      <c r="AD11">
        <v>0.125471</v>
      </c>
      <c r="AE11" t="s">
        <v>56</v>
      </c>
      <c r="AF11" t="s">
        <v>46</v>
      </c>
      <c r="AG11">
        <v>0.986653</v>
      </c>
      <c r="AH11">
        <v>0.94689999999999996</v>
      </c>
      <c r="AI11">
        <v>1635.04</v>
      </c>
      <c r="AJ11">
        <v>452.76400000000001</v>
      </c>
      <c r="AK11">
        <v>36.152000000000001</v>
      </c>
      <c r="AL11">
        <v>2124</v>
      </c>
      <c r="AM11">
        <v>0.12360599999999999</v>
      </c>
      <c r="AN11">
        <v>1.0357799999999999E-5</v>
      </c>
      <c r="AO11">
        <v>0.481852</v>
      </c>
    </row>
    <row r="12" spans="1:41" x14ac:dyDescent="0.2">
      <c r="A12">
        <v>11</v>
      </c>
      <c r="B12" t="s">
        <v>60</v>
      </c>
      <c r="C12" t="s">
        <v>38</v>
      </c>
      <c r="D12" t="s">
        <v>61</v>
      </c>
      <c r="E12">
        <v>7</v>
      </c>
      <c r="F12">
        <v>19052733</v>
      </c>
      <c r="G12" t="s">
        <v>51</v>
      </c>
      <c r="H12" t="s">
        <v>52</v>
      </c>
      <c r="I12" t="s">
        <v>62</v>
      </c>
      <c r="J12">
        <v>7</v>
      </c>
      <c r="K12">
        <v>19013110</v>
      </c>
      <c r="L12" t="s">
        <v>43</v>
      </c>
      <c r="M12" t="s">
        <v>63</v>
      </c>
      <c r="N12" t="s">
        <v>64</v>
      </c>
      <c r="O12" t="s">
        <v>45</v>
      </c>
      <c r="P12" t="str">
        <f>INDEX(Biomart!C:C,MATCH($O12,Biomart!$B:$B,0))</f>
        <v>GENCODE basic</v>
      </c>
      <c r="Q12" t="str">
        <f>INDEX(Biomart!D:D,MATCH($O12,Biomart!$B:$B,0))</f>
        <v>histone deacetylase 9 [Source:HGNC Symbol;Acc:HGNC:14065]</v>
      </c>
      <c r="R12" t="str">
        <f>INDEX(Biomart!E:E,MATCH($O12,Biomart!$B:$B,0))</f>
        <v>HDAC9</v>
      </c>
      <c r="S12">
        <v>508050</v>
      </c>
      <c r="T12">
        <v>0.19888179</v>
      </c>
      <c r="U12">
        <v>222</v>
      </c>
      <c r="V12">
        <v>249</v>
      </c>
      <c r="W12">
        <v>0.51407724319561598</v>
      </c>
      <c r="X12">
        <v>-1.4105987E-2</v>
      </c>
      <c r="Y12">
        <v>2.1604944000000001E-2</v>
      </c>
      <c r="Z12">
        <v>7</v>
      </c>
      <c r="AA12">
        <v>19052733</v>
      </c>
      <c r="AB12" t="s">
        <v>51</v>
      </c>
      <c r="AC12" t="s">
        <v>52</v>
      </c>
      <c r="AD12">
        <v>0.19938800000000001</v>
      </c>
      <c r="AE12" t="s">
        <v>60</v>
      </c>
      <c r="AF12" t="s">
        <v>46</v>
      </c>
      <c r="AG12">
        <v>0.99005699999999996</v>
      </c>
      <c r="AH12">
        <v>0.97552399999999995</v>
      </c>
      <c r="AI12">
        <v>1367.42</v>
      </c>
      <c r="AJ12">
        <v>664.50800000000004</v>
      </c>
      <c r="AK12">
        <v>92.055000000000007</v>
      </c>
      <c r="AL12">
        <v>2124</v>
      </c>
      <c r="AM12">
        <v>0.199771</v>
      </c>
      <c r="AN12" s="1">
        <v>4.9435000000000002E-6</v>
      </c>
      <c r="AO12">
        <v>0.30921199999999999</v>
      </c>
    </row>
    <row r="13" spans="1:41" x14ac:dyDescent="0.2">
      <c r="A13">
        <v>12</v>
      </c>
      <c r="B13" t="s">
        <v>37</v>
      </c>
      <c r="C13" t="s">
        <v>38</v>
      </c>
      <c r="D13" t="s">
        <v>39</v>
      </c>
      <c r="E13">
        <v>7</v>
      </c>
      <c r="F13">
        <v>19421544</v>
      </c>
      <c r="G13" t="s">
        <v>40</v>
      </c>
      <c r="H13" t="s">
        <v>41</v>
      </c>
      <c r="I13" t="s">
        <v>42</v>
      </c>
      <c r="J13">
        <v>7</v>
      </c>
      <c r="K13">
        <v>19381921</v>
      </c>
      <c r="L13" t="s">
        <v>43</v>
      </c>
      <c r="M13" t="s">
        <v>44</v>
      </c>
      <c r="O13" t="s">
        <v>66</v>
      </c>
      <c r="P13" t="str">
        <f>INDEX(Biomart!C:C,MATCH($O13,Biomart!$B:$B,0))</f>
        <v>GENCODE basic</v>
      </c>
      <c r="Q13" t="str">
        <f>INDEX(Biomart!D:D,MATCH($O13,Biomart!$B:$B,0))</f>
        <v>MET transcriptional regulator MACC1 [Source:HGNC Symbol;Acc:HGNC:30215]</v>
      </c>
      <c r="R13" t="str">
        <f>INDEX(Biomart!E:E,MATCH($O13,Biomart!$B:$B,0))</f>
        <v>MACC1</v>
      </c>
      <c r="S13">
        <v>-754486</v>
      </c>
      <c r="T13">
        <v>5.2715655E-2</v>
      </c>
      <c r="U13">
        <v>64</v>
      </c>
      <c r="V13">
        <v>66</v>
      </c>
      <c r="W13">
        <v>0.56247515973775297</v>
      </c>
      <c r="X13">
        <v>1.3547114000000001E-2</v>
      </c>
      <c r="Y13">
        <v>2.3377074000000001E-2</v>
      </c>
      <c r="Z13">
        <v>7</v>
      </c>
      <c r="AA13">
        <v>19421544</v>
      </c>
      <c r="AB13" t="s">
        <v>40</v>
      </c>
      <c r="AC13" t="s">
        <v>41</v>
      </c>
      <c r="AD13">
        <v>5.8145000000000002E-2</v>
      </c>
      <c r="AE13" t="s">
        <v>37</v>
      </c>
      <c r="AF13" t="s">
        <v>46</v>
      </c>
      <c r="AG13">
        <v>0.99900500000000003</v>
      </c>
      <c r="AH13">
        <v>0.99251100000000003</v>
      </c>
      <c r="AI13">
        <v>1883.04</v>
      </c>
      <c r="AJ13">
        <v>233.80600000000001</v>
      </c>
      <c r="AK13">
        <v>7.15</v>
      </c>
      <c r="AL13">
        <v>2124</v>
      </c>
      <c r="AM13">
        <v>5.8405400000000003E-2</v>
      </c>
      <c r="AN13" s="1">
        <v>-1.0705E-16</v>
      </c>
      <c r="AO13">
        <v>1</v>
      </c>
    </row>
    <row r="14" spans="1:41" x14ac:dyDescent="0.2">
      <c r="A14">
        <v>13</v>
      </c>
      <c r="B14" t="s">
        <v>37</v>
      </c>
      <c r="C14" t="s">
        <v>38</v>
      </c>
      <c r="D14" t="s">
        <v>39</v>
      </c>
      <c r="E14">
        <v>7</v>
      </c>
      <c r="F14">
        <v>19421544</v>
      </c>
      <c r="G14" t="s">
        <v>40</v>
      </c>
      <c r="H14" t="s">
        <v>41</v>
      </c>
      <c r="I14" t="s">
        <v>42</v>
      </c>
      <c r="J14">
        <v>7</v>
      </c>
      <c r="K14">
        <v>19381921</v>
      </c>
      <c r="L14" t="s">
        <v>43</v>
      </c>
      <c r="M14" t="s">
        <v>44</v>
      </c>
      <c r="O14" t="s">
        <v>65</v>
      </c>
      <c r="P14" t="str">
        <f>INDEX(Biomart!C:C,MATCH($O14,Biomart!$B:$B,0))</f>
        <v>GENCODE basic</v>
      </c>
      <c r="Q14" t="str">
        <f>INDEX(Biomart!D:D,MATCH($O14,Biomart!$B:$B,0))</f>
        <v>transmembrane protein 196 [Source:HGNC Symbol;Acc:HGNC:22431]</v>
      </c>
      <c r="R14" t="str">
        <f>INDEX(Biomart!E:E,MATCH($O14,Biomart!$B:$B,0))</f>
        <v>TMEM196</v>
      </c>
      <c r="S14">
        <v>-324923</v>
      </c>
      <c r="T14">
        <v>5.2715655E-2</v>
      </c>
      <c r="U14">
        <v>64</v>
      </c>
      <c r="V14">
        <v>66</v>
      </c>
      <c r="W14">
        <v>0.65860680833343299</v>
      </c>
      <c r="X14">
        <v>-3.7759790000000001E-2</v>
      </c>
      <c r="Y14">
        <v>8.5416555000000005E-2</v>
      </c>
      <c r="Z14">
        <v>7</v>
      </c>
      <c r="AA14">
        <v>19421544</v>
      </c>
      <c r="AB14" t="s">
        <v>40</v>
      </c>
      <c r="AC14" t="s">
        <v>41</v>
      </c>
      <c r="AD14">
        <v>5.8145000000000002E-2</v>
      </c>
      <c r="AE14" t="s">
        <v>37</v>
      </c>
      <c r="AF14" t="s">
        <v>46</v>
      </c>
      <c r="AG14">
        <v>0.99900500000000003</v>
      </c>
      <c r="AH14">
        <v>0.99251100000000003</v>
      </c>
      <c r="AI14">
        <v>1883.04</v>
      </c>
      <c r="AJ14">
        <v>233.80600000000001</v>
      </c>
      <c r="AK14">
        <v>7.15</v>
      </c>
      <c r="AL14">
        <v>2124</v>
      </c>
      <c r="AM14">
        <v>5.8405400000000003E-2</v>
      </c>
      <c r="AN14" s="1">
        <v>-1.0705E-16</v>
      </c>
      <c r="AO14">
        <v>1</v>
      </c>
    </row>
    <row r="15" spans="1:41" x14ac:dyDescent="0.2">
      <c r="A15">
        <v>14</v>
      </c>
      <c r="B15" t="s">
        <v>56</v>
      </c>
      <c r="C15" t="s">
        <v>38</v>
      </c>
      <c r="D15" t="s">
        <v>57</v>
      </c>
      <c r="E15">
        <v>7</v>
      </c>
      <c r="F15">
        <v>19031935</v>
      </c>
      <c r="G15" t="s">
        <v>41</v>
      </c>
      <c r="H15" t="s">
        <v>40</v>
      </c>
      <c r="I15" t="s">
        <v>58</v>
      </c>
      <c r="J15">
        <v>7</v>
      </c>
      <c r="K15">
        <v>18992312</v>
      </c>
      <c r="L15" t="s">
        <v>43</v>
      </c>
      <c r="M15" t="s">
        <v>59</v>
      </c>
      <c r="O15" t="s">
        <v>45</v>
      </c>
      <c r="P15" t="str">
        <f>INDEX(Biomart!C:C,MATCH($O15,Biomart!$B:$B,0))</f>
        <v>GENCODE basic</v>
      </c>
      <c r="Q15" t="str">
        <f>INDEX(Biomart!D:D,MATCH($O15,Biomart!$B:$B,0))</f>
        <v>histone deacetylase 9 [Source:HGNC Symbol;Acc:HGNC:14065]</v>
      </c>
      <c r="R15" t="str">
        <f>INDEX(Biomart!E:E,MATCH($O15,Biomart!$B:$B,0))</f>
        <v>HDAC9</v>
      </c>
      <c r="S15">
        <v>487252</v>
      </c>
      <c r="T15">
        <v>0.13099042</v>
      </c>
      <c r="U15">
        <v>153</v>
      </c>
      <c r="V15">
        <v>164</v>
      </c>
      <c r="W15">
        <v>0.73744920718554496</v>
      </c>
      <c r="X15">
        <v>-8.6377169999999996E-3</v>
      </c>
      <c r="Y15">
        <v>2.575388E-2</v>
      </c>
      <c r="Z15">
        <v>7</v>
      </c>
      <c r="AA15">
        <v>19031935</v>
      </c>
      <c r="AB15" t="s">
        <v>41</v>
      </c>
      <c r="AC15" t="s">
        <v>40</v>
      </c>
      <c r="AD15">
        <v>0.125471</v>
      </c>
      <c r="AE15" t="s">
        <v>56</v>
      </c>
      <c r="AF15" t="s">
        <v>46</v>
      </c>
      <c r="AG15">
        <v>0.986653</v>
      </c>
      <c r="AH15">
        <v>0.94689999999999996</v>
      </c>
      <c r="AI15">
        <v>1635.04</v>
      </c>
      <c r="AJ15">
        <v>452.76400000000001</v>
      </c>
      <c r="AK15">
        <v>36.152000000000001</v>
      </c>
      <c r="AL15">
        <v>2124</v>
      </c>
      <c r="AM15">
        <v>0.12360599999999999</v>
      </c>
      <c r="AN15">
        <v>1.0357799999999999E-5</v>
      </c>
      <c r="AO15">
        <v>0.481852</v>
      </c>
    </row>
    <row r="16" spans="1:41" x14ac:dyDescent="0.2">
      <c r="A16">
        <v>15</v>
      </c>
      <c r="B16" t="s">
        <v>56</v>
      </c>
      <c r="C16" t="s">
        <v>38</v>
      </c>
      <c r="D16" t="s">
        <v>57</v>
      </c>
      <c r="E16">
        <v>7</v>
      </c>
      <c r="F16">
        <v>19031935</v>
      </c>
      <c r="G16" t="s">
        <v>41</v>
      </c>
      <c r="H16" t="s">
        <v>40</v>
      </c>
      <c r="I16" t="s">
        <v>58</v>
      </c>
      <c r="J16">
        <v>7</v>
      </c>
      <c r="K16">
        <v>18992312</v>
      </c>
      <c r="L16" t="s">
        <v>43</v>
      </c>
      <c r="M16" t="s">
        <v>59</v>
      </c>
      <c r="O16" t="s">
        <v>65</v>
      </c>
      <c r="P16" t="str">
        <f>INDEX(Biomart!C:C,MATCH($O16,Biomart!$B:$B,0))</f>
        <v>GENCODE basic</v>
      </c>
      <c r="Q16" t="str">
        <f>INDEX(Biomart!D:D,MATCH($O16,Biomart!$B:$B,0))</f>
        <v>transmembrane protein 196 [Source:HGNC Symbol;Acc:HGNC:22431]</v>
      </c>
      <c r="R16" t="str">
        <f>INDEX(Biomart!E:E,MATCH($O16,Biomart!$B:$B,0))</f>
        <v>TMEM196</v>
      </c>
      <c r="S16">
        <v>-714532</v>
      </c>
      <c r="T16">
        <v>0.13099042</v>
      </c>
      <c r="U16">
        <v>153</v>
      </c>
      <c r="V16">
        <v>164</v>
      </c>
      <c r="W16">
        <v>0.75776149947410298</v>
      </c>
      <c r="X16">
        <v>-1.7135254999999999E-2</v>
      </c>
      <c r="Y16">
        <v>5.5531527999999997E-2</v>
      </c>
      <c r="Z16">
        <v>7</v>
      </c>
      <c r="AA16">
        <v>19031935</v>
      </c>
      <c r="AB16" t="s">
        <v>41</v>
      </c>
      <c r="AC16" t="s">
        <v>40</v>
      </c>
      <c r="AD16">
        <v>0.125471</v>
      </c>
      <c r="AE16" t="s">
        <v>56</v>
      </c>
      <c r="AF16" t="s">
        <v>46</v>
      </c>
      <c r="AG16">
        <v>0.986653</v>
      </c>
      <c r="AH16">
        <v>0.94689999999999996</v>
      </c>
      <c r="AI16">
        <v>1635.04</v>
      </c>
      <c r="AJ16">
        <v>452.76400000000001</v>
      </c>
      <c r="AK16">
        <v>36.152000000000001</v>
      </c>
      <c r="AL16">
        <v>2124</v>
      </c>
      <c r="AM16">
        <v>0.12360599999999999</v>
      </c>
      <c r="AN16">
        <v>1.0357799999999999E-5</v>
      </c>
      <c r="AO16">
        <v>0.481852</v>
      </c>
    </row>
    <row r="17" spans="1:41" x14ac:dyDescent="0.2">
      <c r="A17">
        <v>16</v>
      </c>
      <c r="B17" t="s">
        <v>37</v>
      </c>
      <c r="C17" t="s">
        <v>38</v>
      </c>
      <c r="D17" t="s">
        <v>39</v>
      </c>
      <c r="E17">
        <v>7</v>
      </c>
      <c r="F17">
        <v>19421544</v>
      </c>
      <c r="G17" t="s">
        <v>40</v>
      </c>
      <c r="H17" t="s">
        <v>41</v>
      </c>
      <c r="I17" t="s">
        <v>42</v>
      </c>
      <c r="J17">
        <v>7</v>
      </c>
      <c r="K17">
        <v>19381921</v>
      </c>
      <c r="L17" t="s">
        <v>43</v>
      </c>
      <c r="M17" t="s">
        <v>44</v>
      </c>
      <c r="O17" t="s">
        <v>67</v>
      </c>
      <c r="P17" t="str">
        <f>INDEX(Biomart!C:C,MATCH($O17,Biomart!$B:$B,0))</f>
        <v>GENCODE basic</v>
      </c>
      <c r="Q17" t="str">
        <f>INDEX(Biomart!D:D,MATCH($O17,Biomart!$B:$B,0))</f>
        <v>integrin subunit beta 8 [Source:HGNC Symbol;Acc:HGNC:6163]</v>
      </c>
      <c r="R17" t="str">
        <f>INDEX(Biomart!E:E,MATCH($O17,Biomart!$B:$B,0))</f>
        <v>ITGB8</v>
      </c>
      <c r="S17">
        <v>-951685</v>
      </c>
      <c r="T17">
        <v>5.2715655E-2</v>
      </c>
      <c r="U17">
        <v>64</v>
      </c>
      <c r="V17">
        <v>66</v>
      </c>
      <c r="W17">
        <v>0.78381503680898401</v>
      </c>
      <c r="X17">
        <v>6.8585086000000003E-3</v>
      </c>
      <c r="Y17">
        <v>2.4987400999999999E-2</v>
      </c>
      <c r="Z17">
        <v>7</v>
      </c>
      <c r="AA17">
        <v>19421544</v>
      </c>
      <c r="AB17" t="s">
        <v>40</v>
      </c>
      <c r="AC17" t="s">
        <v>41</v>
      </c>
      <c r="AD17">
        <v>5.8145000000000002E-2</v>
      </c>
      <c r="AE17" t="s">
        <v>37</v>
      </c>
      <c r="AF17" t="s">
        <v>46</v>
      </c>
      <c r="AG17">
        <v>0.99900500000000003</v>
      </c>
      <c r="AH17">
        <v>0.99251100000000003</v>
      </c>
      <c r="AI17">
        <v>1883.04</v>
      </c>
      <c r="AJ17">
        <v>233.80600000000001</v>
      </c>
      <c r="AK17">
        <v>7.15</v>
      </c>
      <c r="AL17">
        <v>2124</v>
      </c>
      <c r="AM17">
        <v>5.8405400000000003E-2</v>
      </c>
      <c r="AN17" s="1">
        <v>-1.0705E-16</v>
      </c>
      <c r="AO17">
        <v>1</v>
      </c>
    </row>
    <row r="18" spans="1:41" x14ac:dyDescent="0.2">
      <c r="A18">
        <v>17</v>
      </c>
      <c r="B18" t="s">
        <v>49</v>
      </c>
      <c r="C18" t="s">
        <v>38</v>
      </c>
      <c r="D18" t="s">
        <v>50</v>
      </c>
      <c r="E18">
        <v>7</v>
      </c>
      <c r="F18">
        <v>19049388</v>
      </c>
      <c r="G18" t="s">
        <v>51</v>
      </c>
      <c r="H18" t="s">
        <v>52</v>
      </c>
      <c r="I18" t="s">
        <v>53</v>
      </c>
      <c r="J18">
        <v>7</v>
      </c>
      <c r="K18">
        <v>19009765</v>
      </c>
      <c r="L18" t="s">
        <v>43</v>
      </c>
      <c r="M18" t="s">
        <v>54</v>
      </c>
      <c r="N18" t="s">
        <v>55</v>
      </c>
      <c r="O18" t="s">
        <v>48</v>
      </c>
      <c r="P18" t="str">
        <f>INDEX(Biomart!C:C,MATCH($O18,Biomart!$B:$B,0))</f>
        <v>GENCODE basic</v>
      </c>
      <c r="Q18" t="str">
        <f>INDEX(Biomart!D:D,MATCH($O18,Biomart!$B:$B,0))</f>
        <v>RNA polymerase I subunit F [Source:HGNC Symbol;Acc:HGNC:18027]</v>
      </c>
      <c r="R18" t="str">
        <f>INDEX(Biomart!E:E,MATCH($O18,Biomart!$B:$B,0))</f>
        <v>POLR1F</v>
      </c>
      <c r="S18">
        <v>-652862</v>
      </c>
      <c r="T18">
        <v>0.20926517</v>
      </c>
      <c r="U18">
        <v>231</v>
      </c>
      <c r="V18">
        <v>262</v>
      </c>
      <c r="W18">
        <v>0.83116893709490802</v>
      </c>
      <c r="X18">
        <v>-6.5594926000000003E-3</v>
      </c>
      <c r="Y18">
        <v>3.0752541000000001E-2</v>
      </c>
      <c r="Z18">
        <v>7</v>
      </c>
      <c r="AA18">
        <v>19049388</v>
      </c>
      <c r="AB18" t="s">
        <v>51</v>
      </c>
      <c r="AC18" t="s">
        <v>52</v>
      </c>
      <c r="AD18">
        <v>0.20668500000000001</v>
      </c>
      <c r="AE18" t="s">
        <v>49</v>
      </c>
      <c r="AF18" t="s">
        <v>46</v>
      </c>
      <c r="AG18">
        <v>0.97441500000000003</v>
      </c>
      <c r="AH18">
        <v>0.936222</v>
      </c>
      <c r="AI18">
        <v>1351.06</v>
      </c>
      <c r="AJ18">
        <v>674.93499999999995</v>
      </c>
      <c r="AK18">
        <v>97.983000000000004</v>
      </c>
      <c r="AL18">
        <v>2124</v>
      </c>
      <c r="AM18">
        <v>0.205017</v>
      </c>
      <c r="AN18" s="1">
        <v>6.35593E-6</v>
      </c>
      <c r="AO18">
        <v>0.285497</v>
      </c>
    </row>
    <row r="19" spans="1:41" x14ac:dyDescent="0.2">
      <c r="A19">
        <v>18</v>
      </c>
      <c r="B19" t="s">
        <v>60</v>
      </c>
      <c r="C19" t="s">
        <v>38</v>
      </c>
      <c r="D19" t="s">
        <v>61</v>
      </c>
      <c r="E19">
        <v>7</v>
      </c>
      <c r="F19">
        <v>19052733</v>
      </c>
      <c r="G19" t="s">
        <v>51</v>
      </c>
      <c r="H19" t="s">
        <v>52</v>
      </c>
      <c r="I19" t="s">
        <v>62</v>
      </c>
      <c r="J19">
        <v>7</v>
      </c>
      <c r="K19">
        <v>19013110</v>
      </c>
      <c r="L19" t="s">
        <v>43</v>
      </c>
      <c r="M19" t="s">
        <v>63</v>
      </c>
      <c r="N19" t="s">
        <v>64</v>
      </c>
      <c r="O19" t="s">
        <v>48</v>
      </c>
      <c r="P19" t="str">
        <f>INDEX(Biomart!C:C,MATCH($O19,Biomart!$B:$B,0))</f>
        <v>GENCODE basic</v>
      </c>
      <c r="Q19" t="str">
        <f>INDEX(Biomart!D:D,MATCH($O19,Biomart!$B:$B,0))</f>
        <v>RNA polymerase I subunit F [Source:HGNC Symbol;Acc:HGNC:18027]</v>
      </c>
      <c r="R19" t="str">
        <f>INDEX(Biomart!E:E,MATCH($O19,Biomart!$B:$B,0))</f>
        <v>POLR1F</v>
      </c>
      <c r="S19">
        <v>-649517</v>
      </c>
      <c r="T19">
        <v>0.19888179</v>
      </c>
      <c r="U19">
        <v>222</v>
      </c>
      <c r="V19">
        <v>249</v>
      </c>
      <c r="W19">
        <v>0.93633760609612804</v>
      </c>
      <c r="X19">
        <v>2.5279730999999998E-3</v>
      </c>
      <c r="Y19">
        <v>3.1635784E-2</v>
      </c>
      <c r="Z19">
        <v>7</v>
      </c>
      <c r="AA19">
        <v>19052733</v>
      </c>
      <c r="AB19" t="s">
        <v>51</v>
      </c>
      <c r="AC19" t="s">
        <v>52</v>
      </c>
      <c r="AD19">
        <v>0.19938800000000001</v>
      </c>
      <c r="AE19" t="s">
        <v>60</v>
      </c>
      <c r="AF19" t="s">
        <v>46</v>
      </c>
      <c r="AG19">
        <v>0.99005699999999996</v>
      </c>
      <c r="AH19">
        <v>0.97552399999999995</v>
      </c>
      <c r="AI19">
        <v>1367.42</v>
      </c>
      <c r="AJ19">
        <v>664.50800000000004</v>
      </c>
      <c r="AK19">
        <v>92.055000000000007</v>
      </c>
      <c r="AL19">
        <v>2124</v>
      </c>
      <c r="AM19">
        <v>0.199771</v>
      </c>
      <c r="AN19" s="1">
        <v>4.9435000000000002E-6</v>
      </c>
      <c r="AO19">
        <v>0.30921199999999999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05B5-5936-4545-AF58-9B71CE3A3196}">
  <dimension ref="A1:E56"/>
  <sheetViews>
    <sheetView tabSelected="1" workbookViewId="0">
      <selection activeCell="B2" sqref="B2:E56"/>
    </sheetView>
  </sheetViews>
  <sheetFormatPr baseColWidth="10" defaultRowHeight="16" x14ac:dyDescent="0.2"/>
  <sheetData>
    <row r="1" spans="1:5" x14ac:dyDescent="0.2">
      <c r="A1" s="2" t="s">
        <v>68</v>
      </c>
      <c r="B1" s="2" t="s">
        <v>82</v>
      </c>
      <c r="C1" s="2" t="s">
        <v>83</v>
      </c>
      <c r="D1" s="2" t="s">
        <v>84</v>
      </c>
      <c r="E1" s="2" t="s">
        <v>85</v>
      </c>
    </row>
    <row r="2" spans="1:5" x14ac:dyDescent="0.2">
      <c r="A2">
        <v>1</v>
      </c>
      <c r="B2" t="s">
        <v>45</v>
      </c>
      <c r="C2" t="s">
        <v>69</v>
      </c>
      <c r="D2" t="s">
        <v>70</v>
      </c>
      <c r="E2" t="s">
        <v>71</v>
      </c>
    </row>
    <row r="3" spans="1:5" x14ac:dyDescent="0.2">
      <c r="A3">
        <v>2</v>
      </c>
      <c r="B3" t="s">
        <v>45</v>
      </c>
      <c r="C3" t="s">
        <v>69</v>
      </c>
      <c r="D3" t="s">
        <v>70</v>
      </c>
      <c r="E3" t="s">
        <v>71</v>
      </c>
    </row>
    <row r="4" spans="1:5" x14ac:dyDescent="0.2">
      <c r="A4">
        <v>3</v>
      </c>
      <c r="B4" t="s">
        <v>45</v>
      </c>
      <c r="C4" t="s">
        <v>86</v>
      </c>
      <c r="D4" t="s">
        <v>70</v>
      </c>
      <c r="E4" t="s">
        <v>71</v>
      </c>
    </row>
    <row r="5" spans="1:5" x14ac:dyDescent="0.2">
      <c r="A5">
        <v>4</v>
      </c>
      <c r="B5" t="s">
        <v>45</v>
      </c>
      <c r="C5" t="s">
        <v>86</v>
      </c>
      <c r="D5" t="s">
        <v>70</v>
      </c>
      <c r="E5" t="s">
        <v>71</v>
      </c>
    </row>
    <row r="6" spans="1:5" x14ac:dyDescent="0.2">
      <c r="A6">
        <v>5</v>
      </c>
      <c r="B6" t="s">
        <v>45</v>
      </c>
      <c r="C6" t="s">
        <v>86</v>
      </c>
      <c r="D6" t="s">
        <v>70</v>
      </c>
      <c r="E6" t="s">
        <v>71</v>
      </c>
    </row>
    <row r="7" spans="1:5" x14ac:dyDescent="0.2">
      <c r="A7">
        <v>6</v>
      </c>
      <c r="B7" t="s">
        <v>45</v>
      </c>
      <c r="C7" t="s">
        <v>86</v>
      </c>
      <c r="D7" t="s">
        <v>70</v>
      </c>
      <c r="E7" t="s">
        <v>71</v>
      </c>
    </row>
    <row r="8" spans="1:5" x14ac:dyDescent="0.2">
      <c r="A8">
        <v>7</v>
      </c>
      <c r="B8" t="s">
        <v>45</v>
      </c>
      <c r="C8" t="s">
        <v>86</v>
      </c>
      <c r="D8" t="s">
        <v>70</v>
      </c>
      <c r="E8" t="s">
        <v>71</v>
      </c>
    </row>
    <row r="9" spans="1:5" x14ac:dyDescent="0.2">
      <c r="A9">
        <v>8</v>
      </c>
      <c r="B9" t="s">
        <v>45</v>
      </c>
      <c r="C9" t="s">
        <v>86</v>
      </c>
      <c r="D9" t="s">
        <v>70</v>
      </c>
      <c r="E9" t="s">
        <v>71</v>
      </c>
    </row>
    <row r="10" spans="1:5" x14ac:dyDescent="0.2">
      <c r="A10">
        <v>9</v>
      </c>
      <c r="B10" t="s">
        <v>45</v>
      </c>
      <c r="C10" t="s">
        <v>86</v>
      </c>
      <c r="D10" t="s">
        <v>70</v>
      </c>
      <c r="E10" t="s">
        <v>71</v>
      </c>
    </row>
    <row r="11" spans="1:5" x14ac:dyDescent="0.2">
      <c r="A11">
        <v>10</v>
      </c>
      <c r="B11" t="s">
        <v>45</v>
      </c>
      <c r="C11" t="s">
        <v>86</v>
      </c>
      <c r="D11" t="s">
        <v>70</v>
      </c>
      <c r="E11" t="s">
        <v>71</v>
      </c>
    </row>
    <row r="12" spans="1:5" x14ac:dyDescent="0.2">
      <c r="A12">
        <v>11</v>
      </c>
      <c r="B12" t="s">
        <v>45</v>
      </c>
      <c r="C12" t="s">
        <v>86</v>
      </c>
      <c r="D12" t="s">
        <v>70</v>
      </c>
      <c r="E12" t="s">
        <v>71</v>
      </c>
    </row>
    <row r="13" spans="1:5" x14ac:dyDescent="0.2">
      <c r="A13">
        <v>12</v>
      </c>
      <c r="B13" t="s">
        <v>45</v>
      </c>
      <c r="C13" t="s">
        <v>86</v>
      </c>
      <c r="D13" t="s">
        <v>70</v>
      </c>
      <c r="E13" t="s">
        <v>71</v>
      </c>
    </row>
    <row r="14" spans="1:5" x14ac:dyDescent="0.2">
      <c r="A14">
        <v>13</v>
      </c>
      <c r="B14" t="s">
        <v>45</v>
      </c>
      <c r="C14" t="s">
        <v>69</v>
      </c>
      <c r="D14" t="s">
        <v>70</v>
      </c>
      <c r="E14" t="s">
        <v>71</v>
      </c>
    </row>
    <row r="15" spans="1:5" x14ac:dyDescent="0.2">
      <c r="A15">
        <v>14</v>
      </c>
      <c r="B15" t="s">
        <v>45</v>
      </c>
      <c r="C15" t="s">
        <v>69</v>
      </c>
      <c r="D15" t="s">
        <v>70</v>
      </c>
      <c r="E15" t="s">
        <v>71</v>
      </c>
    </row>
    <row r="16" spans="1:5" x14ac:dyDescent="0.2">
      <c r="A16">
        <v>15</v>
      </c>
      <c r="B16" t="s">
        <v>45</v>
      </c>
      <c r="C16" t="s">
        <v>69</v>
      </c>
      <c r="D16" t="s">
        <v>70</v>
      </c>
      <c r="E16" t="s">
        <v>71</v>
      </c>
    </row>
    <row r="17" spans="1:5" x14ac:dyDescent="0.2">
      <c r="A17">
        <v>16</v>
      </c>
      <c r="B17" t="s">
        <v>45</v>
      </c>
      <c r="C17" t="s">
        <v>69</v>
      </c>
      <c r="D17" t="s">
        <v>70</v>
      </c>
      <c r="E17" t="s">
        <v>71</v>
      </c>
    </row>
    <row r="18" spans="1:5" x14ac:dyDescent="0.2">
      <c r="A18">
        <v>17</v>
      </c>
      <c r="B18" t="s">
        <v>45</v>
      </c>
      <c r="C18" t="s">
        <v>69</v>
      </c>
      <c r="D18" t="s">
        <v>70</v>
      </c>
      <c r="E18" t="s">
        <v>71</v>
      </c>
    </row>
    <row r="19" spans="1:5" x14ac:dyDescent="0.2">
      <c r="A19">
        <v>18</v>
      </c>
      <c r="B19" t="s">
        <v>45</v>
      </c>
      <c r="C19" t="s">
        <v>69</v>
      </c>
      <c r="D19" t="s">
        <v>70</v>
      </c>
      <c r="E19" t="s">
        <v>71</v>
      </c>
    </row>
    <row r="20" spans="1:5" x14ac:dyDescent="0.2">
      <c r="A20">
        <v>19</v>
      </c>
      <c r="B20" t="s">
        <v>45</v>
      </c>
      <c r="C20" t="s">
        <v>69</v>
      </c>
      <c r="D20" t="s">
        <v>70</v>
      </c>
      <c r="E20" t="s">
        <v>71</v>
      </c>
    </row>
    <row r="21" spans="1:5" x14ac:dyDescent="0.2">
      <c r="A21">
        <v>20</v>
      </c>
      <c r="B21" t="s">
        <v>45</v>
      </c>
      <c r="C21" t="s">
        <v>69</v>
      </c>
      <c r="D21" t="s">
        <v>70</v>
      </c>
      <c r="E21" t="s">
        <v>71</v>
      </c>
    </row>
    <row r="22" spans="1:5" x14ac:dyDescent="0.2">
      <c r="A22">
        <v>21</v>
      </c>
      <c r="B22" t="s">
        <v>45</v>
      </c>
      <c r="C22" t="s">
        <v>86</v>
      </c>
      <c r="D22" t="s">
        <v>70</v>
      </c>
      <c r="E22" t="s">
        <v>71</v>
      </c>
    </row>
    <row r="23" spans="1:5" x14ac:dyDescent="0.2">
      <c r="A23">
        <v>22</v>
      </c>
      <c r="B23" t="s">
        <v>45</v>
      </c>
      <c r="C23" t="s">
        <v>69</v>
      </c>
      <c r="D23" t="s">
        <v>70</v>
      </c>
      <c r="E23" t="s">
        <v>71</v>
      </c>
    </row>
    <row r="24" spans="1:5" x14ac:dyDescent="0.2">
      <c r="A24">
        <v>23</v>
      </c>
      <c r="B24" t="s">
        <v>45</v>
      </c>
      <c r="C24" t="s">
        <v>69</v>
      </c>
      <c r="D24" t="s">
        <v>70</v>
      </c>
      <c r="E24" t="s">
        <v>71</v>
      </c>
    </row>
    <row r="25" spans="1:5" x14ac:dyDescent="0.2">
      <c r="A25">
        <v>24</v>
      </c>
      <c r="B25" t="s">
        <v>45</v>
      </c>
      <c r="C25" t="s">
        <v>69</v>
      </c>
      <c r="D25" t="s">
        <v>70</v>
      </c>
      <c r="E25" t="s">
        <v>71</v>
      </c>
    </row>
    <row r="26" spans="1:5" x14ac:dyDescent="0.2">
      <c r="A26">
        <v>25</v>
      </c>
      <c r="B26" t="s">
        <v>45</v>
      </c>
      <c r="C26" t="s">
        <v>69</v>
      </c>
      <c r="D26" t="s">
        <v>70</v>
      </c>
      <c r="E26" t="s">
        <v>71</v>
      </c>
    </row>
    <row r="27" spans="1:5" x14ac:dyDescent="0.2">
      <c r="A27">
        <v>26</v>
      </c>
      <c r="B27" t="s">
        <v>45</v>
      </c>
      <c r="C27" t="s">
        <v>86</v>
      </c>
      <c r="D27" t="s">
        <v>70</v>
      </c>
      <c r="E27" t="s">
        <v>71</v>
      </c>
    </row>
    <row r="28" spans="1:5" x14ac:dyDescent="0.2">
      <c r="A28">
        <v>27</v>
      </c>
      <c r="B28" t="s">
        <v>45</v>
      </c>
      <c r="C28" t="s">
        <v>69</v>
      </c>
      <c r="D28" t="s">
        <v>70</v>
      </c>
      <c r="E28" t="s">
        <v>71</v>
      </c>
    </row>
    <row r="29" spans="1:5" x14ac:dyDescent="0.2">
      <c r="A29">
        <v>28</v>
      </c>
      <c r="B29" t="s">
        <v>45</v>
      </c>
      <c r="C29" t="s">
        <v>86</v>
      </c>
      <c r="D29" t="s">
        <v>70</v>
      </c>
      <c r="E29" t="s">
        <v>71</v>
      </c>
    </row>
    <row r="30" spans="1:5" x14ac:dyDescent="0.2">
      <c r="A30">
        <v>29</v>
      </c>
      <c r="B30" t="s">
        <v>45</v>
      </c>
      <c r="C30" t="s">
        <v>69</v>
      </c>
      <c r="D30" t="s">
        <v>70</v>
      </c>
      <c r="E30" t="s">
        <v>71</v>
      </c>
    </row>
    <row r="31" spans="1:5" x14ac:dyDescent="0.2">
      <c r="A31">
        <v>30</v>
      </c>
      <c r="B31" t="s">
        <v>45</v>
      </c>
      <c r="C31" t="s">
        <v>86</v>
      </c>
      <c r="D31" t="s">
        <v>70</v>
      </c>
      <c r="E31" t="s">
        <v>71</v>
      </c>
    </row>
    <row r="32" spans="1:5" x14ac:dyDescent="0.2">
      <c r="A32">
        <v>31</v>
      </c>
      <c r="B32" t="s">
        <v>45</v>
      </c>
      <c r="C32" t="s">
        <v>86</v>
      </c>
      <c r="D32" t="s">
        <v>70</v>
      </c>
      <c r="E32" t="s">
        <v>71</v>
      </c>
    </row>
    <row r="33" spans="1:5" x14ac:dyDescent="0.2">
      <c r="A33">
        <v>32</v>
      </c>
      <c r="B33" t="s">
        <v>45</v>
      </c>
      <c r="C33" t="s">
        <v>69</v>
      </c>
      <c r="D33" t="s">
        <v>70</v>
      </c>
      <c r="E33" t="s">
        <v>71</v>
      </c>
    </row>
    <row r="34" spans="1:5" x14ac:dyDescent="0.2">
      <c r="A34">
        <v>33</v>
      </c>
      <c r="B34" t="s">
        <v>45</v>
      </c>
      <c r="C34" t="s">
        <v>69</v>
      </c>
      <c r="D34" t="s">
        <v>70</v>
      </c>
      <c r="E34" t="s">
        <v>71</v>
      </c>
    </row>
    <row r="35" spans="1:5" x14ac:dyDescent="0.2">
      <c r="A35">
        <v>34</v>
      </c>
      <c r="B35" t="s">
        <v>45</v>
      </c>
      <c r="C35" t="s">
        <v>86</v>
      </c>
      <c r="D35" t="s">
        <v>70</v>
      </c>
      <c r="E35" t="s">
        <v>71</v>
      </c>
    </row>
    <row r="36" spans="1:5" x14ac:dyDescent="0.2">
      <c r="A36">
        <v>35</v>
      </c>
      <c r="B36" t="s">
        <v>45</v>
      </c>
      <c r="C36" t="s">
        <v>86</v>
      </c>
      <c r="D36" t="s">
        <v>70</v>
      </c>
      <c r="E36" t="s">
        <v>71</v>
      </c>
    </row>
    <row r="37" spans="1:5" x14ac:dyDescent="0.2">
      <c r="A37">
        <v>36</v>
      </c>
      <c r="B37" t="s">
        <v>45</v>
      </c>
      <c r="C37" t="s">
        <v>86</v>
      </c>
      <c r="D37" t="s">
        <v>70</v>
      </c>
      <c r="E37" t="s">
        <v>71</v>
      </c>
    </row>
    <row r="38" spans="1:5" x14ac:dyDescent="0.2">
      <c r="A38">
        <v>37</v>
      </c>
      <c r="B38" t="s">
        <v>48</v>
      </c>
      <c r="C38" t="s">
        <v>69</v>
      </c>
      <c r="D38" t="s">
        <v>72</v>
      </c>
      <c r="E38" t="s">
        <v>73</v>
      </c>
    </row>
    <row r="39" spans="1:5" x14ac:dyDescent="0.2">
      <c r="A39">
        <v>38</v>
      </c>
      <c r="B39" t="s">
        <v>48</v>
      </c>
      <c r="C39" t="s">
        <v>86</v>
      </c>
      <c r="D39" t="s">
        <v>72</v>
      </c>
      <c r="E39" t="s">
        <v>73</v>
      </c>
    </row>
    <row r="40" spans="1:5" x14ac:dyDescent="0.2">
      <c r="A40">
        <v>39</v>
      </c>
      <c r="B40" t="s">
        <v>67</v>
      </c>
      <c r="C40" t="s">
        <v>69</v>
      </c>
      <c r="D40" t="s">
        <v>74</v>
      </c>
      <c r="E40" t="s">
        <v>75</v>
      </c>
    </row>
    <row r="41" spans="1:5" x14ac:dyDescent="0.2">
      <c r="A41">
        <v>40</v>
      </c>
      <c r="B41" t="s">
        <v>67</v>
      </c>
      <c r="C41" t="s">
        <v>86</v>
      </c>
      <c r="D41" t="s">
        <v>74</v>
      </c>
      <c r="E41" t="s">
        <v>75</v>
      </c>
    </row>
    <row r="42" spans="1:5" x14ac:dyDescent="0.2">
      <c r="A42">
        <v>41</v>
      </c>
      <c r="B42" t="s">
        <v>67</v>
      </c>
      <c r="C42" t="s">
        <v>69</v>
      </c>
      <c r="D42" t="s">
        <v>74</v>
      </c>
      <c r="E42" t="s">
        <v>75</v>
      </c>
    </row>
    <row r="43" spans="1:5" x14ac:dyDescent="0.2">
      <c r="A43">
        <v>42</v>
      </c>
      <c r="B43" t="s">
        <v>67</v>
      </c>
      <c r="C43" t="s">
        <v>86</v>
      </c>
      <c r="D43" t="s">
        <v>74</v>
      </c>
      <c r="E43" t="s">
        <v>75</v>
      </c>
    </row>
    <row r="44" spans="1:5" x14ac:dyDescent="0.2">
      <c r="A44">
        <v>43</v>
      </c>
      <c r="B44" t="s">
        <v>67</v>
      </c>
      <c r="C44" t="s">
        <v>86</v>
      </c>
      <c r="D44" t="s">
        <v>74</v>
      </c>
      <c r="E44" t="s">
        <v>75</v>
      </c>
    </row>
    <row r="45" spans="1:5" x14ac:dyDescent="0.2">
      <c r="A45">
        <v>44</v>
      </c>
      <c r="B45" t="s">
        <v>47</v>
      </c>
      <c r="C45" t="s">
        <v>86</v>
      </c>
      <c r="D45" t="s">
        <v>76</v>
      </c>
      <c r="E45" t="s">
        <v>77</v>
      </c>
    </row>
    <row r="46" spans="1:5" x14ac:dyDescent="0.2">
      <c r="A46">
        <v>45</v>
      </c>
      <c r="B46" t="s">
        <v>47</v>
      </c>
      <c r="C46" t="s">
        <v>86</v>
      </c>
      <c r="D46" t="s">
        <v>76</v>
      </c>
      <c r="E46" t="s">
        <v>77</v>
      </c>
    </row>
    <row r="47" spans="1:5" x14ac:dyDescent="0.2">
      <c r="A47">
        <v>46</v>
      </c>
      <c r="B47" t="s">
        <v>47</v>
      </c>
      <c r="C47" t="s">
        <v>69</v>
      </c>
      <c r="D47" t="s">
        <v>76</v>
      </c>
      <c r="E47" t="s">
        <v>77</v>
      </c>
    </row>
    <row r="48" spans="1:5" x14ac:dyDescent="0.2">
      <c r="A48">
        <v>47</v>
      </c>
      <c r="B48" t="s">
        <v>65</v>
      </c>
      <c r="C48" t="s">
        <v>69</v>
      </c>
      <c r="D48" t="s">
        <v>78</v>
      </c>
      <c r="E48" t="s">
        <v>79</v>
      </c>
    </row>
    <row r="49" spans="1:5" x14ac:dyDescent="0.2">
      <c r="A49">
        <v>48</v>
      </c>
      <c r="B49" t="s">
        <v>65</v>
      </c>
      <c r="C49" t="s">
        <v>69</v>
      </c>
      <c r="D49" t="s">
        <v>78</v>
      </c>
      <c r="E49" t="s">
        <v>79</v>
      </c>
    </row>
    <row r="50" spans="1:5" x14ac:dyDescent="0.2">
      <c r="A50">
        <v>49</v>
      </c>
      <c r="B50" t="s">
        <v>65</v>
      </c>
      <c r="C50" t="s">
        <v>69</v>
      </c>
      <c r="D50" t="s">
        <v>78</v>
      </c>
      <c r="E50" t="s">
        <v>79</v>
      </c>
    </row>
    <row r="51" spans="1:5" x14ac:dyDescent="0.2">
      <c r="A51">
        <v>50</v>
      </c>
      <c r="B51" t="s">
        <v>65</v>
      </c>
      <c r="C51" t="s">
        <v>69</v>
      </c>
      <c r="D51" t="s">
        <v>78</v>
      </c>
      <c r="E51" t="s">
        <v>79</v>
      </c>
    </row>
    <row r="52" spans="1:5" x14ac:dyDescent="0.2">
      <c r="A52">
        <v>51</v>
      </c>
      <c r="B52" t="s">
        <v>66</v>
      </c>
      <c r="C52" t="s">
        <v>69</v>
      </c>
      <c r="D52" t="s">
        <v>80</v>
      </c>
      <c r="E52" t="s">
        <v>81</v>
      </c>
    </row>
    <row r="53" spans="1:5" x14ac:dyDescent="0.2">
      <c r="A53">
        <v>52</v>
      </c>
      <c r="B53" t="s">
        <v>66</v>
      </c>
      <c r="C53" t="s">
        <v>69</v>
      </c>
      <c r="D53" t="s">
        <v>80</v>
      </c>
      <c r="E53" t="s">
        <v>81</v>
      </c>
    </row>
    <row r="54" spans="1:5" x14ac:dyDescent="0.2">
      <c r="A54">
        <v>53</v>
      </c>
      <c r="B54" t="s">
        <v>66</v>
      </c>
      <c r="C54" t="s">
        <v>69</v>
      </c>
      <c r="D54" t="s">
        <v>80</v>
      </c>
      <c r="E54" t="s">
        <v>81</v>
      </c>
    </row>
    <row r="55" spans="1:5" x14ac:dyDescent="0.2">
      <c r="A55">
        <v>54</v>
      </c>
      <c r="B55" t="s">
        <v>66</v>
      </c>
      <c r="C55" t="s">
        <v>86</v>
      </c>
      <c r="D55" t="s">
        <v>80</v>
      </c>
      <c r="E55" t="s">
        <v>81</v>
      </c>
    </row>
    <row r="56" spans="1:5" x14ac:dyDescent="0.2">
      <c r="A56">
        <v>55</v>
      </c>
      <c r="B56" t="s">
        <v>66</v>
      </c>
      <c r="C56" t="s">
        <v>86</v>
      </c>
      <c r="D56" t="s">
        <v>80</v>
      </c>
      <c r="E56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ciseQTL</vt:lpstr>
      <vt:lpstr>Biomart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Laan-3, S.W. van der (Sander)</dc:creator>
  <cp:lastModifiedBy>Laan-3, S.W. van der (Sander)</cp:lastModifiedBy>
  <dcterms:created xsi:type="dcterms:W3CDTF">2024-06-01T00:10:52Z</dcterms:created>
  <dcterms:modified xsi:type="dcterms:W3CDTF">2024-06-01T00:14:41Z</dcterms:modified>
</cp:coreProperties>
</file>