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vanderlaan/PLINK/analyses/lookups/AE_20200512_COL_MKAVOUSI_MBOS_CHARGE_1000G_CAC/SNP/"/>
    </mc:Choice>
  </mc:AlternateContent>
  <xr:revisionPtr revIDLastSave="0" documentId="13_ncr:1_{A443E804-E409-6D4E-937F-CDAD98282042}" xr6:coauthVersionLast="45" xr6:coauthVersionMax="45" xr10:uidLastSave="{00000000-0000-0000-0000-000000000000}"/>
  <bookViews>
    <workbookView xWindow="0" yWindow="460" windowWidth="29000" windowHeight="20040" activeTab="2" xr2:uid="{568AC59A-2869-874A-9139-9254F823A81E}"/>
  </bookViews>
  <sheets>
    <sheet name="AE_plaque_composition" sheetId="1" r:id="rId1"/>
    <sheet name="GeneList" sheetId="2" r:id="rId2"/>
    <sheet name="IndSigSNPs" sheetId="3" r:id="rId3"/>
  </sheets>
  <definedNames>
    <definedName name="_xlnm._FilterDatabase" localSheetId="0" hidden="1">AE_plaque_composition!$A$1:$U$406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3" l="1"/>
  <c r="L5" i="3"/>
  <c r="N5" i="3"/>
  <c r="K6" i="3"/>
  <c r="M6" i="3"/>
  <c r="H7" i="3"/>
  <c r="I7" i="3"/>
  <c r="J7" i="3"/>
  <c r="L7" i="3"/>
  <c r="I8" i="3"/>
  <c r="K8" i="3"/>
  <c r="H9" i="3"/>
  <c r="J9" i="3"/>
  <c r="G10" i="3"/>
  <c r="I10" i="3"/>
  <c r="N10" i="3"/>
  <c r="O10" i="3"/>
  <c r="G12" i="3"/>
  <c r="M12" i="3"/>
  <c r="H15" i="3"/>
  <c r="I15" i="3"/>
  <c r="J15" i="3"/>
  <c r="L15" i="3"/>
  <c r="G16" i="3"/>
  <c r="H16" i="3"/>
  <c r="I16" i="3"/>
  <c r="K16" i="3"/>
  <c r="O16" i="3"/>
  <c r="G17" i="3"/>
  <c r="H17" i="3"/>
  <c r="J17" i="3"/>
  <c r="N17" i="3"/>
  <c r="O17" i="3"/>
  <c r="G18" i="3"/>
  <c r="I18" i="3"/>
  <c r="N18" i="3"/>
  <c r="O18" i="3"/>
  <c r="H19" i="3"/>
  <c r="J22" i="3"/>
  <c r="K22" i="3"/>
  <c r="H23" i="3"/>
  <c r="I23" i="3"/>
  <c r="J23" i="3"/>
  <c r="L23" i="3"/>
  <c r="G24" i="3"/>
  <c r="H24" i="3"/>
  <c r="I24" i="3"/>
  <c r="K24" i="3"/>
  <c r="O24" i="3"/>
  <c r="G25" i="3"/>
  <c r="H25" i="3"/>
  <c r="J25" i="3"/>
  <c r="N25" i="3"/>
  <c r="O25" i="3"/>
  <c r="G26" i="3"/>
  <c r="I26" i="3"/>
  <c r="N26" i="3"/>
  <c r="O26" i="3"/>
  <c r="G28" i="3"/>
  <c r="L28" i="3"/>
  <c r="K30" i="3"/>
  <c r="M30" i="3"/>
  <c r="H31" i="3"/>
  <c r="I31" i="3"/>
  <c r="J31" i="3"/>
  <c r="L31" i="3"/>
  <c r="G32" i="3"/>
  <c r="H32" i="3"/>
  <c r="I32" i="3"/>
  <c r="K32" i="3"/>
  <c r="O32" i="3"/>
  <c r="G33" i="3"/>
  <c r="H33" i="3"/>
  <c r="J33" i="3"/>
  <c r="N33" i="3"/>
  <c r="O33" i="3"/>
  <c r="G34" i="3"/>
  <c r="I34" i="3"/>
  <c r="N34" i="3"/>
  <c r="O34" i="3"/>
  <c r="L36" i="3"/>
  <c r="M36" i="3"/>
  <c r="H39" i="3"/>
  <c r="I39" i="3"/>
  <c r="J39" i="3"/>
  <c r="L39" i="3"/>
  <c r="G40" i="3"/>
  <c r="H40" i="3"/>
  <c r="I40" i="3"/>
  <c r="K40" i="3"/>
  <c r="O40" i="3"/>
  <c r="G41" i="3"/>
  <c r="H41" i="3"/>
  <c r="J41" i="3"/>
  <c r="N41" i="3"/>
  <c r="O41" i="3"/>
  <c r="G42" i="3"/>
  <c r="I42" i="3"/>
  <c r="N42" i="3"/>
  <c r="O42" i="3"/>
  <c r="M44" i="3"/>
  <c r="O44" i="3"/>
  <c r="L45" i="3"/>
  <c r="M2" i="3"/>
  <c r="L2" i="3"/>
  <c r="J2" i="3"/>
  <c r="D2" i="3"/>
  <c r="K2" i="3" s="1"/>
  <c r="D3" i="3"/>
  <c r="D4" i="3"/>
  <c r="D5" i="3"/>
  <c r="M5" i="3" s="1"/>
  <c r="D6" i="3"/>
  <c r="D7" i="3"/>
  <c r="K7" i="3" s="1"/>
  <c r="D8" i="3"/>
  <c r="J8" i="3" s="1"/>
  <c r="D9" i="3"/>
  <c r="I9" i="3" s="1"/>
  <c r="D10" i="3"/>
  <c r="H10" i="3" s="1"/>
  <c r="D11" i="3"/>
  <c r="H11" i="3" s="1"/>
  <c r="D12" i="3"/>
  <c r="D13" i="3"/>
  <c r="D14" i="3"/>
  <c r="D15" i="3"/>
  <c r="K15" i="3" s="1"/>
  <c r="D16" i="3"/>
  <c r="J16" i="3" s="1"/>
  <c r="D17" i="3"/>
  <c r="I17" i="3" s="1"/>
  <c r="D18" i="3"/>
  <c r="H18" i="3" s="1"/>
  <c r="D19" i="3"/>
  <c r="D20" i="3"/>
  <c r="D21" i="3"/>
  <c r="N21" i="3" s="1"/>
  <c r="D22" i="3"/>
  <c r="D23" i="3"/>
  <c r="K23" i="3" s="1"/>
  <c r="D24" i="3"/>
  <c r="J24" i="3" s="1"/>
  <c r="D25" i="3"/>
  <c r="I25" i="3" s="1"/>
  <c r="D26" i="3"/>
  <c r="H26" i="3" s="1"/>
  <c r="D27" i="3"/>
  <c r="H27" i="3" s="1"/>
  <c r="D28" i="3"/>
  <c r="D29" i="3"/>
  <c r="D30" i="3"/>
  <c r="D31" i="3"/>
  <c r="K31" i="3" s="1"/>
  <c r="D32" i="3"/>
  <c r="J32" i="3" s="1"/>
  <c r="D33" i="3"/>
  <c r="I33" i="3" s="1"/>
  <c r="D34" i="3"/>
  <c r="H34" i="3" s="1"/>
  <c r="D35" i="3"/>
  <c r="M35" i="3" s="1"/>
  <c r="D36" i="3"/>
  <c r="G36" i="3" s="1"/>
  <c r="D37" i="3"/>
  <c r="D38" i="3"/>
  <c r="D39" i="3"/>
  <c r="K39" i="3" s="1"/>
  <c r="D40" i="3"/>
  <c r="J40" i="3" s="1"/>
  <c r="D41" i="3"/>
  <c r="I41" i="3" s="1"/>
  <c r="D42" i="3"/>
  <c r="H42" i="3" s="1"/>
  <c r="D43" i="3"/>
  <c r="N43" i="3" s="1"/>
  <c r="D44" i="3"/>
  <c r="G44" i="3" s="1"/>
  <c r="D45" i="3"/>
  <c r="D46" i="3"/>
  <c r="M46" i="3" s="1"/>
  <c r="L38" i="3" l="1"/>
  <c r="N38" i="3"/>
  <c r="I38" i="3"/>
  <c r="G38" i="3"/>
  <c r="O38" i="3"/>
  <c r="H38" i="3"/>
  <c r="L30" i="3"/>
  <c r="N30" i="3"/>
  <c r="G30" i="3"/>
  <c r="O30" i="3"/>
  <c r="H30" i="3"/>
  <c r="I30" i="3"/>
  <c r="L22" i="3"/>
  <c r="N22" i="3"/>
  <c r="G22" i="3"/>
  <c r="O22" i="3"/>
  <c r="H22" i="3"/>
  <c r="I22" i="3"/>
  <c r="L14" i="3"/>
  <c r="N14" i="3"/>
  <c r="I14" i="3"/>
  <c r="J14" i="3"/>
  <c r="G14" i="3"/>
  <c r="O14" i="3"/>
  <c r="H14" i="3"/>
  <c r="L6" i="3"/>
  <c r="N6" i="3"/>
  <c r="J6" i="3"/>
  <c r="G6" i="3"/>
  <c r="O6" i="3"/>
  <c r="H6" i="3"/>
  <c r="I6" i="3"/>
  <c r="L44" i="3"/>
  <c r="K38" i="3"/>
  <c r="J30" i="3"/>
  <c r="N27" i="3"/>
  <c r="N11" i="3"/>
  <c r="L46" i="3"/>
  <c r="N46" i="3"/>
  <c r="G46" i="3"/>
  <c r="O46" i="3"/>
  <c r="H46" i="3"/>
  <c r="I46" i="3"/>
  <c r="M37" i="3"/>
  <c r="G37" i="3"/>
  <c r="O37" i="3"/>
  <c r="J37" i="3"/>
  <c r="H37" i="3"/>
  <c r="I37" i="3"/>
  <c r="M29" i="3"/>
  <c r="G29" i="3"/>
  <c r="O29" i="3"/>
  <c r="J29" i="3"/>
  <c r="H29" i="3"/>
  <c r="I29" i="3"/>
  <c r="M21" i="3"/>
  <c r="G21" i="3"/>
  <c r="O21" i="3"/>
  <c r="J21" i="3"/>
  <c r="K21" i="3"/>
  <c r="H21" i="3"/>
  <c r="I21" i="3"/>
  <c r="M13" i="3"/>
  <c r="G13" i="3"/>
  <c r="O13" i="3"/>
  <c r="J13" i="3"/>
  <c r="K13" i="3"/>
  <c r="H13" i="3"/>
  <c r="I13" i="3"/>
  <c r="K46" i="3"/>
  <c r="J38" i="3"/>
  <c r="N35" i="3"/>
  <c r="N29" i="3"/>
  <c r="M27" i="3"/>
  <c r="L21" i="3"/>
  <c r="M14" i="3"/>
  <c r="M45" i="3"/>
  <c r="G45" i="3"/>
  <c r="O45" i="3"/>
  <c r="J45" i="3"/>
  <c r="H45" i="3"/>
  <c r="I45" i="3"/>
  <c r="N44" i="3"/>
  <c r="H44" i="3"/>
  <c r="I44" i="3"/>
  <c r="J44" i="3"/>
  <c r="K44" i="3"/>
  <c r="N36" i="3"/>
  <c r="H36" i="3"/>
  <c r="K36" i="3"/>
  <c r="I36" i="3"/>
  <c r="J36" i="3"/>
  <c r="N28" i="3"/>
  <c r="H28" i="3"/>
  <c r="I28" i="3"/>
  <c r="J28" i="3"/>
  <c r="K28" i="3"/>
  <c r="N20" i="3"/>
  <c r="H20" i="3"/>
  <c r="L20" i="3"/>
  <c r="I20" i="3"/>
  <c r="J20" i="3"/>
  <c r="K20" i="3"/>
  <c r="N12" i="3"/>
  <c r="H12" i="3"/>
  <c r="K12" i="3"/>
  <c r="L12" i="3"/>
  <c r="I12" i="3"/>
  <c r="J12" i="3"/>
  <c r="N4" i="3"/>
  <c r="H4" i="3"/>
  <c r="L4" i="3"/>
  <c r="I4" i="3"/>
  <c r="J4" i="3"/>
  <c r="K4" i="3"/>
  <c r="J46" i="3"/>
  <c r="N37" i="3"/>
  <c r="L29" i="3"/>
  <c r="O20" i="3"/>
  <c r="K14" i="3"/>
  <c r="O4" i="3"/>
  <c r="M38" i="3"/>
  <c r="G43" i="3"/>
  <c r="O43" i="3"/>
  <c r="I43" i="3"/>
  <c r="L43" i="3"/>
  <c r="J43" i="3"/>
  <c r="K43" i="3"/>
  <c r="G35" i="3"/>
  <c r="O35" i="3"/>
  <c r="I35" i="3"/>
  <c r="L35" i="3"/>
  <c r="J35" i="3"/>
  <c r="K35" i="3"/>
  <c r="G27" i="3"/>
  <c r="O27" i="3"/>
  <c r="I27" i="3"/>
  <c r="L27" i="3"/>
  <c r="J27" i="3"/>
  <c r="K27" i="3"/>
  <c r="G19" i="3"/>
  <c r="O19" i="3"/>
  <c r="I19" i="3"/>
  <c r="L19" i="3"/>
  <c r="M19" i="3"/>
  <c r="J19" i="3"/>
  <c r="K19" i="3"/>
  <c r="G11" i="3"/>
  <c r="O11" i="3"/>
  <c r="I11" i="3"/>
  <c r="L11" i="3"/>
  <c r="M11" i="3"/>
  <c r="J11" i="3"/>
  <c r="K11" i="3"/>
  <c r="G3" i="3"/>
  <c r="O3" i="3"/>
  <c r="I3" i="3"/>
  <c r="M3" i="3"/>
  <c r="J3" i="3"/>
  <c r="K3" i="3"/>
  <c r="L3" i="3"/>
  <c r="N3" i="3"/>
  <c r="N45" i="3"/>
  <c r="M43" i="3"/>
  <c r="L37" i="3"/>
  <c r="H35" i="3"/>
  <c r="K29" i="3"/>
  <c r="M20" i="3"/>
  <c r="N13" i="3"/>
  <c r="M4" i="3"/>
  <c r="H43" i="3"/>
  <c r="K37" i="3"/>
  <c r="O28" i="3"/>
  <c r="G20" i="3"/>
  <c r="L13" i="3"/>
  <c r="K45" i="3"/>
  <c r="O36" i="3"/>
  <c r="M28" i="3"/>
  <c r="M22" i="3"/>
  <c r="N19" i="3"/>
  <c r="O12" i="3"/>
  <c r="H3" i="3"/>
  <c r="M42" i="3"/>
  <c r="M26" i="3"/>
  <c r="M18" i="3"/>
  <c r="J5" i="3"/>
  <c r="G2" i="3"/>
  <c r="O2" i="3"/>
  <c r="L42" i="3"/>
  <c r="M41" i="3"/>
  <c r="N40" i="3"/>
  <c r="O39" i="3"/>
  <c r="G39" i="3"/>
  <c r="L34" i="3"/>
  <c r="M33" i="3"/>
  <c r="N32" i="3"/>
  <c r="O31" i="3"/>
  <c r="G31" i="3"/>
  <c r="L26" i="3"/>
  <c r="M25" i="3"/>
  <c r="N24" i="3"/>
  <c r="O23" i="3"/>
  <c r="G23" i="3"/>
  <c r="L18" i="3"/>
  <c r="M17" i="3"/>
  <c r="N16" i="3"/>
  <c r="O15" i="3"/>
  <c r="G15" i="3"/>
  <c r="L10" i="3"/>
  <c r="M9" i="3"/>
  <c r="N8" i="3"/>
  <c r="O7" i="3"/>
  <c r="G7" i="3"/>
  <c r="I5" i="3"/>
  <c r="H2" i="3"/>
  <c r="K42" i="3"/>
  <c r="L41" i="3"/>
  <c r="M40" i="3"/>
  <c r="N39" i="3"/>
  <c r="K34" i="3"/>
  <c r="L33" i="3"/>
  <c r="M32" i="3"/>
  <c r="N31" i="3"/>
  <c r="K26" i="3"/>
  <c r="L25" i="3"/>
  <c r="M24" i="3"/>
  <c r="N23" i="3"/>
  <c r="K18" i="3"/>
  <c r="L17" i="3"/>
  <c r="M16" i="3"/>
  <c r="N15" i="3"/>
  <c r="K10" i="3"/>
  <c r="L9" i="3"/>
  <c r="M8" i="3"/>
  <c r="N7" i="3"/>
  <c r="H5" i="3"/>
  <c r="O9" i="3"/>
  <c r="G9" i="3"/>
  <c r="H8" i="3"/>
  <c r="K5" i="3"/>
  <c r="N2" i="3"/>
  <c r="M34" i="3"/>
  <c r="M10" i="3"/>
  <c r="N9" i="3"/>
  <c r="O8" i="3"/>
  <c r="G8" i="3"/>
  <c r="I2" i="3"/>
  <c r="J42" i="3"/>
  <c r="K41" i="3"/>
  <c r="L40" i="3"/>
  <c r="M39" i="3"/>
  <c r="J34" i="3"/>
  <c r="K33" i="3"/>
  <c r="L32" i="3"/>
  <c r="M31" i="3"/>
  <c r="J26" i="3"/>
  <c r="K25" i="3"/>
  <c r="L24" i="3"/>
  <c r="M23" i="3"/>
  <c r="J18" i="3"/>
  <c r="K17" i="3"/>
  <c r="L16" i="3"/>
  <c r="M15" i="3"/>
  <c r="J10" i="3"/>
  <c r="K9" i="3"/>
  <c r="L8" i="3"/>
  <c r="M7" i="3"/>
  <c r="O5" i="3"/>
  <c r="G5" i="3"/>
</calcChain>
</file>

<file path=xl/sharedStrings.xml><?xml version="1.0" encoding="utf-8"?>
<sst xmlns="http://schemas.openxmlformats.org/spreadsheetml/2006/main" count="2505" uniqueCount="280">
  <si>
    <t>Phenotype</t>
  </si>
  <si>
    <t>ALTID</t>
  </si>
  <si>
    <t>RSID</t>
  </si>
  <si>
    <t>CHR</t>
  </si>
  <si>
    <t>BP</t>
  </si>
  <si>
    <t>OtherAlleleA</t>
  </si>
  <si>
    <t>CodedAlleleB</t>
  </si>
  <si>
    <t>AvgMaxPostCall</t>
  </si>
  <si>
    <t>Info</t>
  </si>
  <si>
    <t>all_AA</t>
  </si>
  <si>
    <t>all_AB</t>
  </si>
  <si>
    <t>all_BB</t>
  </si>
  <si>
    <t>TotalN</t>
  </si>
  <si>
    <t>MAC</t>
  </si>
  <si>
    <t>MAF</t>
  </si>
  <si>
    <t>CAF</t>
  </si>
  <si>
    <t>HWE</t>
  </si>
  <si>
    <t>P</t>
  </si>
  <si>
    <t>BETA</t>
  </si>
  <si>
    <t>SE</t>
  </si>
  <si>
    <t>Calcification</t>
  </si>
  <si>
    <t>10:44511785</t>
  </si>
  <si>
    <t>C</t>
  </si>
  <si>
    <t>A</t>
  </si>
  <si>
    <t>10:44515716</t>
  </si>
  <si>
    <t>G</t>
  </si>
  <si>
    <t>10:63836088</t>
  </si>
  <si>
    <t>T</t>
  </si>
  <si>
    <t>10:75917431</t>
  </si>
  <si>
    <t>12:4486618</t>
  </si>
  <si>
    <t>13:111049623</t>
  </si>
  <si>
    <t>15:79071095</t>
  </si>
  <si>
    <t>15:79082431</t>
  </si>
  <si>
    <t>15:79105350</t>
  </si>
  <si>
    <t>15:79123946</t>
  </si>
  <si>
    <t>15:79126155</t>
  </si>
  <si>
    <t>15:79141703</t>
  </si>
  <si>
    <t>15:79145923</t>
  </si>
  <si>
    <t>19:45382675</t>
  </si>
  <si>
    <t>19:45412079</t>
  </si>
  <si>
    <t>6:12768218</t>
  </si>
  <si>
    <t>6:12801967</t>
  </si>
  <si>
    <t>6:12883524</t>
  </si>
  <si>
    <t>6:12887465</t>
  </si>
  <si>
    <t>6:12891103</t>
  </si>
  <si>
    <t>6:12892486</t>
  </si>
  <si>
    <t>6:12903957</t>
  </si>
  <si>
    <t>6:12919867</t>
  </si>
  <si>
    <t>6:12921714</t>
  </si>
  <si>
    <t>6:12943066</t>
  </si>
  <si>
    <t>6:132095002</t>
  </si>
  <si>
    <t>7:45960645</t>
  </si>
  <si>
    <t>7:46006323</t>
  </si>
  <si>
    <t>9:21961866</t>
  </si>
  <si>
    <t>9:21974218</t>
  </si>
  <si>
    <t>9:21995882</t>
  </si>
  <si>
    <t>9:22047945</t>
  </si>
  <si>
    <t>9:22055048</t>
  </si>
  <si>
    <t>9:22056359</t>
  </si>
  <si>
    <t>9:22067593</t>
  </si>
  <si>
    <t>9:22068652</t>
  </si>
  <si>
    <t>9:22071751</t>
  </si>
  <si>
    <t>9:22072638</t>
  </si>
  <si>
    <t>9:22085598</t>
  </si>
  <si>
    <t>9:22086826</t>
  </si>
  <si>
    <t>9:22087473</t>
  </si>
  <si>
    <t>9:22107238</t>
  </si>
  <si>
    <t>9:22124630</t>
  </si>
  <si>
    <t>9:22124744</t>
  </si>
  <si>
    <t>9:22125913</t>
  </si>
  <si>
    <t>Collagen</t>
  </si>
  <si>
    <t>Fat40</t>
  </si>
  <si>
    <t>IPH</t>
  </si>
  <si>
    <t>SMC_rankNorm</t>
  </si>
  <si>
    <t>MAC_rankNorm</t>
  </si>
  <si>
    <t>Neutrophils_rankNorm</t>
  </si>
  <si>
    <t>MastCells_rankNorm</t>
  </si>
  <si>
    <t>VesselDensity_rankNorm</t>
  </si>
  <si>
    <t>Index</t>
  </si>
  <si>
    <t>Yes</t>
  </si>
  <si>
    <t>No</t>
  </si>
  <si>
    <t>PLEKHJ1</t>
  </si>
  <si>
    <t>ENSG00000104886</t>
  </si>
  <si>
    <t>SMG6</t>
  </si>
  <si>
    <t>ENSG00000070366</t>
  </si>
  <si>
    <t>CETP</t>
  </si>
  <si>
    <t>ENSG00000087237</t>
  </si>
  <si>
    <t>COL4A1</t>
  </si>
  <si>
    <t>ENSG00000187498</t>
  </si>
  <si>
    <t>C12orf4</t>
  </si>
  <si>
    <t>ENSG00000047621</t>
  </si>
  <si>
    <t>C6orf195</t>
  </si>
  <si>
    <t>ENSG00000164385</t>
  </si>
  <si>
    <t>RPL9</t>
  </si>
  <si>
    <t>ENSG00000163682</t>
  </si>
  <si>
    <t>TOMM40</t>
  </si>
  <si>
    <t>ENSG00000130204</t>
  </si>
  <si>
    <t>PVRL2</t>
  </si>
  <si>
    <t>ENSG00000130202</t>
  </si>
  <si>
    <t>BCAM</t>
  </si>
  <si>
    <t>ENSG00000187244</t>
  </si>
  <si>
    <t>APOC1</t>
  </si>
  <si>
    <t>ENSG00000130208</t>
  </si>
  <si>
    <t>APOE</t>
  </si>
  <si>
    <t>ENSG00000130203</t>
  </si>
  <si>
    <t>CTSH</t>
  </si>
  <si>
    <t>ENSG00000103811</t>
  </si>
  <si>
    <t>CHRNA5</t>
  </si>
  <si>
    <t>ENSG00000169684</t>
  </si>
  <si>
    <t>MORF4L1</t>
  </si>
  <si>
    <t>ENSG00000185787</t>
  </si>
  <si>
    <t>CHRNB4</t>
  </si>
  <si>
    <t>ENSG00000117971</t>
  </si>
  <si>
    <t>ADAMTS7</t>
  </si>
  <si>
    <t>ENSG00000136378</t>
  </si>
  <si>
    <t>COL4A2</t>
  </si>
  <si>
    <t>ENSG00000134871</t>
  </si>
  <si>
    <t>FGF23</t>
  </si>
  <si>
    <t>ENSG00000118972</t>
  </si>
  <si>
    <t>VDAC2</t>
  </si>
  <si>
    <t>ENSG00000165637</t>
  </si>
  <si>
    <t>VCL</t>
  </si>
  <si>
    <t>ENSG00000035403</t>
  </si>
  <si>
    <t>SAMD8</t>
  </si>
  <si>
    <t>ENSG00000156671</t>
  </si>
  <si>
    <t>KAT6B</t>
  </si>
  <si>
    <t>ENSG00000156650</t>
  </si>
  <si>
    <t>DUSP13</t>
  </si>
  <si>
    <t>ENSG00000079393</t>
  </si>
  <si>
    <t>DUPD1</t>
  </si>
  <si>
    <t>ENSG00000188716</t>
  </si>
  <si>
    <t>COMTD1</t>
  </si>
  <si>
    <t>ENSG00000165644</t>
  </si>
  <si>
    <t>CAMK2G</t>
  </si>
  <si>
    <t>ENSG00000148660</t>
  </si>
  <si>
    <t>AP3M1</t>
  </si>
  <si>
    <t>ENSG00000185009</t>
  </si>
  <si>
    <t>ADK</t>
  </si>
  <si>
    <t>ENSG00000156110</t>
  </si>
  <si>
    <t>RTKN2</t>
  </si>
  <si>
    <t>ENSG00000182010</t>
  </si>
  <si>
    <t>ARID5B</t>
  </si>
  <si>
    <t>ENSG00000150347</t>
  </si>
  <si>
    <t>ZNF485</t>
  </si>
  <si>
    <t>ENSG00000198298</t>
  </si>
  <si>
    <t>ZNF32</t>
  </si>
  <si>
    <t>ENSG00000169740</t>
  </si>
  <si>
    <t>AL137026.1</t>
  </si>
  <si>
    <t>ENSG00000269515</t>
  </si>
  <si>
    <t>MTAP</t>
  </si>
  <si>
    <t>ENSG00000099810</t>
  </si>
  <si>
    <t>CDKN2A</t>
  </si>
  <si>
    <t>ENSG00000147889</t>
  </si>
  <si>
    <t>RP11-145E5.5</t>
  </si>
  <si>
    <t>ENSG00000264545</t>
  </si>
  <si>
    <t>CDKN2B</t>
  </si>
  <si>
    <t>ENSG00000147883</t>
  </si>
  <si>
    <t>C9orf53</t>
  </si>
  <si>
    <t>ENSG00000224854</t>
  </si>
  <si>
    <t>AC011294.3</t>
  </si>
  <si>
    <t>ENSG00000233539</t>
  </si>
  <si>
    <t>IGFBP3</t>
  </si>
  <si>
    <t>ENSG00000146674</t>
  </si>
  <si>
    <t>ENPP3</t>
  </si>
  <si>
    <t>ENSG00000154269</t>
  </si>
  <si>
    <t>ENPP1</t>
  </si>
  <si>
    <t>ENSG00000197594</t>
  </si>
  <si>
    <t>TBC1D7</t>
  </si>
  <si>
    <t>ENSG00000145979</t>
  </si>
  <si>
    <t>GFOD1</t>
  </si>
  <si>
    <t>ENSG00000145990</t>
  </si>
  <si>
    <t>EDN1</t>
  </si>
  <si>
    <t>ENSG00000078401</t>
  </si>
  <si>
    <t>PHACTR1</t>
  </si>
  <si>
    <t>ENSG00000112137</t>
  </si>
  <si>
    <t>GenomicLocus</t>
  </si>
  <si>
    <t>MAGMA</t>
  </si>
  <si>
    <t>ciMap</t>
  </si>
  <si>
    <t>eqtlMapSNPs</t>
  </si>
  <si>
    <t>posMapSNPs</t>
  </si>
  <si>
    <t>end</t>
  </si>
  <si>
    <t>start</t>
  </si>
  <si>
    <t>chr</t>
  </si>
  <si>
    <t>symbol</t>
  </si>
  <si>
    <t>ensg</t>
  </si>
  <si>
    <t>rs7412</t>
  </si>
  <si>
    <t>19:45412079:C:T</t>
  </si>
  <si>
    <t>rs41290120</t>
  </si>
  <si>
    <t>19:45382675:A:G</t>
  </si>
  <si>
    <t>rs12440662</t>
  </si>
  <si>
    <t>15:79145923:A:C</t>
  </si>
  <si>
    <t>rs4344704</t>
  </si>
  <si>
    <t>15:79141703:A:T</t>
  </si>
  <si>
    <t>rs8034274</t>
  </si>
  <si>
    <t>15:79126155:C:T</t>
  </si>
  <si>
    <t>rs7182103</t>
  </si>
  <si>
    <t>15:79123946:G:T</t>
  </si>
  <si>
    <t>rs11634042</t>
  </si>
  <si>
    <t>15:79105350:C:T</t>
  </si>
  <si>
    <t>rs2277547</t>
  </si>
  <si>
    <t>15:79082431:A:G</t>
  </si>
  <si>
    <t>rs12913260</t>
  </si>
  <si>
    <t>15:79071095:A:G</t>
  </si>
  <si>
    <t>rs9515203</t>
  </si>
  <si>
    <t>13:111049623:C:T</t>
  </si>
  <si>
    <t>rs11063120</t>
  </si>
  <si>
    <t>12:4486618:A:G</t>
  </si>
  <si>
    <t>rs10762577</t>
  </si>
  <si>
    <t>10:75917431:A:G</t>
  </si>
  <si>
    <t>rs9633535</t>
  </si>
  <si>
    <t>10:63836088:C:T</t>
  </si>
  <si>
    <t>rs10899970</t>
  </si>
  <si>
    <t>10:44515716:A:G</t>
  </si>
  <si>
    <t>rs4948817</t>
  </si>
  <si>
    <t>10:44511785:A:C</t>
  </si>
  <si>
    <t>rs1333050</t>
  </si>
  <si>
    <t>9:22125913:C:T</t>
  </si>
  <si>
    <t>rs4977575</t>
  </si>
  <si>
    <t>9:22124744:C:G</t>
  </si>
  <si>
    <t>rs10757279</t>
  </si>
  <si>
    <t>9:22124630:A:G</t>
  </si>
  <si>
    <t>rs62555371</t>
  </si>
  <si>
    <t>9:22107238:A:T</t>
  </si>
  <si>
    <t>rs7857345</t>
  </si>
  <si>
    <t>9:22087473:C:T</t>
  </si>
  <si>
    <t>rs66478960</t>
  </si>
  <si>
    <t>9:22086826:A:G</t>
  </si>
  <si>
    <t>rs1970112</t>
  </si>
  <si>
    <t>9:22085598:C:T</t>
  </si>
  <si>
    <t>rs9632885</t>
  </si>
  <si>
    <t>9:22072638:A:G</t>
  </si>
  <si>
    <t>rs4645630</t>
  </si>
  <si>
    <t>9:22071751:A:G</t>
  </si>
  <si>
    <t>rs4977756</t>
  </si>
  <si>
    <t>9:22068652:A:G</t>
  </si>
  <si>
    <t>rs10811650</t>
  </si>
  <si>
    <t>9:22067593:A:G</t>
  </si>
  <si>
    <t>rs7866783</t>
  </si>
  <si>
    <t>9:22056359:A:G</t>
  </si>
  <si>
    <t>rs2383204</t>
  </si>
  <si>
    <t>9:22055048:A:G</t>
  </si>
  <si>
    <t>rs10120806</t>
  </si>
  <si>
    <t>9:22047945:C:T</t>
  </si>
  <si>
    <t>rs2518723</t>
  </si>
  <si>
    <t>9:21995882:C:T</t>
  </si>
  <si>
    <t>rs3731239</t>
  </si>
  <si>
    <t>9:21974218:A:G</t>
  </si>
  <si>
    <t>rs7041637</t>
  </si>
  <si>
    <t>9:21961866:A:C</t>
  </si>
  <si>
    <t>rs1543270</t>
  </si>
  <si>
    <t>7:46006323:C:T</t>
  </si>
  <si>
    <t>rs2854746</t>
  </si>
  <si>
    <t>7:45960645:C:G</t>
  </si>
  <si>
    <t>rs3844006</t>
  </si>
  <si>
    <t>6:132095002:C:T</t>
  </si>
  <si>
    <t>rs13201878</t>
  </si>
  <si>
    <t>6:12943066:A:G</t>
  </si>
  <si>
    <t>rs111395058</t>
  </si>
  <si>
    <t>6:12921714:A:T</t>
  </si>
  <si>
    <t>rs2876303</t>
  </si>
  <si>
    <t>6:12919867:A:G</t>
  </si>
  <si>
    <t>rs9349379</t>
  </si>
  <si>
    <t>6:12903957:A:G</t>
  </si>
  <si>
    <t>rs6925904</t>
  </si>
  <si>
    <t>6:12892486:A:G</t>
  </si>
  <si>
    <t>rs35355695</t>
  </si>
  <si>
    <t>6:12891103:G:T</t>
  </si>
  <si>
    <t>rs10456561</t>
  </si>
  <si>
    <t>6:12887465:A:G</t>
  </si>
  <si>
    <t>rs13208248</t>
  </si>
  <si>
    <t>6:12883524:A:C</t>
  </si>
  <si>
    <t>rs9381401</t>
  </si>
  <si>
    <t>6:12801967:A:C</t>
  </si>
  <si>
    <t>rs12202891</t>
  </si>
  <si>
    <t>6:12768218:C:T</t>
  </si>
  <si>
    <t>pos</t>
  </si>
  <si>
    <t>variantid</t>
  </si>
  <si>
    <t>rsID</t>
  </si>
  <si>
    <t>uniqID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</si>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</sst>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2" fillId="2" borderId="0" xfId="1" applyFill="1"/>
    <xf numFmtId="0" fontId="2" fillId="3" borderId="0" xfId="1" applyFill="1"/>
    <xf numFmtId="0" fontId="2" fillId="4" borderId="0" xfId="1" applyFill="1"/>
    <xf numFmtId="0" fontId="2" fillId="0" borderId="0" xfId="1"/>
    <xf numFmtId="0" fontId="3" fillId="0" borderId="0" xfId="1" applyFont="1"/>
    <xf numFmtId="0" fontId="4" fillId="0" borderId="0" xfId="1" applyFont="1"/>
    <xf numFmtId="164" fontId="2" fillId="0" borderId="0" xfId="1" applyNumberFormat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47F5D4A2-565E-A641-BEDE-ED68D30AC6E4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1139-4444-0342-B22E-F3F71C589449}">
  <dimension ref="A1:U406"/>
  <sheetViews>
    <sheetView workbookViewId="0">
      <pane xSplit="4" ySplit="1" topLeftCell="O2" activePane="bottomRight" state="frozen"/>
      <selection pane="topRight" activeCell="E1" sqref="E1"/>
      <selection pane="bottomLeft" activeCell="A2" sqref="A2"/>
      <selection pane="bottomRight" activeCell="B1" sqref="B1:U28"/>
    </sheetView>
  </sheetViews>
  <sheetFormatPr baseColWidth="10" defaultRowHeight="16"/>
  <cols>
    <col min="2" max="2" width="22" bestFit="1" customWidth="1"/>
  </cols>
  <sheetData>
    <row r="1" spans="1:21">
      <c r="A1" s="1" t="s">
        <v>78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>
        <v>351</v>
      </c>
      <c r="B2" t="s">
        <v>76</v>
      </c>
      <c r="C2" t="s">
        <v>60</v>
      </c>
      <c r="D2" t="s">
        <v>60</v>
      </c>
      <c r="E2">
        <v>9</v>
      </c>
      <c r="F2">
        <v>22068652</v>
      </c>
      <c r="G2" t="s">
        <v>25</v>
      </c>
      <c r="H2" t="s">
        <v>23</v>
      </c>
      <c r="I2">
        <v>1</v>
      </c>
      <c r="J2">
        <v>1</v>
      </c>
      <c r="K2">
        <v>27</v>
      </c>
      <c r="L2">
        <v>100</v>
      </c>
      <c r="M2">
        <v>78</v>
      </c>
      <c r="N2">
        <v>205</v>
      </c>
      <c r="O2">
        <v>154</v>
      </c>
      <c r="P2">
        <v>0.37561</v>
      </c>
      <c r="Q2">
        <v>0.62439</v>
      </c>
      <c r="R2">
        <v>0.65546800000000005</v>
      </c>
      <c r="S2">
        <v>2.4476400000000001E-3</v>
      </c>
      <c r="T2">
        <v>-0.32515899999999998</v>
      </c>
      <c r="U2">
        <v>0.10593</v>
      </c>
    </row>
    <row r="3" spans="1:21">
      <c r="A3">
        <v>352</v>
      </c>
      <c r="B3" t="s">
        <v>76</v>
      </c>
      <c r="C3" t="s">
        <v>61</v>
      </c>
      <c r="D3" t="s">
        <v>61</v>
      </c>
      <c r="E3">
        <v>9</v>
      </c>
      <c r="F3">
        <v>22071751</v>
      </c>
      <c r="G3" t="s">
        <v>25</v>
      </c>
      <c r="H3" t="s">
        <v>23</v>
      </c>
      <c r="I3">
        <v>1</v>
      </c>
      <c r="J3">
        <v>1</v>
      </c>
      <c r="K3">
        <v>28</v>
      </c>
      <c r="L3">
        <v>105</v>
      </c>
      <c r="M3">
        <v>72</v>
      </c>
      <c r="N3">
        <v>205</v>
      </c>
      <c r="O3">
        <v>161</v>
      </c>
      <c r="P3">
        <v>0.392683</v>
      </c>
      <c r="Q3">
        <v>0.607317</v>
      </c>
      <c r="R3">
        <v>0.37900200000000001</v>
      </c>
      <c r="S3">
        <v>3.7450700000000001E-3</v>
      </c>
      <c r="T3">
        <v>-0.31186900000000001</v>
      </c>
      <c r="U3">
        <v>0.106294</v>
      </c>
    </row>
    <row r="4" spans="1:21">
      <c r="A4">
        <v>4</v>
      </c>
      <c r="B4" t="s">
        <v>20</v>
      </c>
      <c r="C4" t="s">
        <v>28</v>
      </c>
      <c r="D4" t="s">
        <v>28</v>
      </c>
      <c r="E4">
        <v>10</v>
      </c>
      <c r="F4">
        <v>75917431</v>
      </c>
      <c r="G4" t="s">
        <v>23</v>
      </c>
      <c r="H4" t="s">
        <v>25</v>
      </c>
      <c r="I4">
        <v>1</v>
      </c>
      <c r="J4">
        <v>1</v>
      </c>
      <c r="K4">
        <v>128</v>
      </c>
      <c r="L4">
        <v>592</v>
      </c>
      <c r="M4">
        <v>781</v>
      </c>
      <c r="N4">
        <v>1501</v>
      </c>
      <c r="O4">
        <v>847.99900000000002</v>
      </c>
      <c r="P4">
        <v>0.28247800000000001</v>
      </c>
      <c r="Q4">
        <v>0.71752199999999999</v>
      </c>
      <c r="R4">
        <v>0.308168</v>
      </c>
      <c r="S4">
        <v>4.9609299999999997E-3</v>
      </c>
      <c r="T4">
        <v>0.23664499999999999</v>
      </c>
      <c r="U4">
        <v>8.4560899999999994E-2</v>
      </c>
    </row>
    <row r="5" spans="1:21">
      <c r="A5">
        <v>105</v>
      </c>
      <c r="B5" t="s">
        <v>71</v>
      </c>
      <c r="C5" t="s">
        <v>39</v>
      </c>
      <c r="D5" t="s">
        <v>39</v>
      </c>
      <c r="E5">
        <v>19</v>
      </c>
      <c r="F5">
        <v>45412079</v>
      </c>
      <c r="G5" t="s">
        <v>22</v>
      </c>
      <c r="H5" t="s">
        <v>27</v>
      </c>
      <c r="I5">
        <v>1</v>
      </c>
      <c r="J5">
        <v>1</v>
      </c>
      <c r="K5">
        <v>1332</v>
      </c>
      <c r="L5">
        <v>161</v>
      </c>
      <c r="M5">
        <v>10</v>
      </c>
      <c r="N5">
        <v>1503</v>
      </c>
      <c r="O5">
        <v>181</v>
      </c>
      <c r="P5">
        <v>6.02129E-2</v>
      </c>
      <c r="Q5">
        <v>6.02129E-2</v>
      </c>
      <c r="R5">
        <v>6.1640300000000002E-2</v>
      </c>
      <c r="S5">
        <v>6.0536000000000001E-3</v>
      </c>
      <c r="T5">
        <v>0.44952999999999999</v>
      </c>
      <c r="U5">
        <v>0.16128600000000001</v>
      </c>
    </row>
    <row r="6" spans="1:21">
      <c r="A6">
        <v>349</v>
      </c>
      <c r="B6" t="s">
        <v>76</v>
      </c>
      <c r="C6" t="s">
        <v>58</v>
      </c>
      <c r="D6" t="s">
        <v>58</v>
      </c>
      <c r="E6">
        <v>9</v>
      </c>
      <c r="F6">
        <v>22056359</v>
      </c>
      <c r="G6" t="s">
        <v>23</v>
      </c>
      <c r="H6" t="s">
        <v>25</v>
      </c>
      <c r="I6">
        <v>1</v>
      </c>
      <c r="J6">
        <v>1</v>
      </c>
      <c r="K6">
        <v>33</v>
      </c>
      <c r="L6">
        <v>102</v>
      </c>
      <c r="M6">
        <v>70</v>
      </c>
      <c r="N6">
        <v>205</v>
      </c>
      <c r="O6">
        <v>168</v>
      </c>
      <c r="P6">
        <v>0.40975600000000001</v>
      </c>
      <c r="Q6">
        <v>0.59024399999999999</v>
      </c>
      <c r="R6">
        <v>0.77298599999999995</v>
      </c>
      <c r="S6">
        <v>6.0811099999999998E-3</v>
      </c>
      <c r="T6">
        <v>-0.28712199999999999</v>
      </c>
      <c r="U6">
        <v>0.103523</v>
      </c>
    </row>
    <row r="7" spans="1:21">
      <c r="A7">
        <v>24</v>
      </c>
      <c r="B7" t="s">
        <v>20</v>
      </c>
      <c r="C7" t="s">
        <v>48</v>
      </c>
      <c r="D7" t="s">
        <v>48</v>
      </c>
      <c r="E7">
        <v>6</v>
      </c>
      <c r="F7">
        <v>12921714</v>
      </c>
      <c r="G7" t="s">
        <v>23</v>
      </c>
      <c r="H7" t="s">
        <v>27</v>
      </c>
      <c r="I7">
        <v>1</v>
      </c>
      <c r="J7">
        <v>1</v>
      </c>
      <c r="K7">
        <v>631</v>
      </c>
      <c r="L7">
        <v>691</v>
      </c>
      <c r="M7">
        <v>179</v>
      </c>
      <c r="N7">
        <v>1501</v>
      </c>
      <c r="O7">
        <v>1049</v>
      </c>
      <c r="P7">
        <v>0.34943400000000002</v>
      </c>
      <c r="Q7">
        <v>0.34943400000000002</v>
      </c>
      <c r="R7">
        <v>0.64995800000000004</v>
      </c>
      <c r="S7">
        <v>1.29616E-2</v>
      </c>
      <c r="T7">
        <v>-0.200817</v>
      </c>
      <c r="U7">
        <v>8.10414E-2</v>
      </c>
    </row>
    <row r="8" spans="1:21">
      <c r="A8">
        <v>218</v>
      </c>
      <c r="B8" t="s">
        <v>73</v>
      </c>
      <c r="C8" t="s">
        <v>62</v>
      </c>
      <c r="D8" t="s">
        <v>62</v>
      </c>
      <c r="E8">
        <v>9</v>
      </c>
      <c r="F8">
        <v>22072638</v>
      </c>
      <c r="G8" t="s">
        <v>25</v>
      </c>
      <c r="H8" t="s">
        <v>23</v>
      </c>
      <c r="I8">
        <v>1</v>
      </c>
      <c r="J8">
        <v>1</v>
      </c>
      <c r="K8">
        <v>340</v>
      </c>
      <c r="L8">
        <v>749</v>
      </c>
      <c r="M8">
        <v>307</v>
      </c>
      <c r="N8">
        <v>1396</v>
      </c>
      <c r="O8">
        <v>1363</v>
      </c>
      <c r="P8">
        <v>0.48818099999999998</v>
      </c>
      <c r="Q8">
        <v>0.48818099999999998</v>
      </c>
      <c r="R8">
        <v>6.3304800000000003E-3</v>
      </c>
      <c r="S8">
        <v>1.304E-2</v>
      </c>
      <c r="T8">
        <v>8.9153300000000005E-2</v>
      </c>
      <c r="U8">
        <v>3.5863800000000001E-2</v>
      </c>
    </row>
    <row r="9" spans="1:21">
      <c r="A9">
        <v>219</v>
      </c>
      <c r="B9" t="s">
        <v>73</v>
      </c>
      <c r="C9" t="s">
        <v>63</v>
      </c>
      <c r="D9" t="s">
        <v>63</v>
      </c>
      <c r="E9">
        <v>9</v>
      </c>
      <c r="F9">
        <v>22085598</v>
      </c>
      <c r="G9" t="s">
        <v>27</v>
      </c>
      <c r="H9" t="s">
        <v>22</v>
      </c>
      <c r="I9">
        <v>1</v>
      </c>
      <c r="J9">
        <v>1</v>
      </c>
      <c r="K9">
        <v>351</v>
      </c>
      <c r="L9">
        <v>750</v>
      </c>
      <c r="M9">
        <v>295</v>
      </c>
      <c r="N9">
        <v>1396</v>
      </c>
      <c r="O9">
        <v>1340</v>
      </c>
      <c r="P9">
        <v>0.47994300000000001</v>
      </c>
      <c r="Q9">
        <v>0.47994300000000001</v>
      </c>
      <c r="R9">
        <v>5.2778399999999998E-3</v>
      </c>
      <c r="S9">
        <v>1.9064000000000001E-2</v>
      </c>
      <c r="T9">
        <v>8.4347900000000003E-2</v>
      </c>
      <c r="U9">
        <v>3.5938199999999997E-2</v>
      </c>
    </row>
    <row r="10" spans="1:21">
      <c r="A10">
        <v>226</v>
      </c>
      <c r="B10" t="s">
        <v>74</v>
      </c>
      <c r="C10" t="s">
        <v>21</v>
      </c>
      <c r="D10" t="s">
        <v>21</v>
      </c>
      <c r="E10">
        <v>10</v>
      </c>
      <c r="F10">
        <v>44511785</v>
      </c>
      <c r="G10" t="s">
        <v>22</v>
      </c>
      <c r="H10" t="s">
        <v>23</v>
      </c>
      <c r="I10">
        <v>1</v>
      </c>
      <c r="J10">
        <v>1</v>
      </c>
      <c r="K10">
        <v>49</v>
      </c>
      <c r="L10">
        <v>479</v>
      </c>
      <c r="M10">
        <v>873</v>
      </c>
      <c r="N10">
        <v>1401</v>
      </c>
      <c r="O10">
        <v>576.99900000000002</v>
      </c>
      <c r="P10">
        <v>0.205924</v>
      </c>
      <c r="Q10">
        <v>0.794076</v>
      </c>
      <c r="R10">
        <v>0.10195700000000001</v>
      </c>
      <c r="S10">
        <v>2.3385E-2</v>
      </c>
      <c r="T10">
        <v>-0.100548</v>
      </c>
      <c r="U10">
        <v>4.4302099999999997E-2</v>
      </c>
    </row>
    <row r="11" spans="1:21">
      <c r="A11">
        <v>375</v>
      </c>
      <c r="B11" t="s">
        <v>77</v>
      </c>
      <c r="C11" t="s">
        <v>39</v>
      </c>
      <c r="D11" t="s">
        <v>39</v>
      </c>
      <c r="E11">
        <v>19</v>
      </c>
      <c r="F11">
        <v>45412079</v>
      </c>
      <c r="G11" t="s">
        <v>22</v>
      </c>
      <c r="H11" t="s">
        <v>27</v>
      </c>
      <c r="I11">
        <v>1</v>
      </c>
      <c r="J11">
        <v>1</v>
      </c>
      <c r="K11">
        <v>1155</v>
      </c>
      <c r="L11">
        <v>139</v>
      </c>
      <c r="M11">
        <v>8</v>
      </c>
      <c r="N11">
        <v>1302</v>
      </c>
      <c r="O11">
        <v>155</v>
      </c>
      <c r="P11">
        <v>5.9523800000000002E-2</v>
      </c>
      <c r="Q11">
        <v>5.9523800000000002E-2</v>
      </c>
      <c r="R11">
        <v>0.12829299999999999</v>
      </c>
      <c r="S11">
        <v>2.3474100000000001E-2</v>
      </c>
      <c r="T11">
        <v>0.17429800000000001</v>
      </c>
      <c r="U11">
        <v>7.6840000000000006E-2</v>
      </c>
    </row>
    <row r="12" spans="1:21">
      <c r="A12">
        <v>376</v>
      </c>
      <c r="B12" t="s">
        <v>77</v>
      </c>
      <c r="C12" t="s">
        <v>40</v>
      </c>
      <c r="D12" t="s">
        <v>40</v>
      </c>
      <c r="E12">
        <v>6</v>
      </c>
      <c r="F12">
        <v>12768218</v>
      </c>
      <c r="G12" t="s">
        <v>22</v>
      </c>
      <c r="H12" t="s">
        <v>27</v>
      </c>
      <c r="I12">
        <v>1</v>
      </c>
      <c r="J12">
        <v>1</v>
      </c>
      <c r="K12">
        <v>915</v>
      </c>
      <c r="L12">
        <v>357</v>
      </c>
      <c r="M12">
        <v>30</v>
      </c>
      <c r="N12">
        <v>1302</v>
      </c>
      <c r="O12">
        <v>416.99900000000002</v>
      </c>
      <c r="P12">
        <v>0.160138</v>
      </c>
      <c r="Q12">
        <v>0.160138</v>
      </c>
      <c r="R12">
        <v>0.53716900000000001</v>
      </c>
      <c r="S12">
        <v>2.61914E-2</v>
      </c>
      <c r="T12">
        <v>-0.114175</v>
      </c>
      <c r="U12">
        <v>5.12933E-2</v>
      </c>
    </row>
    <row r="13" spans="1:21">
      <c r="A13">
        <v>224</v>
      </c>
      <c r="B13" t="s">
        <v>73</v>
      </c>
      <c r="C13" t="s">
        <v>68</v>
      </c>
      <c r="D13" t="s">
        <v>68</v>
      </c>
      <c r="E13">
        <v>9</v>
      </c>
      <c r="F13">
        <v>22124744</v>
      </c>
      <c r="G13" t="s">
        <v>22</v>
      </c>
      <c r="H13" t="s">
        <v>25</v>
      </c>
      <c r="I13">
        <v>1</v>
      </c>
      <c r="J13">
        <v>1</v>
      </c>
      <c r="K13">
        <v>336</v>
      </c>
      <c r="L13">
        <v>731</v>
      </c>
      <c r="M13">
        <v>329</v>
      </c>
      <c r="N13">
        <v>1396</v>
      </c>
      <c r="O13">
        <v>1389</v>
      </c>
      <c r="P13">
        <v>0.49749300000000002</v>
      </c>
      <c r="Q13">
        <v>0.49749300000000002</v>
      </c>
      <c r="R13">
        <v>8.66508E-2</v>
      </c>
      <c r="S13">
        <v>2.66056E-2</v>
      </c>
      <c r="T13">
        <v>7.8479800000000002E-2</v>
      </c>
      <c r="U13">
        <v>3.5357300000000001E-2</v>
      </c>
    </row>
    <row r="14" spans="1:21">
      <c r="A14">
        <v>377</v>
      </c>
      <c r="B14" t="s">
        <v>77</v>
      </c>
      <c r="C14" t="s">
        <v>41</v>
      </c>
      <c r="D14" t="s">
        <v>41</v>
      </c>
      <c r="E14">
        <v>6</v>
      </c>
      <c r="F14">
        <v>12801967</v>
      </c>
      <c r="G14" t="s">
        <v>23</v>
      </c>
      <c r="H14" t="s">
        <v>22</v>
      </c>
      <c r="I14">
        <v>1</v>
      </c>
      <c r="J14">
        <v>1</v>
      </c>
      <c r="K14">
        <v>470</v>
      </c>
      <c r="L14">
        <v>630</v>
      </c>
      <c r="M14">
        <v>202</v>
      </c>
      <c r="N14">
        <v>1302</v>
      </c>
      <c r="O14">
        <v>1034</v>
      </c>
      <c r="P14">
        <v>0.39708100000000002</v>
      </c>
      <c r="Q14">
        <v>0.39708100000000002</v>
      </c>
      <c r="R14">
        <v>0.72855599999999998</v>
      </c>
      <c r="S14">
        <v>3.0119E-2</v>
      </c>
      <c r="T14">
        <v>-8.3058099999999996E-2</v>
      </c>
      <c r="U14">
        <v>3.8259500000000002E-2</v>
      </c>
    </row>
    <row r="15" spans="1:21">
      <c r="A15">
        <v>350</v>
      </c>
      <c r="B15" t="s">
        <v>76</v>
      </c>
      <c r="C15" t="s">
        <v>59</v>
      </c>
      <c r="D15" t="s">
        <v>59</v>
      </c>
      <c r="E15">
        <v>9</v>
      </c>
      <c r="F15">
        <v>22067593</v>
      </c>
      <c r="G15" t="s">
        <v>23</v>
      </c>
      <c r="H15" t="s">
        <v>25</v>
      </c>
      <c r="I15">
        <v>1</v>
      </c>
      <c r="J15">
        <v>1</v>
      </c>
      <c r="K15">
        <v>62</v>
      </c>
      <c r="L15">
        <v>110</v>
      </c>
      <c r="M15">
        <v>33</v>
      </c>
      <c r="N15">
        <v>205</v>
      </c>
      <c r="O15">
        <v>176</v>
      </c>
      <c r="P15">
        <v>0.42926799999999998</v>
      </c>
      <c r="Q15">
        <v>0.42926799999999998</v>
      </c>
      <c r="R15">
        <v>0.20108000000000001</v>
      </c>
      <c r="S15">
        <v>3.3757599999999999E-2</v>
      </c>
      <c r="T15">
        <v>-0.22300500000000001</v>
      </c>
      <c r="U15">
        <v>0.104307</v>
      </c>
    </row>
    <row r="16" spans="1:21">
      <c r="A16">
        <v>23</v>
      </c>
      <c r="B16" t="s">
        <v>20</v>
      </c>
      <c r="C16" t="s">
        <v>47</v>
      </c>
      <c r="D16" t="s">
        <v>47</v>
      </c>
      <c r="E16">
        <v>6</v>
      </c>
      <c r="F16">
        <v>12919867</v>
      </c>
      <c r="G16" t="s">
        <v>25</v>
      </c>
      <c r="H16" t="s">
        <v>23</v>
      </c>
      <c r="I16">
        <v>1</v>
      </c>
      <c r="J16">
        <v>1</v>
      </c>
      <c r="K16">
        <v>222</v>
      </c>
      <c r="L16">
        <v>713</v>
      </c>
      <c r="M16">
        <v>566</v>
      </c>
      <c r="N16">
        <v>1501</v>
      </c>
      <c r="O16">
        <v>1157</v>
      </c>
      <c r="P16">
        <v>0.38540999999999997</v>
      </c>
      <c r="Q16">
        <v>0.61458999999999997</v>
      </c>
      <c r="R16">
        <v>0.95655299999999999</v>
      </c>
      <c r="S16">
        <v>3.3769100000000003E-2</v>
      </c>
      <c r="T16">
        <v>0.167072</v>
      </c>
      <c r="U16">
        <v>7.8853900000000005E-2</v>
      </c>
    </row>
    <row r="17" spans="1:21">
      <c r="A17">
        <v>59</v>
      </c>
      <c r="B17" t="s">
        <v>70</v>
      </c>
      <c r="C17" t="s">
        <v>38</v>
      </c>
      <c r="D17" t="s">
        <v>38</v>
      </c>
      <c r="E17">
        <v>19</v>
      </c>
      <c r="F17">
        <v>45382675</v>
      </c>
      <c r="G17" t="s">
        <v>25</v>
      </c>
      <c r="H17" t="s">
        <v>23</v>
      </c>
      <c r="I17">
        <v>1</v>
      </c>
      <c r="J17">
        <v>1</v>
      </c>
      <c r="K17">
        <v>1401</v>
      </c>
      <c r="L17">
        <v>95</v>
      </c>
      <c r="M17">
        <v>1</v>
      </c>
      <c r="N17">
        <v>1497</v>
      </c>
      <c r="O17">
        <v>96.999899999999997</v>
      </c>
      <c r="P17">
        <v>3.2398099999999999E-2</v>
      </c>
      <c r="Q17">
        <v>3.2398099999999999E-2</v>
      </c>
      <c r="R17">
        <v>1</v>
      </c>
      <c r="S17">
        <v>3.44953E-2</v>
      </c>
      <c r="T17">
        <v>-0.50079899999999999</v>
      </c>
      <c r="U17">
        <v>0.22969200000000001</v>
      </c>
    </row>
    <row r="18" spans="1:21">
      <c r="A18">
        <v>158</v>
      </c>
      <c r="B18" t="s">
        <v>72</v>
      </c>
      <c r="C18" t="s">
        <v>47</v>
      </c>
      <c r="D18" t="s">
        <v>47</v>
      </c>
      <c r="E18">
        <v>6</v>
      </c>
      <c r="F18">
        <v>12919867</v>
      </c>
      <c r="G18" t="s">
        <v>25</v>
      </c>
      <c r="H18" t="s">
        <v>23</v>
      </c>
      <c r="I18">
        <v>1</v>
      </c>
      <c r="J18">
        <v>1</v>
      </c>
      <c r="K18">
        <v>224</v>
      </c>
      <c r="L18">
        <v>713</v>
      </c>
      <c r="M18">
        <v>563</v>
      </c>
      <c r="N18">
        <v>1500</v>
      </c>
      <c r="O18">
        <v>1161</v>
      </c>
      <c r="P18">
        <v>0.38700000000000001</v>
      </c>
      <c r="Q18">
        <v>0.61299999999999999</v>
      </c>
      <c r="R18">
        <v>0.95665699999999998</v>
      </c>
      <c r="S18">
        <v>3.4688099999999999E-2</v>
      </c>
      <c r="T18">
        <v>-0.170019</v>
      </c>
      <c r="U18">
        <v>8.0734700000000006E-2</v>
      </c>
    </row>
    <row r="19" spans="1:21">
      <c r="A19">
        <v>211</v>
      </c>
      <c r="B19" t="s">
        <v>73</v>
      </c>
      <c r="C19" t="s">
        <v>55</v>
      </c>
      <c r="D19" t="s">
        <v>55</v>
      </c>
      <c r="E19">
        <v>9</v>
      </c>
      <c r="F19">
        <v>21995882</v>
      </c>
      <c r="G19" t="s">
        <v>22</v>
      </c>
      <c r="H19" t="s">
        <v>27</v>
      </c>
      <c r="I19">
        <v>1</v>
      </c>
      <c r="J19">
        <v>1</v>
      </c>
      <c r="K19">
        <v>353</v>
      </c>
      <c r="L19">
        <v>723</v>
      </c>
      <c r="M19">
        <v>320</v>
      </c>
      <c r="N19">
        <v>1396</v>
      </c>
      <c r="O19">
        <v>1363</v>
      </c>
      <c r="P19">
        <v>0.48818099999999998</v>
      </c>
      <c r="Q19">
        <v>0.48818099999999998</v>
      </c>
      <c r="R19">
        <v>0.18094499999999999</v>
      </c>
      <c r="S19">
        <v>3.6016699999999999E-2</v>
      </c>
      <c r="T19">
        <v>-7.3832900000000007E-2</v>
      </c>
      <c r="U19">
        <v>3.5178899999999999E-2</v>
      </c>
    </row>
    <row r="20" spans="1:21">
      <c r="A20">
        <v>215</v>
      </c>
      <c r="B20" t="s">
        <v>73</v>
      </c>
      <c r="C20" t="s">
        <v>59</v>
      </c>
      <c r="D20" t="s">
        <v>59</v>
      </c>
      <c r="E20">
        <v>9</v>
      </c>
      <c r="F20">
        <v>22067593</v>
      </c>
      <c r="G20" t="s">
        <v>23</v>
      </c>
      <c r="H20" t="s">
        <v>25</v>
      </c>
      <c r="I20">
        <v>1</v>
      </c>
      <c r="J20">
        <v>1</v>
      </c>
      <c r="K20">
        <v>436</v>
      </c>
      <c r="L20">
        <v>726</v>
      </c>
      <c r="M20">
        <v>234</v>
      </c>
      <c r="N20">
        <v>1396</v>
      </c>
      <c r="O20">
        <v>1194</v>
      </c>
      <c r="P20">
        <v>0.42764999999999997</v>
      </c>
      <c r="Q20">
        <v>0.42764999999999997</v>
      </c>
      <c r="R20">
        <v>2.16686E-2</v>
      </c>
      <c r="S20">
        <v>3.8129099999999999E-2</v>
      </c>
      <c r="T20">
        <v>7.48167E-2</v>
      </c>
      <c r="U20">
        <v>3.6048499999999997E-2</v>
      </c>
    </row>
    <row r="21" spans="1:21">
      <c r="A21">
        <v>60</v>
      </c>
      <c r="B21" t="s">
        <v>70</v>
      </c>
      <c r="C21" t="s">
        <v>39</v>
      </c>
      <c r="D21" t="s">
        <v>39</v>
      </c>
      <c r="E21">
        <v>19</v>
      </c>
      <c r="F21">
        <v>45412079</v>
      </c>
      <c r="G21" t="s">
        <v>22</v>
      </c>
      <c r="H21" t="s">
        <v>27</v>
      </c>
      <c r="I21">
        <v>1</v>
      </c>
      <c r="J21">
        <v>1</v>
      </c>
      <c r="K21">
        <v>1325</v>
      </c>
      <c r="L21">
        <v>162</v>
      </c>
      <c r="M21">
        <v>10</v>
      </c>
      <c r="N21">
        <v>1497</v>
      </c>
      <c r="O21">
        <v>182</v>
      </c>
      <c r="P21">
        <v>6.0788200000000001E-2</v>
      </c>
      <c r="Q21">
        <v>6.0788200000000001E-2</v>
      </c>
      <c r="R21">
        <v>6.3667299999999996E-2</v>
      </c>
      <c r="S21">
        <v>3.8174699999999999E-2</v>
      </c>
      <c r="T21">
        <v>-0.35853200000000002</v>
      </c>
      <c r="U21">
        <v>0.16880400000000001</v>
      </c>
    </row>
    <row r="22" spans="1:21">
      <c r="A22">
        <v>294</v>
      </c>
      <c r="B22" t="s">
        <v>75</v>
      </c>
      <c r="C22" t="s">
        <v>48</v>
      </c>
      <c r="D22" t="s">
        <v>48</v>
      </c>
      <c r="E22">
        <v>6</v>
      </c>
      <c r="F22">
        <v>12921714</v>
      </c>
      <c r="G22" t="s">
        <v>23</v>
      </c>
      <c r="H22" t="s">
        <v>27</v>
      </c>
      <c r="I22">
        <v>1</v>
      </c>
      <c r="J22">
        <v>1</v>
      </c>
      <c r="K22">
        <v>100</v>
      </c>
      <c r="L22">
        <v>105</v>
      </c>
      <c r="M22">
        <v>33</v>
      </c>
      <c r="N22">
        <v>238</v>
      </c>
      <c r="O22">
        <v>171</v>
      </c>
      <c r="P22">
        <v>0.35924400000000001</v>
      </c>
      <c r="Q22">
        <v>0.35924400000000001</v>
      </c>
      <c r="R22">
        <v>0.57296599999999998</v>
      </c>
      <c r="S22">
        <v>3.9523599999999999E-2</v>
      </c>
      <c r="T22">
        <v>-0.181806</v>
      </c>
      <c r="U22">
        <v>8.7806400000000007E-2</v>
      </c>
    </row>
    <row r="23" spans="1:21">
      <c r="A23">
        <v>1</v>
      </c>
      <c r="B23" t="s">
        <v>20</v>
      </c>
      <c r="C23" t="s">
        <v>21</v>
      </c>
      <c r="D23" t="s">
        <v>21</v>
      </c>
      <c r="E23">
        <v>10</v>
      </c>
      <c r="F23">
        <v>44511785</v>
      </c>
      <c r="G23" t="s">
        <v>22</v>
      </c>
      <c r="H23" t="s">
        <v>23</v>
      </c>
      <c r="I23">
        <v>1</v>
      </c>
      <c r="J23">
        <v>1</v>
      </c>
      <c r="K23">
        <v>52</v>
      </c>
      <c r="L23">
        <v>513</v>
      </c>
      <c r="M23">
        <v>936</v>
      </c>
      <c r="N23">
        <v>1501</v>
      </c>
      <c r="O23">
        <v>617.00099999999998</v>
      </c>
      <c r="P23">
        <v>0.20552999999999999</v>
      </c>
      <c r="Q23">
        <v>0.79447000000000001</v>
      </c>
      <c r="R23">
        <v>8.1729599999999999E-2</v>
      </c>
      <c r="S23">
        <v>3.9536200000000001E-2</v>
      </c>
      <c r="T23">
        <v>0.20077100000000001</v>
      </c>
      <c r="U23">
        <v>9.7832699999999995E-2</v>
      </c>
    </row>
    <row r="24" spans="1:21">
      <c r="A24">
        <v>280</v>
      </c>
      <c r="B24" t="s">
        <v>75</v>
      </c>
      <c r="C24" t="s">
        <v>34</v>
      </c>
      <c r="D24" t="s">
        <v>34</v>
      </c>
      <c r="E24">
        <v>15</v>
      </c>
      <c r="F24">
        <v>79123946</v>
      </c>
      <c r="G24" t="s">
        <v>25</v>
      </c>
      <c r="H24" t="s">
        <v>27</v>
      </c>
      <c r="I24">
        <v>1</v>
      </c>
      <c r="J24">
        <v>1</v>
      </c>
      <c r="K24">
        <v>36</v>
      </c>
      <c r="L24">
        <v>115</v>
      </c>
      <c r="M24">
        <v>87</v>
      </c>
      <c r="N24">
        <v>238</v>
      </c>
      <c r="O24">
        <v>187</v>
      </c>
      <c r="P24">
        <v>0.39285700000000001</v>
      </c>
      <c r="Q24">
        <v>0.60714299999999999</v>
      </c>
      <c r="R24">
        <v>0.89249800000000001</v>
      </c>
      <c r="S24">
        <v>4.09647E-2</v>
      </c>
      <c r="T24">
        <v>0.18277499999999999</v>
      </c>
      <c r="U24">
        <v>8.8919600000000001E-2</v>
      </c>
    </row>
    <row r="25" spans="1:21">
      <c r="A25">
        <v>353</v>
      </c>
      <c r="B25" t="s">
        <v>76</v>
      </c>
      <c r="C25" t="s">
        <v>62</v>
      </c>
      <c r="D25" t="s">
        <v>62</v>
      </c>
      <c r="E25">
        <v>9</v>
      </c>
      <c r="F25">
        <v>22072638</v>
      </c>
      <c r="G25" t="s">
        <v>25</v>
      </c>
      <c r="H25" t="s">
        <v>23</v>
      </c>
      <c r="I25">
        <v>1</v>
      </c>
      <c r="J25">
        <v>1</v>
      </c>
      <c r="K25">
        <v>49</v>
      </c>
      <c r="L25">
        <v>109</v>
      </c>
      <c r="M25">
        <v>47</v>
      </c>
      <c r="N25">
        <v>205</v>
      </c>
      <c r="O25">
        <v>203</v>
      </c>
      <c r="P25">
        <v>0.49512200000000001</v>
      </c>
      <c r="Q25">
        <v>0.49512200000000001</v>
      </c>
      <c r="R25">
        <v>0.40392600000000001</v>
      </c>
      <c r="S25">
        <v>4.2036299999999999E-2</v>
      </c>
      <c r="T25">
        <v>-0.209955</v>
      </c>
      <c r="U25">
        <v>0.102589</v>
      </c>
    </row>
    <row r="26" spans="1:21">
      <c r="A26">
        <v>72</v>
      </c>
      <c r="B26" t="s">
        <v>70</v>
      </c>
      <c r="C26" t="s">
        <v>51</v>
      </c>
      <c r="D26" t="s">
        <v>51</v>
      </c>
      <c r="E26">
        <v>7</v>
      </c>
      <c r="F26">
        <v>45960645</v>
      </c>
      <c r="G26" t="s">
        <v>25</v>
      </c>
      <c r="H26" t="s">
        <v>22</v>
      </c>
      <c r="I26">
        <v>1</v>
      </c>
      <c r="J26">
        <v>1</v>
      </c>
      <c r="K26">
        <v>562</v>
      </c>
      <c r="L26">
        <v>695</v>
      </c>
      <c r="M26">
        <v>240</v>
      </c>
      <c r="N26">
        <v>1497</v>
      </c>
      <c r="O26">
        <v>1175</v>
      </c>
      <c r="P26">
        <v>0.39245200000000002</v>
      </c>
      <c r="Q26">
        <v>0.39245200000000002</v>
      </c>
      <c r="R26">
        <v>0.30353999999999998</v>
      </c>
      <c r="S26">
        <v>4.3177899999999998E-2</v>
      </c>
      <c r="T26">
        <v>0.18690200000000001</v>
      </c>
      <c r="U26">
        <v>9.3012300000000006E-2</v>
      </c>
    </row>
    <row r="27" spans="1:21">
      <c r="A27">
        <v>104</v>
      </c>
      <c r="B27" t="s">
        <v>71</v>
      </c>
      <c r="C27" t="s">
        <v>38</v>
      </c>
      <c r="D27" t="s">
        <v>38</v>
      </c>
      <c r="E27">
        <v>19</v>
      </c>
      <c r="F27">
        <v>45382675</v>
      </c>
      <c r="G27" t="s">
        <v>25</v>
      </c>
      <c r="H27" t="s">
        <v>23</v>
      </c>
      <c r="I27">
        <v>1</v>
      </c>
      <c r="J27">
        <v>1</v>
      </c>
      <c r="K27">
        <v>1408</v>
      </c>
      <c r="L27">
        <v>94</v>
      </c>
      <c r="M27">
        <v>1</v>
      </c>
      <c r="N27">
        <v>1503</v>
      </c>
      <c r="O27">
        <v>95.999899999999997</v>
      </c>
      <c r="P27">
        <v>3.1936100000000002E-2</v>
      </c>
      <c r="Q27">
        <v>3.1936100000000002E-2</v>
      </c>
      <c r="R27">
        <v>1</v>
      </c>
      <c r="S27">
        <v>4.5546000000000003E-2</v>
      </c>
      <c r="T27">
        <v>0.46569199999999999</v>
      </c>
      <c r="U27">
        <v>0.22861999999999999</v>
      </c>
    </row>
    <row r="28" spans="1:21">
      <c r="A28">
        <v>383</v>
      </c>
      <c r="B28" t="s">
        <v>77</v>
      </c>
      <c r="C28" t="s">
        <v>47</v>
      </c>
      <c r="D28" t="s">
        <v>47</v>
      </c>
      <c r="E28">
        <v>6</v>
      </c>
      <c r="F28">
        <v>12919867</v>
      </c>
      <c r="G28" t="s">
        <v>25</v>
      </c>
      <c r="H28" t="s">
        <v>23</v>
      </c>
      <c r="I28">
        <v>1</v>
      </c>
      <c r="J28">
        <v>1</v>
      </c>
      <c r="K28">
        <v>193</v>
      </c>
      <c r="L28">
        <v>620</v>
      </c>
      <c r="M28">
        <v>489</v>
      </c>
      <c r="N28">
        <v>1302</v>
      </c>
      <c r="O28">
        <v>1006</v>
      </c>
      <c r="P28">
        <v>0.38632899999999998</v>
      </c>
      <c r="Q28">
        <v>0.61367099999999997</v>
      </c>
      <c r="R28">
        <v>0.90699399999999997</v>
      </c>
      <c r="S28">
        <v>4.9835699999999997E-2</v>
      </c>
      <c r="T28">
        <v>-7.5216900000000003E-2</v>
      </c>
      <c r="U28">
        <v>3.8313199999999999E-2</v>
      </c>
    </row>
    <row r="29" spans="1:21">
      <c r="A29">
        <v>384</v>
      </c>
      <c r="B29" t="s">
        <v>77</v>
      </c>
      <c r="C29" t="s">
        <v>48</v>
      </c>
      <c r="D29" t="s">
        <v>48</v>
      </c>
      <c r="E29">
        <v>6</v>
      </c>
      <c r="F29">
        <v>12921714</v>
      </c>
      <c r="G29" t="s">
        <v>23</v>
      </c>
      <c r="H29" t="s">
        <v>27</v>
      </c>
      <c r="I29">
        <v>1</v>
      </c>
      <c r="J29">
        <v>1</v>
      </c>
      <c r="K29">
        <v>548</v>
      </c>
      <c r="L29">
        <v>596</v>
      </c>
      <c r="M29">
        <v>158</v>
      </c>
      <c r="N29">
        <v>1302</v>
      </c>
      <c r="O29">
        <v>911.99900000000002</v>
      </c>
      <c r="P29">
        <v>0.35022999999999999</v>
      </c>
      <c r="Q29">
        <v>0.35022999999999999</v>
      </c>
      <c r="R29">
        <v>0.85524900000000004</v>
      </c>
      <c r="S29">
        <v>5.0572800000000001E-2</v>
      </c>
      <c r="T29">
        <v>7.6597899999999997E-2</v>
      </c>
      <c r="U29">
        <v>3.9142299999999998E-2</v>
      </c>
    </row>
    <row r="30" spans="1:21">
      <c r="A30">
        <v>73</v>
      </c>
      <c r="B30" t="s">
        <v>70</v>
      </c>
      <c r="C30" t="s">
        <v>52</v>
      </c>
      <c r="D30" t="s">
        <v>52</v>
      </c>
      <c r="E30">
        <v>7</v>
      </c>
      <c r="F30">
        <v>46006323</v>
      </c>
      <c r="G30" t="s">
        <v>22</v>
      </c>
      <c r="H30" t="s">
        <v>27</v>
      </c>
      <c r="I30">
        <v>1</v>
      </c>
      <c r="J30">
        <v>1</v>
      </c>
      <c r="K30">
        <v>477</v>
      </c>
      <c r="L30">
        <v>722</v>
      </c>
      <c r="M30">
        <v>298</v>
      </c>
      <c r="N30">
        <v>1497</v>
      </c>
      <c r="O30">
        <v>1318</v>
      </c>
      <c r="P30">
        <v>0.44021399999999999</v>
      </c>
      <c r="Q30">
        <v>0.44021399999999999</v>
      </c>
      <c r="R30">
        <v>0.40193800000000002</v>
      </c>
      <c r="S30">
        <v>5.314E-2</v>
      </c>
      <c r="T30">
        <v>0.17543900000000001</v>
      </c>
      <c r="U30">
        <v>9.10884E-2</v>
      </c>
    </row>
    <row r="31" spans="1:21">
      <c r="A31">
        <v>223</v>
      </c>
      <c r="B31" t="s">
        <v>73</v>
      </c>
      <c r="C31" t="s">
        <v>67</v>
      </c>
      <c r="D31" t="s">
        <v>67</v>
      </c>
      <c r="E31">
        <v>9</v>
      </c>
      <c r="F31">
        <v>22124630</v>
      </c>
      <c r="G31" t="s">
        <v>23</v>
      </c>
      <c r="H31" t="s">
        <v>25</v>
      </c>
      <c r="I31">
        <v>1</v>
      </c>
      <c r="J31">
        <v>1</v>
      </c>
      <c r="K31">
        <v>346</v>
      </c>
      <c r="L31">
        <v>744</v>
      </c>
      <c r="M31">
        <v>306</v>
      </c>
      <c r="N31">
        <v>1396</v>
      </c>
      <c r="O31">
        <v>1356</v>
      </c>
      <c r="P31">
        <v>0.48567300000000002</v>
      </c>
      <c r="Q31">
        <v>0.48567300000000002</v>
      </c>
      <c r="R31">
        <v>1.37425E-2</v>
      </c>
      <c r="S31">
        <v>5.3543199999999999E-2</v>
      </c>
      <c r="T31">
        <v>6.9094199999999995E-2</v>
      </c>
      <c r="U31">
        <v>3.5760100000000003E-2</v>
      </c>
    </row>
    <row r="32" spans="1:21">
      <c r="A32">
        <v>90</v>
      </c>
      <c r="B32" t="s">
        <v>70</v>
      </c>
      <c r="C32" t="s">
        <v>69</v>
      </c>
      <c r="D32" t="s">
        <v>69</v>
      </c>
      <c r="E32">
        <v>9</v>
      </c>
      <c r="F32">
        <v>22125913</v>
      </c>
      <c r="G32" t="s">
        <v>22</v>
      </c>
      <c r="H32" t="s">
        <v>27</v>
      </c>
      <c r="I32">
        <v>1</v>
      </c>
      <c r="J32">
        <v>1</v>
      </c>
      <c r="K32">
        <v>159</v>
      </c>
      <c r="L32">
        <v>707</v>
      </c>
      <c r="M32">
        <v>631</v>
      </c>
      <c r="N32">
        <v>1497</v>
      </c>
      <c r="O32">
        <v>1025</v>
      </c>
      <c r="P32">
        <v>0.34235100000000002</v>
      </c>
      <c r="Q32">
        <v>0.65764900000000004</v>
      </c>
      <c r="R32">
        <v>6.6154599999999994E-2</v>
      </c>
      <c r="S32">
        <v>5.5684499999999998E-2</v>
      </c>
      <c r="T32">
        <v>0.18538199999999999</v>
      </c>
      <c r="U32">
        <v>9.6589099999999997E-2</v>
      </c>
    </row>
    <row r="33" spans="1:21">
      <c r="A33">
        <v>153</v>
      </c>
      <c r="B33" t="s">
        <v>72</v>
      </c>
      <c r="C33" t="s">
        <v>42</v>
      </c>
      <c r="D33" t="s">
        <v>42</v>
      </c>
      <c r="E33">
        <v>6</v>
      </c>
      <c r="F33">
        <v>12883524</v>
      </c>
      <c r="G33" t="s">
        <v>22</v>
      </c>
      <c r="H33" t="s">
        <v>23</v>
      </c>
      <c r="I33">
        <v>1</v>
      </c>
      <c r="J33">
        <v>1</v>
      </c>
      <c r="K33">
        <v>719</v>
      </c>
      <c r="L33">
        <v>636</v>
      </c>
      <c r="M33">
        <v>145</v>
      </c>
      <c r="N33">
        <v>1500</v>
      </c>
      <c r="O33">
        <v>926.00099999999998</v>
      </c>
      <c r="P33">
        <v>0.30866700000000002</v>
      </c>
      <c r="Q33">
        <v>0.30866700000000002</v>
      </c>
      <c r="R33">
        <v>0.80882500000000002</v>
      </c>
      <c r="S33">
        <v>5.5766700000000002E-2</v>
      </c>
      <c r="T33">
        <v>0.162165</v>
      </c>
      <c r="U33">
        <v>8.5079699999999994E-2</v>
      </c>
    </row>
    <row r="34" spans="1:21">
      <c r="A34">
        <v>10</v>
      </c>
      <c r="B34" t="s">
        <v>20</v>
      </c>
      <c r="C34" t="s">
        <v>34</v>
      </c>
      <c r="D34" t="s">
        <v>34</v>
      </c>
      <c r="E34">
        <v>15</v>
      </c>
      <c r="F34">
        <v>79123946</v>
      </c>
      <c r="G34" t="s">
        <v>25</v>
      </c>
      <c r="H34" t="s">
        <v>27</v>
      </c>
      <c r="I34">
        <v>1</v>
      </c>
      <c r="J34">
        <v>1</v>
      </c>
      <c r="K34">
        <v>233</v>
      </c>
      <c r="L34">
        <v>753</v>
      </c>
      <c r="M34">
        <v>515</v>
      </c>
      <c r="N34">
        <v>1501</v>
      </c>
      <c r="O34">
        <v>1219</v>
      </c>
      <c r="P34">
        <v>0.40606300000000001</v>
      </c>
      <c r="Q34">
        <v>0.59393700000000005</v>
      </c>
      <c r="R34">
        <v>0.13397899999999999</v>
      </c>
      <c r="S34">
        <v>5.5810899999999997E-2</v>
      </c>
      <c r="T34">
        <v>0.15262800000000001</v>
      </c>
      <c r="U34">
        <v>7.9920099999999994E-2</v>
      </c>
    </row>
    <row r="35" spans="1:21">
      <c r="A35">
        <v>222</v>
      </c>
      <c r="B35" t="s">
        <v>73</v>
      </c>
      <c r="C35" t="s">
        <v>66</v>
      </c>
      <c r="D35" t="s">
        <v>66</v>
      </c>
      <c r="E35">
        <v>9</v>
      </c>
      <c r="F35">
        <v>22107238</v>
      </c>
      <c r="G35" t="s">
        <v>23</v>
      </c>
      <c r="H35" t="s">
        <v>27</v>
      </c>
      <c r="I35">
        <v>1</v>
      </c>
      <c r="J35">
        <v>1</v>
      </c>
      <c r="K35">
        <v>1049</v>
      </c>
      <c r="L35">
        <v>326</v>
      </c>
      <c r="M35">
        <v>21</v>
      </c>
      <c r="N35">
        <v>1396</v>
      </c>
      <c r="O35">
        <v>368</v>
      </c>
      <c r="P35">
        <v>0.13180500000000001</v>
      </c>
      <c r="Q35">
        <v>0.13180500000000001</v>
      </c>
      <c r="R35">
        <v>0.55796400000000002</v>
      </c>
      <c r="S35">
        <v>5.5961499999999997E-2</v>
      </c>
      <c r="T35">
        <v>-9.8912399999999998E-2</v>
      </c>
      <c r="U35">
        <v>5.1707000000000003E-2</v>
      </c>
    </row>
    <row r="36" spans="1:21">
      <c r="A36">
        <v>227</v>
      </c>
      <c r="B36" t="s">
        <v>74</v>
      </c>
      <c r="C36" t="s">
        <v>24</v>
      </c>
      <c r="D36" t="s">
        <v>24</v>
      </c>
      <c r="E36">
        <v>10</v>
      </c>
      <c r="F36">
        <v>44515716</v>
      </c>
      <c r="G36" t="s">
        <v>25</v>
      </c>
      <c r="H36" t="s">
        <v>23</v>
      </c>
      <c r="I36">
        <v>1</v>
      </c>
      <c r="J36">
        <v>1</v>
      </c>
      <c r="K36">
        <v>287</v>
      </c>
      <c r="L36">
        <v>710</v>
      </c>
      <c r="M36">
        <v>404</v>
      </c>
      <c r="N36">
        <v>1401</v>
      </c>
      <c r="O36">
        <v>1284</v>
      </c>
      <c r="P36">
        <v>0.45824399999999998</v>
      </c>
      <c r="Q36">
        <v>0.54175600000000002</v>
      </c>
      <c r="R36">
        <v>0.45168199999999997</v>
      </c>
      <c r="S36">
        <v>5.6651899999999998E-2</v>
      </c>
      <c r="T36">
        <v>-6.7627699999999999E-2</v>
      </c>
      <c r="U36">
        <v>3.5452200000000003E-2</v>
      </c>
    </row>
    <row r="37" spans="1:21">
      <c r="A37">
        <v>19</v>
      </c>
      <c r="B37" t="s">
        <v>20</v>
      </c>
      <c r="C37" t="s">
        <v>43</v>
      </c>
      <c r="D37" t="s">
        <v>43</v>
      </c>
      <c r="E37">
        <v>6</v>
      </c>
      <c r="F37">
        <v>12887465</v>
      </c>
      <c r="G37" t="s">
        <v>25</v>
      </c>
      <c r="H37" t="s">
        <v>23</v>
      </c>
      <c r="I37">
        <v>1</v>
      </c>
      <c r="J37">
        <v>1</v>
      </c>
      <c r="K37">
        <v>1401</v>
      </c>
      <c r="L37">
        <v>96</v>
      </c>
      <c r="M37">
        <v>4</v>
      </c>
      <c r="N37">
        <v>1501</v>
      </c>
      <c r="O37">
        <v>104</v>
      </c>
      <c r="P37">
        <v>3.4643599999999997E-2</v>
      </c>
      <c r="Q37">
        <v>3.4643599999999997E-2</v>
      </c>
      <c r="R37">
        <v>9.9350800000000003E-2</v>
      </c>
      <c r="S37">
        <v>5.9434000000000001E-2</v>
      </c>
      <c r="T37">
        <v>0.38532</v>
      </c>
      <c r="U37">
        <v>0.20530300000000001</v>
      </c>
    </row>
    <row r="38" spans="1:21">
      <c r="A38">
        <v>179</v>
      </c>
      <c r="B38" t="s">
        <v>72</v>
      </c>
      <c r="C38" t="s">
        <v>68</v>
      </c>
      <c r="D38" t="s">
        <v>68</v>
      </c>
      <c r="E38">
        <v>9</v>
      </c>
      <c r="F38">
        <v>22124744</v>
      </c>
      <c r="G38" t="s">
        <v>22</v>
      </c>
      <c r="H38" t="s">
        <v>25</v>
      </c>
      <c r="I38">
        <v>1</v>
      </c>
      <c r="J38">
        <v>1</v>
      </c>
      <c r="K38">
        <v>370</v>
      </c>
      <c r="L38">
        <v>780</v>
      </c>
      <c r="M38">
        <v>350</v>
      </c>
      <c r="N38">
        <v>1500</v>
      </c>
      <c r="O38">
        <v>1480</v>
      </c>
      <c r="P38">
        <v>0.49333300000000002</v>
      </c>
      <c r="Q38">
        <v>0.49333300000000002</v>
      </c>
      <c r="R38">
        <v>0.13409499999999999</v>
      </c>
      <c r="S38">
        <v>6.1441500000000003E-2</v>
      </c>
      <c r="T38">
        <v>0.14874699999999999</v>
      </c>
      <c r="U38">
        <v>7.9642599999999994E-2</v>
      </c>
    </row>
    <row r="39" spans="1:21">
      <c r="A39">
        <v>291</v>
      </c>
      <c r="B39" t="s">
        <v>75</v>
      </c>
      <c r="C39" t="s">
        <v>45</v>
      </c>
      <c r="D39" t="s">
        <v>45</v>
      </c>
      <c r="E39">
        <v>6</v>
      </c>
      <c r="F39">
        <v>12892486</v>
      </c>
      <c r="G39" t="s">
        <v>23</v>
      </c>
      <c r="H39" t="s">
        <v>25</v>
      </c>
      <c r="I39">
        <v>1</v>
      </c>
      <c r="J39">
        <v>1</v>
      </c>
      <c r="K39">
        <v>40</v>
      </c>
      <c r="L39">
        <v>113</v>
      </c>
      <c r="M39">
        <v>85</v>
      </c>
      <c r="N39">
        <v>238</v>
      </c>
      <c r="O39">
        <v>193</v>
      </c>
      <c r="P39">
        <v>0.40546199999999999</v>
      </c>
      <c r="Q39">
        <v>0.59453800000000001</v>
      </c>
      <c r="R39">
        <v>0.789628</v>
      </c>
      <c r="S39">
        <v>6.42731E-2</v>
      </c>
      <c r="T39">
        <v>0.16234299999999999</v>
      </c>
      <c r="U39">
        <v>8.7315900000000002E-2</v>
      </c>
    </row>
    <row r="40" spans="1:21">
      <c r="A40">
        <v>381</v>
      </c>
      <c r="B40" t="s">
        <v>77</v>
      </c>
      <c r="C40" t="s">
        <v>45</v>
      </c>
      <c r="D40" t="s">
        <v>45</v>
      </c>
      <c r="E40">
        <v>6</v>
      </c>
      <c r="F40">
        <v>12892486</v>
      </c>
      <c r="G40" t="s">
        <v>23</v>
      </c>
      <c r="H40" t="s">
        <v>25</v>
      </c>
      <c r="I40">
        <v>1</v>
      </c>
      <c r="J40">
        <v>1</v>
      </c>
      <c r="K40">
        <v>187</v>
      </c>
      <c r="L40">
        <v>616</v>
      </c>
      <c r="M40">
        <v>499</v>
      </c>
      <c r="N40">
        <v>1302</v>
      </c>
      <c r="O40">
        <v>989.99900000000002</v>
      </c>
      <c r="P40">
        <v>0.38018400000000002</v>
      </c>
      <c r="Q40">
        <v>0.61981600000000003</v>
      </c>
      <c r="R40">
        <v>0.90649800000000003</v>
      </c>
      <c r="S40">
        <v>6.5491499999999994E-2</v>
      </c>
      <c r="T40">
        <v>-7.0881899999999998E-2</v>
      </c>
      <c r="U40">
        <v>3.8450600000000001E-2</v>
      </c>
    </row>
    <row r="41" spans="1:21">
      <c r="A41">
        <v>234</v>
      </c>
      <c r="B41" t="s">
        <v>74</v>
      </c>
      <c r="C41" t="s">
        <v>33</v>
      </c>
      <c r="D41" t="s">
        <v>33</v>
      </c>
      <c r="E41">
        <v>15</v>
      </c>
      <c r="F41">
        <v>79105350</v>
      </c>
      <c r="G41" t="s">
        <v>22</v>
      </c>
      <c r="H41" t="s">
        <v>27</v>
      </c>
      <c r="I41">
        <v>1</v>
      </c>
      <c r="J41">
        <v>1</v>
      </c>
      <c r="K41">
        <v>473</v>
      </c>
      <c r="L41">
        <v>692</v>
      </c>
      <c r="M41">
        <v>236</v>
      </c>
      <c r="N41">
        <v>1401</v>
      </c>
      <c r="O41">
        <v>1164</v>
      </c>
      <c r="P41">
        <v>0.41541800000000001</v>
      </c>
      <c r="Q41">
        <v>0.41541800000000001</v>
      </c>
      <c r="R41">
        <v>0.545381</v>
      </c>
      <c r="S41">
        <v>6.8933800000000003E-2</v>
      </c>
      <c r="T41">
        <v>6.5130300000000002E-2</v>
      </c>
      <c r="U41">
        <v>3.5780699999999999E-2</v>
      </c>
    </row>
    <row r="42" spans="1:21">
      <c r="A42">
        <v>156</v>
      </c>
      <c r="B42" t="s">
        <v>72</v>
      </c>
      <c r="C42" t="s">
        <v>45</v>
      </c>
      <c r="D42" t="s">
        <v>45</v>
      </c>
      <c r="E42">
        <v>6</v>
      </c>
      <c r="F42">
        <v>12892486</v>
      </c>
      <c r="G42" t="s">
        <v>23</v>
      </c>
      <c r="H42" t="s">
        <v>25</v>
      </c>
      <c r="I42">
        <v>1</v>
      </c>
      <c r="J42">
        <v>1</v>
      </c>
      <c r="K42">
        <v>218</v>
      </c>
      <c r="L42">
        <v>708</v>
      </c>
      <c r="M42">
        <v>574</v>
      </c>
      <c r="N42">
        <v>1500</v>
      </c>
      <c r="O42">
        <v>1144</v>
      </c>
      <c r="P42">
        <v>0.38133299999999998</v>
      </c>
      <c r="Q42">
        <v>0.61866699999999997</v>
      </c>
      <c r="R42">
        <v>1</v>
      </c>
      <c r="S42">
        <v>6.8946099999999996E-2</v>
      </c>
      <c r="T42">
        <v>-0.14679600000000001</v>
      </c>
      <c r="U42">
        <v>8.0901100000000004E-2</v>
      </c>
    </row>
    <row r="43" spans="1:21">
      <c r="A43">
        <v>345</v>
      </c>
      <c r="B43" t="s">
        <v>76</v>
      </c>
      <c r="C43" t="s">
        <v>54</v>
      </c>
      <c r="D43" t="s">
        <v>54</v>
      </c>
      <c r="E43">
        <v>9</v>
      </c>
      <c r="F43">
        <v>21974218</v>
      </c>
      <c r="G43" t="s">
        <v>23</v>
      </c>
      <c r="H43" t="s">
        <v>25</v>
      </c>
      <c r="I43">
        <v>1</v>
      </c>
      <c r="J43">
        <v>1</v>
      </c>
      <c r="K43">
        <v>88</v>
      </c>
      <c r="L43">
        <v>93</v>
      </c>
      <c r="M43">
        <v>24</v>
      </c>
      <c r="N43">
        <v>205</v>
      </c>
      <c r="O43">
        <v>141</v>
      </c>
      <c r="P43">
        <v>0.34390199999999999</v>
      </c>
      <c r="Q43">
        <v>0.34390199999999999</v>
      </c>
      <c r="R43">
        <v>1</v>
      </c>
      <c r="S43">
        <v>6.9890900000000006E-2</v>
      </c>
      <c r="T43">
        <v>0.19264700000000001</v>
      </c>
      <c r="U43">
        <v>0.1057</v>
      </c>
    </row>
    <row r="44" spans="1:21">
      <c r="A44">
        <v>17</v>
      </c>
      <c r="B44" t="s">
        <v>20</v>
      </c>
      <c r="C44" t="s">
        <v>41</v>
      </c>
      <c r="D44" t="s">
        <v>41</v>
      </c>
      <c r="E44">
        <v>6</v>
      </c>
      <c r="F44">
        <v>12801967</v>
      </c>
      <c r="G44" t="s">
        <v>23</v>
      </c>
      <c r="H44" t="s">
        <v>22</v>
      </c>
      <c r="I44">
        <v>1</v>
      </c>
      <c r="J44">
        <v>1</v>
      </c>
      <c r="K44">
        <v>550</v>
      </c>
      <c r="L44">
        <v>721</v>
      </c>
      <c r="M44">
        <v>230</v>
      </c>
      <c r="N44">
        <v>1501</v>
      </c>
      <c r="O44">
        <v>1181</v>
      </c>
      <c r="P44">
        <v>0.39340399999999998</v>
      </c>
      <c r="Q44">
        <v>0.39340399999999998</v>
      </c>
      <c r="R44">
        <v>0.82882699999999998</v>
      </c>
      <c r="S44">
        <v>7.0317199999999996E-2</v>
      </c>
      <c r="T44">
        <v>0.142122</v>
      </c>
      <c r="U44">
        <v>7.8597100000000003E-2</v>
      </c>
    </row>
    <row r="45" spans="1:21">
      <c r="A45">
        <v>362</v>
      </c>
      <c r="B45" t="s">
        <v>77</v>
      </c>
      <c r="C45" t="s">
        <v>24</v>
      </c>
      <c r="D45" t="s">
        <v>24</v>
      </c>
      <c r="E45">
        <v>10</v>
      </c>
      <c r="F45">
        <v>44515716</v>
      </c>
      <c r="G45" t="s">
        <v>25</v>
      </c>
      <c r="H45" t="s">
        <v>23</v>
      </c>
      <c r="I45">
        <v>1</v>
      </c>
      <c r="J45">
        <v>1</v>
      </c>
      <c r="K45">
        <v>266</v>
      </c>
      <c r="L45">
        <v>668</v>
      </c>
      <c r="M45">
        <v>368</v>
      </c>
      <c r="N45">
        <v>1302</v>
      </c>
      <c r="O45">
        <v>1200</v>
      </c>
      <c r="P45">
        <v>0.46082899999999999</v>
      </c>
      <c r="Q45">
        <v>0.53917099999999996</v>
      </c>
      <c r="R45">
        <v>0.264629</v>
      </c>
      <c r="S45">
        <v>7.07647E-2</v>
      </c>
      <c r="T45">
        <v>6.8918599999999997E-2</v>
      </c>
      <c r="U45">
        <v>3.8108599999999999E-2</v>
      </c>
    </row>
    <row r="46" spans="1:21">
      <c r="A46">
        <v>16</v>
      </c>
      <c r="B46" t="s">
        <v>20</v>
      </c>
      <c r="C46" t="s">
        <v>40</v>
      </c>
      <c r="D46" t="s">
        <v>40</v>
      </c>
      <c r="E46">
        <v>6</v>
      </c>
      <c r="F46">
        <v>12768218</v>
      </c>
      <c r="G46" t="s">
        <v>22</v>
      </c>
      <c r="H46" t="s">
        <v>27</v>
      </c>
      <c r="I46">
        <v>1</v>
      </c>
      <c r="J46">
        <v>1</v>
      </c>
      <c r="K46">
        <v>1060</v>
      </c>
      <c r="L46">
        <v>406</v>
      </c>
      <c r="M46">
        <v>35</v>
      </c>
      <c r="N46">
        <v>1501</v>
      </c>
      <c r="O46">
        <v>476</v>
      </c>
      <c r="P46">
        <v>0.15856100000000001</v>
      </c>
      <c r="Q46">
        <v>0.15856100000000001</v>
      </c>
      <c r="R46">
        <v>0.69852599999999998</v>
      </c>
      <c r="S46">
        <v>7.2756500000000002E-2</v>
      </c>
      <c r="T46">
        <v>0.18989900000000001</v>
      </c>
      <c r="U46">
        <v>0.10589999999999999</v>
      </c>
    </row>
    <row r="47" spans="1:21">
      <c r="A47">
        <v>130</v>
      </c>
      <c r="B47" t="s">
        <v>71</v>
      </c>
      <c r="C47" t="s">
        <v>64</v>
      </c>
      <c r="D47" t="s">
        <v>64</v>
      </c>
      <c r="E47">
        <v>9</v>
      </c>
      <c r="F47">
        <v>22086826</v>
      </c>
      <c r="G47" t="s">
        <v>25</v>
      </c>
      <c r="H47" t="s">
        <v>23</v>
      </c>
      <c r="I47">
        <v>1</v>
      </c>
      <c r="J47">
        <v>1</v>
      </c>
      <c r="K47">
        <v>1008</v>
      </c>
      <c r="L47">
        <v>451</v>
      </c>
      <c r="M47">
        <v>44</v>
      </c>
      <c r="N47">
        <v>1503</v>
      </c>
      <c r="O47">
        <v>539</v>
      </c>
      <c r="P47">
        <v>0.179308</v>
      </c>
      <c r="Q47">
        <v>0.179308</v>
      </c>
      <c r="R47">
        <v>0.48402200000000001</v>
      </c>
      <c r="S47">
        <v>8.2897200000000004E-2</v>
      </c>
      <c r="T47">
        <v>0.19111500000000001</v>
      </c>
      <c r="U47">
        <v>0.10957</v>
      </c>
    </row>
    <row r="48" spans="1:21">
      <c r="A48">
        <v>347</v>
      </c>
      <c r="B48" t="s">
        <v>76</v>
      </c>
      <c r="C48" t="s">
        <v>56</v>
      </c>
      <c r="D48" t="s">
        <v>56</v>
      </c>
      <c r="E48">
        <v>9</v>
      </c>
      <c r="F48">
        <v>22047945</v>
      </c>
      <c r="G48" t="s">
        <v>27</v>
      </c>
      <c r="H48" t="s">
        <v>22</v>
      </c>
      <c r="I48">
        <v>1</v>
      </c>
      <c r="J48">
        <v>1</v>
      </c>
      <c r="K48">
        <v>50</v>
      </c>
      <c r="L48">
        <v>114</v>
      </c>
      <c r="M48">
        <v>41</v>
      </c>
      <c r="N48">
        <v>205</v>
      </c>
      <c r="O48">
        <v>196</v>
      </c>
      <c r="P48">
        <v>0.478049</v>
      </c>
      <c r="Q48">
        <v>0.478049</v>
      </c>
      <c r="R48">
        <v>0.12413299999999999</v>
      </c>
      <c r="S48">
        <v>8.6099800000000004E-2</v>
      </c>
      <c r="T48">
        <v>-0.18401300000000001</v>
      </c>
      <c r="U48">
        <v>0.106673</v>
      </c>
    </row>
    <row r="49" spans="1:21">
      <c r="A49">
        <v>207</v>
      </c>
      <c r="B49" t="s">
        <v>73</v>
      </c>
      <c r="C49" t="s">
        <v>51</v>
      </c>
      <c r="D49" t="s">
        <v>51</v>
      </c>
      <c r="E49">
        <v>7</v>
      </c>
      <c r="F49">
        <v>45960645</v>
      </c>
      <c r="G49" t="s">
        <v>25</v>
      </c>
      <c r="H49" t="s">
        <v>22</v>
      </c>
      <c r="I49">
        <v>1</v>
      </c>
      <c r="J49">
        <v>1</v>
      </c>
      <c r="K49">
        <v>526</v>
      </c>
      <c r="L49">
        <v>647</v>
      </c>
      <c r="M49">
        <v>223</v>
      </c>
      <c r="N49">
        <v>1396</v>
      </c>
      <c r="O49">
        <v>1093</v>
      </c>
      <c r="P49">
        <v>0.39147599999999999</v>
      </c>
      <c r="Q49">
        <v>0.39147599999999999</v>
      </c>
      <c r="R49">
        <v>0.31212400000000001</v>
      </c>
      <c r="S49">
        <v>8.8279200000000002E-2</v>
      </c>
      <c r="T49">
        <v>5.9725899999999998E-2</v>
      </c>
      <c r="U49">
        <v>3.5014499999999997E-2</v>
      </c>
    </row>
    <row r="50" spans="1:21">
      <c r="A50">
        <v>21</v>
      </c>
      <c r="B50" t="s">
        <v>20</v>
      </c>
      <c r="C50" t="s">
        <v>45</v>
      </c>
      <c r="D50" t="s">
        <v>45</v>
      </c>
      <c r="E50">
        <v>6</v>
      </c>
      <c r="F50">
        <v>12892486</v>
      </c>
      <c r="G50" t="s">
        <v>23</v>
      </c>
      <c r="H50" t="s">
        <v>25</v>
      </c>
      <c r="I50">
        <v>1</v>
      </c>
      <c r="J50">
        <v>1</v>
      </c>
      <c r="K50">
        <v>216</v>
      </c>
      <c r="L50">
        <v>708</v>
      </c>
      <c r="M50">
        <v>577</v>
      </c>
      <c r="N50">
        <v>1501</v>
      </c>
      <c r="O50">
        <v>1140</v>
      </c>
      <c r="P50">
        <v>0.379747</v>
      </c>
      <c r="Q50">
        <v>0.62025300000000005</v>
      </c>
      <c r="R50">
        <v>1</v>
      </c>
      <c r="S50">
        <v>8.8485599999999998E-2</v>
      </c>
      <c r="T50">
        <v>0.13428100000000001</v>
      </c>
      <c r="U50">
        <v>7.8926499999999997E-2</v>
      </c>
    </row>
    <row r="51" spans="1:21">
      <c r="A51">
        <v>290</v>
      </c>
      <c r="B51" t="s">
        <v>75</v>
      </c>
      <c r="C51" t="s">
        <v>44</v>
      </c>
      <c r="D51" t="s">
        <v>44</v>
      </c>
      <c r="E51">
        <v>6</v>
      </c>
      <c r="F51">
        <v>12891103</v>
      </c>
      <c r="G51" t="s">
        <v>25</v>
      </c>
      <c r="H51" t="s">
        <v>27</v>
      </c>
      <c r="I51">
        <v>1</v>
      </c>
      <c r="J51">
        <v>1</v>
      </c>
      <c r="K51">
        <v>114</v>
      </c>
      <c r="L51">
        <v>100</v>
      </c>
      <c r="M51">
        <v>24</v>
      </c>
      <c r="N51">
        <v>238</v>
      </c>
      <c r="O51">
        <v>148</v>
      </c>
      <c r="P51">
        <v>0.31092399999999998</v>
      </c>
      <c r="Q51">
        <v>0.31092399999999998</v>
      </c>
      <c r="R51">
        <v>0.76312599999999997</v>
      </c>
      <c r="S51">
        <v>9.0166999999999997E-2</v>
      </c>
      <c r="T51">
        <v>-0.15684799999999999</v>
      </c>
      <c r="U51">
        <v>9.2171000000000003E-2</v>
      </c>
    </row>
    <row r="52" spans="1:21">
      <c r="A52">
        <v>380</v>
      </c>
      <c r="B52" t="s">
        <v>77</v>
      </c>
      <c r="C52" t="s">
        <v>44</v>
      </c>
      <c r="D52" t="s">
        <v>44</v>
      </c>
      <c r="E52">
        <v>6</v>
      </c>
      <c r="F52">
        <v>12891103</v>
      </c>
      <c r="G52" t="s">
        <v>25</v>
      </c>
      <c r="H52" t="s">
        <v>27</v>
      </c>
      <c r="I52">
        <v>1</v>
      </c>
      <c r="J52">
        <v>1</v>
      </c>
      <c r="K52">
        <v>674</v>
      </c>
      <c r="L52">
        <v>523</v>
      </c>
      <c r="M52">
        <v>105</v>
      </c>
      <c r="N52">
        <v>1302</v>
      </c>
      <c r="O52">
        <v>733</v>
      </c>
      <c r="P52">
        <v>0.28149000000000002</v>
      </c>
      <c r="Q52">
        <v>0.28149000000000002</v>
      </c>
      <c r="R52">
        <v>0.78443200000000002</v>
      </c>
      <c r="S52">
        <v>9.0987399999999996E-2</v>
      </c>
      <c r="T52">
        <v>6.9817100000000007E-2</v>
      </c>
      <c r="U52">
        <v>4.1275899999999997E-2</v>
      </c>
    </row>
    <row r="53" spans="1:21">
      <c r="A53">
        <v>25</v>
      </c>
      <c r="B53" t="s">
        <v>20</v>
      </c>
      <c r="C53" t="s">
        <v>49</v>
      </c>
      <c r="D53" t="s">
        <v>49</v>
      </c>
      <c r="E53">
        <v>6</v>
      </c>
      <c r="F53">
        <v>12943066</v>
      </c>
      <c r="G53" t="s">
        <v>23</v>
      </c>
      <c r="H53" t="s">
        <v>25</v>
      </c>
      <c r="I53">
        <v>1</v>
      </c>
      <c r="J53">
        <v>1</v>
      </c>
      <c r="K53">
        <v>803</v>
      </c>
      <c r="L53">
        <v>587</v>
      </c>
      <c r="M53">
        <v>111</v>
      </c>
      <c r="N53">
        <v>1501</v>
      </c>
      <c r="O53">
        <v>809</v>
      </c>
      <c r="P53">
        <v>0.26948699999999998</v>
      </c>
      <c r="Q53">
        <v>0.26948699999999998</v>
      </c>
      <c r="R53">
        <v>0.79325999999999997</v>
      </c>
      <c r="S53">
        <v>9.1275999999999996E-2</v>
      </c>
      <c r="T53">
        <v>-0.14507200000000001</v>
      </c>
      <c r="U53">
        <v>8.6054800000000001E-2</v>
      </c>
    </row>
    <row r="54" spans="1:21">
      <c r="A54">
        <v>159</v>
      </c>
      <c r="B54" t="s">
        <v>72</v>
      </c>
      <c r="C54" t="s">
        <v>48</v>
      </c>
      <c r="D54" t="s">
        <v>48</v>
      </c>
      <c r="E54">
        <v>6</v>
      </c>
      <c r="F54">
        <v>12921714</v>
      </c>
      <c r="G54" t="s">
        <v>23</v>
      </c>
      <c r="H54" t="s">
        <v>27</v>
      </c>
      <c r="I54">
        <v>1</v>
      </c>
      <c r="J54">
        <v>1</v>
      </c>
      <c r="K54">
        <v>627</v>
      </c>
      <c r="L54">
        <v>692</v>
      </c>
      <c r="M54">
        <v>181</v>
      </c>
      <c r="N54">
        <v>1500</v>
      </c>
      <c r="O54">
        <v>1054</v>
      </c>
      <c r="P54">
        <v>0.35133300000000001</v>
      </c>
      <c r="Q54">
        <v>0.35133300000000001</v>
      </c>
      <c r="R54">
        <v>0.69166499999999997</v>
      </c>
      <c r="S54">
        <v>9.45024E-2</v>
      </c>
      <c r="T54">
        <v>0.137962</v>
      </c>
      <c r="U54">
        <v>8.2694000000000004E-2</v>
      </c>
    </row>
    <row r="55" spans="1:21">
      <c r="A55">
        <v>325</v>
      </c>
      <c r="B55" t="s">
        <v>76</v>
      </c>
      <c r="C55" t="s">
        <v>34</v>
      </c>
      <c r="D55" t="s">
        <v>34</v>
      </c>
      <c r="E55">
        <v>15</v>
      </c>
      <c r="F55">
        <v>79123946</v>
      </c>
      <c r="G55" t="s">
        <v>25</v>
      </c>
      <c r="H55" t="s">
        <v>27</v>
      </c>
      <c r="I55">
        <v>1</v>
      </c>
      <c r="J55">
        <v>1</v>
      </c>
      <c r="K55">
        <v>40</v>
      </c>
      <c r="L55">
        <v>110</v>
      </c>
      <c r="M55">
        <v>55</v>
      </c>
      <c r="N55">
        <v>205</v>
      </c>
      <c r="O55">
        <v>190</v>
      </c>
      <c r="P55">
        <v>0.46341500000000002</v>
      </c>
      <c r="Q55">
        <v>0.53658499999999998</v>
      </c>
      <c r="R55">
        <v>0.32518200000000003</v>
      </c>
      <c r="S55">
        <v>9.4653200000000007E-2</v>
      </c>
      <c r="T55">
        <v>-0.17194799999999999</v>
      </c>
      <c r="U55">
        <v>0.102382</v>
      </c>
    </row>
    <row r="56" spans="1:21">
      <c r="A56">
        <v>354</v>
      </c>
      <c r="B56" t="s">
        <v>76</v>
      </c>
      <c r="C56" t="s">
        <v>63</v>
      </c>
      <c r="D56" t="s">
        <v>63</v>
      </c>
      <c r="E56">
        <v>9</v>
      </c>
      <c r="F56">
        <v>22085598</v>
      </c>
      <c r="G56" t="s">
        <v>27</v>
      </c>
      <c r="H56" t="s">
        <v>22</v>
      </c>
      <c r="I56">
        <v>1</v>
      </c>
      <c r="J56">
        <v>1</v>
      </c>
      <c r="K56">
        <v>47</v>
      </c>
      <c r="L56">
        <v>113</v>
      </c>
      <c r="M56">
        <v>45</v>
      </c>
      <c r="N56">
        <v>205</v>
      </c>
      <c r="O56">
        <v>203</v>
      </c>
      <c r="P56">
        <v>0.49512200000000001</v>
      </c>
      <c r="Q56">
        <v>0.49512200000000001</v>
      </c>
      <c r="R56">
        <v>0.163995</v>
      </c>
      <c r="S56">
        <v>9.5753599999999994E-2</v>
      </c>
      <c r="T56">
        <v>-0.17662700000000001</v>
      </c>
      <c r="U56">
        <v>0.105521</v>
      </c>
    </row>
    <row r="57" spans="1:21">
      <c r="A57">
        <v>358</v>
      </c>
      <c r="B57" t="s">
        <v>76</v>
      </c>
      <c r="C57" t="s">
        <v>67</v>
      </c>
      <c r="D57" t="s">
        <v>67</v>
      </c>
      <c r="E57">
        <v>9</v>
      </c>
      <c r="F57">
        <v>22124630</v>
      </c>
      <c r="G57" t="s">
        <v>23</v>
      </c>
      <c r="H57" t="s">
        <v>25</v>
      </c>
      <c r="I57">
        <v>1</v>
      </c>
      <c r="J57">
        <v>1</v>
      </c>
      <c r="K57">
        <v>49</v>
      </c>
      <c r="L57">
        <v>109</v>
      </c>
      <c r="M57">
        <v>47</v>
      </c>
      <c r="N57">
        <v>205</v>
      </c>
      <c r="O57">
        <v>203</v>
      </c>
      <c r="P57">
        <v>0.49512200000000001</v>
      </c>
      <c r="Q57">
        <v>0.49512200000000001</v>
      </c>
      <c r="R57">
        <v>0.40392600000000001</v>
      </c>
      <c r="S57">
        <v>9.7294900000000004E-2</v>
      </c>
      <c r="T57">
        <v>-0.17302500000000001</v>
      </c>
      <c r="U57">
        <v>0.103852</v>
      </c>
    </row>
    <row r="58" spans="1:21">
      <c r="A58">
        <v>213</v>
      </c>
      <c r="B58" t="s">
        <v>73</v>
      </c>
      <c r="C58" t="s">
        <v>57</v>
      </c>
      <c r="D58" t="s">
        <v>57</v>
      </c>
      <c r="E58">
        <v>9</v>
      </c>
      <c r="F58">
        <v>22055048</v>
      </c>
      <c r="G58" t="s">
        <v>23</v>
      </c>
      <c r="H58" t="s">
        <v>25</v>
      </c>
      <c r="I58">
        <v>1</v>
      </c>
      <c r="J58">
        <v>1</v>
      </c>
      <c r="K58">
        <v>347</v>
      </c>
      <c r="L58">
        <v>726</v>
      </c>
      <c r="M58">
        <v>323</v>
      </c>
      <c r="N58">
        <v>1396</v>
      </c>
      <c r="O58">
        <v>1372</v>
      </c>
      <c r="P58">
        <v>0.49140400000000001</v>
      </c>
      <c r="Q58">
        <v>0.49140400000000001</v>
      </c>
      <c r="R58">
        <v>0.14816199999999999</v>
      </c>
      <c r="S58">
        <v>9.8440600000000003E-2</v>
      </c>
      <c r="T58">
        <v>5.8360500000000003E-2</v>
      </c>
      <c r="U58">
        <v>3.5293600000000001E-2</v>
      </c>
    </row>
    <row r="59" spans="1:21">
      <c r="A59">
        <v>256</v>
      </c>
      <c r="B59" t="s">
        <v>74</v>
      </c>
      <c r="C59" t="s">
        <v>55</v>
      </c>
      <c r="D59" t="s">
        <v>55</v>
      </c>
      <c r="E59">
        <v>9</v>
      </c>
      <c r="F59">
        <v>21995882</v>
      </c>
      <c r="G59" t="s">
        <v>22</v>
      </c>
      <c r="H59" t="s">
        <v>27</v>
      </c>
      <c r="I59">
        <v>1</v>
      </c>
      <c r="J59">
        <v>1</v>
      </c>
      <c r="K59">
        <v>353</v>
      </c>
      <c r="L59">
        <v>728</v>
      </c>
      <c r="M59">
        <v>320</v>
      </c>
      <c r="N59">
        <v>1401</v>
      </c>
      <c r="O59">
        <v>1368</v>
      </c>
      <c r="P59">
        <v>0.48822300000000002</v>
      </c>
      <c r="Q59">
        <v>0.48822300000000002</v>
      </c>
      <c r="R59">
        <v>0.14885799999999999</v>
      </c>
      <c r="S59">
        <v>0.10553</v>
      </c>
      <c r="T59">
        <v>-5.7677199999999998E-2</v>
      </c>
      <c r="U59">
        <v>3.5610500000000003E-2</v>
      </c>
    </row>
    <row r="60" spans="1:21">
      <c r="A60">
        <v>164</v>
      </c>
      <c r="B60" t="s">
        <v>72</v>
      </c>
      <c r="C60" t="s">
        <v>53</v>
      </c>
      <c r="D60" t="s">
        <v>53</v>
      </c>
      <c r="E60">
        <v>9</v>
      </c>
      <c r="F60">
        <v>21961866</v>
      </c>
      <c r="G60" t="s">
        <v>22</v>
      </c>
      <c r="H60" t="s">
        <v>23</v>
      </c>
      <c r="I60">
        <v>1</v>
      </c>
      <c r="J60">
        <v>1</v>
      </c>
      <c r="K60">
        <v>754</v>
      </c>
      <c r="L60">
        <v>629</v>
      </c>
      <c r="M60">
        <v>117</v>
      </c>
      <c r="N60">
        <v>1500</v>
      </c>
      <c r="O60">
        <v>863.00099999999998</v>
      </c>
      <c r="P60">
        <v>0.28766700000000001</v>
      </c>
      <c r="Q60">
        <v>0.28766700000000001</v>
      </c>
      <c r="R60">
        <v>0.41263699999999998</v>
      </c>
      <c r="S60">
        <v>0.111107</v>
      </c>
      <c r="T60">
        <v>0.13893900000000001</v>
      </c>
      <c r="U60">
        <v>8.7428500000000006E-2</v>
      </c>
    </row>
    <row r="61" spans="1:21">
      <c r="A61">
        <v>94</v>
      </c>
      <c r="B61" t="s">
        <v>71</v>
      </c>
      <c r="C61" t="s">
        <v>28</v>
      </c>
      <c r="D61" t="s">
        <v>28</v>
      </c>
      <c r="E61">
        <v>10</v>
      </c>
      <c r="F61">
        <v>75917431</v>
      </c>
      <c r="G61" t="s">
        <v>23</v>
      </c>
      <c r="H61" t="s">
        <v>25</v>
      </c>
      <c r="I61">
        <v>1</v>
      </c>
      <c r="J61">
        <v>1</v>
      </c>
      <c r="K61">
        <v>128</v>
      </c>
      <c r="L61">
        <v>593</v>
      </c>
      <c r="M61">
        <v>782</v>
      </c>
      <c r="N61">
        <v>1503</v>
      </c>
      <c r="O61">
        <v>849</v>
      </c>
      <c r="P61">
        <v>0.28243499999999999</v>
      </c>
      <c r="Q61">
        <v>0.71756500000000001</v>
      </c>
      <c r="R61">
        <v>0.30860799999999999</v>
      </c>
      <c r="S61">
        <v>0.116885</v>
      </c>
      <c r="T61">
        <v>0.14710000000000001</v>
      </c>
      <c r="U61">
        <v>9.4345999999999999E-2</v>
      </c>
    </row>
    <row r="62" spans="1:21">
      <c r="A62">
        <v>110</v>
      </c>
      <c r="B62" t="s">
        <v>71</v>
      </c>
      <c r="C62" t="s">
        <v>44</v>
      </c>
      <c r="D62" t="s">
        <v>44</v>
      </c>
      <c r="E62">
        <v>6</v>
      </c>
      <c r="F62">
        <v>12891103</v>
      </c>
      <c r="G62" t="s">
        <v>25</v>
      </c>
      <c r="H62" t="s">
        <v>27</v>
      </c>
      <c r="I62">
        <v>1</v>
      </c>
      <c r="J62">
        <v>1</v>
      </c>
      <c r="K62">
        <v>784</v>
      </c>
      <c r="L62">
        <v>603</v>
      </c>
      <c r="M62">
        <v>116</v>
      </c>
      <c r="N62">
        <v>1503</v>
      </c>
      <c r="O62">
        <v>835.00099999999998</v>
      </c>
      <c r="P62">
        <v>0.27777800000000002</v>
      </c>
      <c r="Q62">
        <v>0.27777800000000002</v>
      </c>
      <c r="R62">
        <v>1</v>
      </c>
      <c r="S62">
        <v>0.117169</v>
      </c>
      <c r="T62">
        <v>-0.14832999999999999</v>
      </c>
      <c r="U62">
        <v>9.5196900000000001E-2</v>
      </c>
    </row>
    <row r="63" spans="1:21">
      <c r="A63">
        <v>196</v>
      </c>
      <c r="B63" t="s">
        <v>73</v>
      </c>
      <c r="C63" t="s">
        <v>40</v>
      </c>
      <c r="D63" t="s">
        <v>40</v>
      </c>
      <c r="E63">
        <v>6</v>
      </c>
      <c r="F63">
        <v>12768218</v>
      </c>
      <c r="G63" t="s">
        <v>22</v>
      </c>
      <c r="H63" t="s">
        <v>27</v>
      </c>
      <c r="I63">
        <v>1</v>
      </c>
      <c r="J63">
        <v>1</v>
      </c>
      <c r="K63">
        <v>987</v>
      </c>
      <c r="L63">
        <v>378</v>
      </c>
      <c r="M63">
        <v>31</v>
      </c>
      <c r="N63">
        <v>1396</v>
      </c>
      <c r="O63">
        <v>440</v>
      </c>
      <c r="P63">
        <v>0.15759300000000001</v>
      </c>
      <c r="Q63">
        <v>0.15759300000000001</v>
      </c>
      <c r="R63">
        <v>0.54487300000000005</v>
      </c>
      <c r="S63">
        <v>0.11822199999999999</v>
      </c>
      <c r="T63">
        <v>7.5012300000000004E-2</v>
      </c>
      <c r="U63">
        <v>4.7984899999999997E-2</v>
      </c>
    </row>
    <row r="64" spans="1:21">
      <c r="A64">
        <v>293</v>
      </c>
      <c r="B64" t="s">
        <v>75</v>
      </c>
      <c r="C64" t="s">
        <v>47</v>
      </c>
      <c r="D64" t="s">
        <v>47</v>
      </c>
      <c r="E64">
        <v>6</v>
      </c>
      <c r="F64">
        <v>12919867</v>
      </c>
      <c r="G64" t="s">
        <v>25</v>
      </c>
      <c r="H64" t="s">
        <v>23</v>
      </c>
      <c r="I64">
        <v>1</v>
      </c>
      <c r="J64">
        <v>1</v>
      </c>
      <c r="K64">
        <v>42</v>
      </c>
      <c r="L64">
        <v>109</v>
      </c>
      <c r="M64">
        <v>87</v>
      </c>
      <c r="N64">
        <v>238</v>
      </c>
      <c r="O64">
        <v>193</v>
      </c>
      <c r="P64">
        <v>0.40546199999999999</v>
      </c>
      <c r="Q64">
        <v>0.59453800000000001</v>
      </c>
      <c r="R64">
        <v>0.42342299999999999</v>
      </c>
      <c r="S64">
        <v>0.118232</v>
      </c>
      <c r="T64">
        <v>0.13511300000000001</v>
      </c>
      <c r="U64">
        <v>8.61619E-2</v>
      </c>
    </row>
    <row r="65" spans="1:21">
      <c r="A65">
        <v>2</v>
      </c>
      <c r="B65" t="s">
        <v>20</v>
      </c>
      <c r="C65" t="s">
        <v>24</v>
      </c>
      <c r="D65" t="s">
        <v>24</v>
      </c>
      <c r="E65">
        <v>10</v>
      </c>
      <c r="F65">
        <v>44515716</v>
      </c>
      <c r="G65" t="s">
        <v>25</v>
      </c>
      <c r="H65" t="s">
        <v>23</v>
      </c>
      <c r="I65">
        <v>1</v>
      </c>
      <c r="J65">
        <v>1</v>
      </c>
      <c r="K65">
        <v>304</v>
      </c>
      <c r="L65">
        <v>762</v>
      </c>
      <c r="M65">
        <v>435</v>
      </c>
      <c r="N65">
        <v>1501</v>
      </c>
      <c r="O65">
        <v>1370</v>
      </c>
      <c r="P65">
        <v>0.45636199999999999</v>
      </c>
      <c r="Q65">
        <v>0.54363799999999995</v>
      </c>
      <c r="R65">
        <v>0.40516799999999997</v>
      </c>
      <c r="S65">
        <v>0.118604</v>
      </c>
      <c r="T65">
        <v>0.12162000000000001</v>
      </c>
      <c r="U65">
        <v>7.7996899999999994E-2</v>
      </c>
    </row>
    <row r="66" spans="1:21">
      <c r="A66">
        <v>348</v>
      </c>
      <c r="B66" t="s">
        <v>76</v>
      </c>
      <c r="C66" t="s">
        <v>57</v>
      </c>
      <c r="D66" t="s">
        <v>57</v>
      </c>
      <c r="E66">
        <v>9</v>
      </c>
      <c r="F66">
        <v>22055048</v>
      </c>
      <c r="G66" t="s">
        <v>23</v>
      </c>
      <c r="H66" t="s">
        <v>25</v>
      </c>
      <c r="I66">
        <v>1</v>
      </c>
      <c r="J66">
        <v>1</v>
      </c>
      <c r="K66">
        <v>46</v>
      </c>
      <c r="L66">
        <v>118</v>
      </c>
      <c r="M66">
        <v>41</v>
      </c>
      <c r="N66">
        <v>205</v>
      </c>
      <c r="O66">
        <v>200</v>
      </c>
      <c r="P66">
        <v>0.48780499999999999</v>
      </c>
      <c r="Q66">
        <v>0.48780499999999999</v>
      </c>
      <c r="R66">
        <v>3.6413599999999997E-2</v>
      </c>
      <c r="S66">
        <v>0.122554</v>
      </c>
      <c r="T66">
        <v>-0.168902</v>
      </c>
      <c r="U66">
        <v>0.10891000000000001</v>
      </c>
    </row>
    <row r="67" spans="1:21">
      <c r="A67">
        <v>287</v>
      </c>
      <c r="B67" t="s">
        <v>75</v>
      </c>
      <c r="C67" t="s">
        <v>41</v>
      </c>
      <c r="D67" t="s">
        <v>41</v>
      </c>
      <c r="E67">
        <v>6</v>
      </c>
      <c r="F67">
        <v>12801967</v>
      </c>
      <c r="G67" t="s">
        <v>23</v>
      </c>
      <c r="H67" t="s">
        <v>22</v>
      </c>
      <c r="I67">
        <v>1</v>
      </c>
      <c r="J67">
        <v>1</v>
      </c>
      <c r="K67">
        <v>85</v>
      </c>
      <c r="L67">
        <v>113</v>
      </c>
      <c r="M67">
        <v>40</v>
      </c>
      <c r="N67">
        <v>238</v>
      </c>
      <c r="O67">
        <v>193</v>
      </c>
      <c r="P67">
        <v>0.40546199999999999</v>
      </c>
      <c r="Q67">
        <v>0.40546199999999999</v>
      </c>
      <c r="R67">
        <v>0.789628</v>
      </c>
      <c r="S67">
        <v>0.123261</v>
      </c>
      <c r="T67">
        <v>0.13558000000000001</v>
      </c>
      <c r="U67">
        <v>8.7644700000000006E-2</v>
      </c>
    </row>
    <row r="68" spans="1:21">
      <c r="A68">
        <v>382</v>
      </c>
      <c r="B68" t="s">
        <v>77</v>
      </c>
      <c r="C68" t="s">
        <v>46</v>
      </c>
      <c r="D68" t="s">
        <v>46</v>
      </c>
      <c r="E68">
        <v>6</v>
      </c>
      <c r="F68">
        <v>12903957</v>
      </c>
      <c r="G68" t="s">
        <v>23</v>
      </c>
      <c r="H68" t="s">
        <v>25</v>
      </c>
      <c r="I68">
        <v>1</v>
      </c>
      <c r="J68">
        <v>1</v>
      </c>
      <c r="K68">
        <v>527</v>
      </c>
      <c r="L68">
        <v>604</v>
      </c>
      <c r="M68">
        <v>171</v>
      </c>
      <c r="N68">
        <v>1302</v>
      </c>
      <c r="O68">
        <v>945.99900000000002</v>
      </c>
      <c r="P68">
        <v>0.36328700000000003</v>
      </c>
      <c r="Q68">
        <v>0.36328700000000003</v>
      </c>
      <c r="R68">
        <v>0.95225800000000005</v>
      </c>
      <c r="S68">
        <v>0.12352100000000001</v>
      </c>
      <c r="T68">
        <v>-5.9777499999999997E-2</v>
      </c>
      <c r="U68">
        <v>3.8787200000000001E-2</v>
      </c>
    </row>
    <row r="69" spans="1:21">
      <c r="A69">
        <v>366</v>
      </c>
      <c r="B69" t="s">
        <v>77</v>
      </c>
      <c r="C69" t="s">
        <v>30</v>
      </c>
      <c r="D69" t="s">
        <v>30</v>
      </c>
      <c r="E69">
        <v>13</v>
      </c>
      <c r="F69">
        <v>111049623</v>
      </c>
      <c r="G69" t="s">
        <v>27</v>
      </c>
      <c r="H69" t="s">
        <v>22</v>
      </c>
      <c r="I69">
        <v>1</v>
      </c>
      <c r="J69">
        <v>1</v>
      </c>
      <c r="K69">
        <v>670</v>
      </c>
      <c r="L69">
        <v>518</v>
      </c>
      <c r="M69">
        <v>114</v>
      </c>
      <c r="N69">
        <v>1302</v>
      </c>
      <c r="O69">
        <v>745.99900000000002</v>
      </c>
      <c r="P69">
        <v>0.28648200000000001</v>
      </c>
      <c r="Q69">
        <v>0.28648200000000001</v>
      </c>
      <c r="R69">
        <v>0.34256199999999998</v>
      </c>
      <c r="S69">
        <v>0.12778200000000001</v>
      </c>
      <c r="T69">
        <v>-6.1921900000000002E-2</v>
      </c>
      <c r="U69">
        <v>4.0634200000000002E-2</v>
      </c>
    </row>
    <row r="70" spans="1:21">
      <c r="A70">
        <v>125</v>
      </c>
      <c r="B70" t="s">
        <v>71</v>
      </c>
      <c r="C70" t="s">
        <v>59</v>
      </c>
      <c r="D70" t="s">
        <v>59</v>
      </c>
      <c r="E70">
        <v>9</v>
      </c>
      <c r="F70">
        <v>22067593</v>
      </c>
      <c r="G70" t="s">
        <v>23</v>
      </c>
      <c r="H70" t="s">
        <v>25</v>
      </c>
      <c r="I70">
        <v>1</v>
      </c>
      <c r="J70">
        <v>1</v>
      </c>
      <c r="K70">
        <v>473</v>
      </c>
      <c r="L70">
        <v>778</v>
      </c>
      <c r="M70">
        <v>252</v>
      </c>
      <c r="N70">
        <v>1503</v>
      </c>
      <c r="O70">
        <v>1282</v>
      </c>
      <c r="P70">
        <v>0.42648000000000003</v>
      </c>
      <c r="Q70">
        <v>0.42648000000000003</v>
      </c>
      <c r="R70">
        <v>2.67715E-2</v>
      </c>
      <c r="S70">
        <v>0.128498</v>
      </c>
      <c r="T70">
        <v>-0.13408300000000001</v>
      </c>
      <c r="U70">
        <v>8.8408700000000007E-2</v>
      </c>
    </row>
    <row r="71" spans="1:21">
      <c r="A71">
        <v>20</v>
      </c>
      <c r="B71" t="s">
        <v>20</v>
      </c>
      <c r="C71" t="s">
        <v>44</v>
      </c>
      <c r="D71" t="s">
        <v>44</v>
      </c>
      <c r="E71">
        <v>6</v>
      </c>
      <c r="F71">
        <v>12891103</v>
      </c>
      <c r="G71" t="s">
        <v>25</v>
      </c>
      <c r="H71" t="s">
        <v>27</v>
      </c>
      <c r="I71">
        <v>1</v>
      </c>
      <c r="J71">
        <v>1</v>
      </c>
      <c r="K71">
        <v>783</v>
      </c>
      <c r="L71">
        <v>603</v>
      </c>
      <c r="M71">
        <v>115</v>
      </c>
      <c r="N71">
        <v>1501</v>
      </c>
      <c r="O71">
        <v>833.00099999999998</v>
      </c>
      <c r="P71">
        <v>0.27748200000000001</v>
      </c>
      <c r="Q71">
        <v>0.27748200000000001</v>
      </c>
      <c r="R71">
        <v>1</v>
      </c>
      <c r="S71">
        <v>0.13819799999999999</v>
      </c>
      <c r="T71">
        <v>-0.12670500000000001</v>
      </c>
      <c r="U71">
        <v>8.5566500000000004E-2</v>
      </c>
    </row>
    <row r="72" spans="1:21">
      <c r="A72">
        <v>356</v>
      </c>
      <c r="B72" t="s">
        <v>76</v>
      </c>
      <c r="C72" t="s">
        <v>65</v>
      </c>
      <c r="D72" t="s">
        <v>65</v>
      </c>
      <c r="E72">
        <v>9</v>
      </c>
      <c r="F72">
        <v>22087473</v>
      </c>
      <c r="G72" t="s">
        <v>27</v>
      </c>
      <c r="H72" t="s">
        <v>22</v>
      </c>
      <c r="I72">
        <v>1</v>
      </c>
      <c r="J72">
        <v>1</v>
      </c>
      <c r="K72">
        <v>20</v>
      </c>
      <c r="L72">
        <v>92</v>
      </c>
      <c r="M72">
        <v>93</v>
      </c>
      <c r="N72">
        <v>205</v>
      </c>
      <c r="O72">
        <v>132</v>
      </c>
      <c r="P72">
        <v>0.32195099999999999</v>
      </c>
      <c r="Q72">
        <v>0.67804900000000001</v>
      </c>
      <c r="R72">
        <v>0.75090999999999997</v>
      </c>
      <c r="S72">
        <v>0.14028599999999999</v>
      </c>
      <c r="T72">
        <v>-0.166023</v>
      </c>
      <c r="U72">
        <v>0.112123</v>
      </c>
    </row>
    <row r="73" spans="1:21">
      <c r="A73">
        <v>11</v>
      </c>
      <c r="B73" t="s">
        <v>20</v>
      </c>
      <c r="C73" t="s">
        <v>35</v>
      </c>
      <c r="D73" t="s">
        <v>35</v>
      </c>
      <c r="E73">
        <v>15</v>
      </c>
      <c r="F73">
        <v>79126155</v>
      </c>
      <c r="G73" t="s">
        <v>27</v>
      </c>
      <c r="H73" t="s">
        <v>22</v>
      </c>
      <c r="I73">
        <v>1</v>
      </c>
      <c r="J73">
        <v>1</v>
      </c>
      <c r="K73">
        <v>284</v>
      </c>
      <c r="L73">
        <v>753</v>
      </c>
      <c r="M73">
        <v>464</v>
      </c>
      <c r="N73">
        <v>1501</v>
      </c>
      <c r="O73">
        <v>1321</v>
      </c>
      <c r="P73">
        <v>0.44003999999999999</v>
      </c>
      <c r="Q73">
        <v>0.55996000000000001</v>
      </c>
      <c r="R73">
        <v>0.49643399999999999</v>
      </c>
      <c r="S73">
        <v>0.14144899999999999</v>
      </c>
      <c r="T73">
        <v>0.114763</v>
      </c>
      <c r="U73">
        <v>7.8101599999999993E-2</v>
      </c>
    </row>
    <row r="74" spans="1:21">
      <c r="A74">
        <v>235</v>
      </c>
      <c r="B74" t="s">
        <v>74</v>
      </c>
      <c r="C74" t="s">
        <v>34</v>
      </c>
      <c r="D74" t="s">
        <v>34</v>
      </c>
      <c r="E74">
        <v>15</v>
      </c>
      <c r="F74">
        <v>79123946</v>
      </c>
      <c r="G74" t="s">
        <v>25</v>
      </c>
      <c r="H74" t="s">
        <v>27</v>
      </c>
      <c r="I74">
        <v>1</v>
      </c>
      <c r="J74">
        <v>1</v>
      </c>
      <c r="K74">
        <v>211</v>
      </c>
      <c r="L74">
        <v>702</v>
      </c>
      <c r="M74">
        <v>488</v>
      </c>
      <c r="N74">
        <v>1401</v>
      </c>
      <c r="O74">
        <v>1124</v>
      </c>
      <c r="P74">
        <v>0.401142</v>
      </c>
      <c r="Q74">
        <v>0.598858</v>
      </c>
      <c r="R74">
        <v>0.11942899999999999</v>
      </c>
      <c r="S74">
        <v>0.14174200000000001</v>
      </c>
      <c r="T74">
        <v>-5.3619699999999999E-2</v>
      </c>
      <c r="U74">
        <v>3.6471799999999999E-2</v>
      </c>
    </row>
    <row r="75" spans="1:21">
      <c r="A75">
        <v>309</v>
      </c>
      <c r="B75" t="s">
        <v>75</v>
      </c>
      <c r="C75" t="s">
        <v>63</v>
      </c>
      <c r="D75" t="s">
        <v>63</v>
      </c>
      <c r="E75">
        <v>9</v>
      </c>
      <c r="F75">
        <v>22085598</v>
      </c>
      <c r="G75" t="s">
        <v>27</v>
      </c>
      <c r="H75" t="s">
        <v>22</v>
      </c>
      <c r="I75">
        <v>1</v>
      </c>
      <c r="J75">
        <v>1</v>
      </c>
      <c r="K75">
        <v>56</v>
      </c>
      <c r="L75">
        <v>141</v>
      </c>
      <c r="M75">
        <v>41</v>
      </c>
      <c r="N75">
        <v>238</v>
      </c>
      <c r="O75">
        <v>223</v>
      </c>
      <c r="P75">
        <v>0.46848699999999999</v>
      </c>
      <c r="Q75">
        <v>0.46848699999999999</v>
      </c>
      <c r="R75">
        <v>4.24085E-3</v>
      </c>
      <c r="S75">
        <v>0.14199800000000001</v>
      </c>
      <c r="T75">
        <v>-0.14247199999999999</v>
      </c>
      <c r="U75">
        <v>9.6691299999999994E-2</v>
      </c>
    </row>
    <row r="76" spans="1:21">
      <c r="A76">
        <v>389</v>
      </c>
      <c r="B76" t="s">
        <v>77</v>
      </c>
      <c r="C76" t="s">
        <v>53</v>
      </c>
      <c r="D76" t="s">
        <v>53</v>
      </c>
      <c r="E76">
        <v>9</v>
      </c>
      <c r="F76">
        <v>21961866</v>
      </c>
      <c r="G76" t="s">
        <v>22</v>
      </c>
      <c r="H76" t="s">
        <v>23</v>
      </c>
      <c r="I76">
        <v>1</v>
      </c>
      <c r="J76">
        <v>1</v>
      </c>
      <c r="K76">
        <v>652</v>
      </c>
      <c r="L76">
        <v>552</v>
      </c>
      <c r="M76">
        <v>98</v>
      </c>
      <c r="N76">
        <v>1302</v>
      </c>
      <c r="O76">
        <v>747.99900000000002</v>
      </c>
      <c r="P76">
        <v>0.28725000000000001</v>
      </c>
      <c r="Q76">
        <v>0.28725000000000001</v>
      </c>
      <c r="R76">
        <v>0.22308900000000001</v>
      </c>
      <c r="S76">
        <v>0.14688200000000001</v>
      </c>
      <c r="T76">
        <v>-6.0867900000000003E-2</v>
      </c>
      <c r="U76">
        <v>4.1934300000000001E-2</v>
      </c>
    </row>
    <row r="77" spans="1:21">
      <c r="A77">
        <v>91</v>
      </c>
      <c r="B77" t="s">
        <v>71</v>
      </c>
      <c r="C77" t="s">
        <v>21</v>
      </c>
      <c r="D77" t="s">
        <v>21</v>
      </c>
      <c r="E77">
        <v>10</v>
      </c>
      <c r="F77">
        <v>44511785</v>
      </c>
      <c r="G77" t="s">
        <v>22</v>
      </c>
      <c r="H77" t="s">
        <v>23</v>
      </c>
      <c r="I77">
        <v>1</v>
      </c>
      <c r="J77">
        <v>1</v>
      </c>
      <c r="K77">
        <v>52</v>
      </c>
      <c r="L77">
        <v>515</v>
      </c>
      <c r="M77">
        <v>936</v>
      </c>
      <c r="N77">
        <v>1503</v>
      </c>
      <c r="O77">
        <v>618.99900000000002</v>
      </c>
      <c r="P77">
        <v>0.20592099999999999</v>
      </c>
      <c r="Q77">
        <v>0.79407899999999998</v>
      </c>
      <c r="R77">
        <v>6.9613099999999997E-2</v>
      </c>
      <c r="S77">
        <v>0.14765300000000001</v>
      </c>
      <c r="T77">
        <v>-0.15290899999999999</v>
      </c>
      <c r="U77">
        <v>0.105167</v>
      </c>
    </row>
    <row r="78" spans="1:21">
      <c r="A78">
        <v>28</v>
      </c>
      <c r="B78" t="s">
        <v>20</v>
      </c>
      <c r="C78" t="s">
        <v>52</v>
      </c>
      <c r="D78" t="s">
        <v>52</v>
      </c>
      <c r="E78">
        <v>7</v>
      </c>
      <c r="F78">
        <v>46006323</v>
      </c>
      <c r="G78" t="s">
        <v>22</v>
      </c>
      <c r="H78" t="s">
        <v>27</v>
      </c>
      <c r="I78">
        <v>1</v>
      </c>
      <c r="J78">
        <v>1</v>
      </c>
      <c r="K78">
        <v>477</v>
      </c>
      <c r="L78">
        <v>726</v>
      </c>
      <c r="M78">
        <v>298</v>
      </c>
      <c r="N78">
        <v>1501</v>
      </c>
      <c r="O78">
        <v>1322</v>
      </c>
      <c r="P78">
        <v>0.44037300000000001</v>
      </c>
      <c r="Q78">
        <v>0.44037300000000001</v>
      </c>
      <c r="R78">
        <v>0.46391900000000003</v>
      </c>
      <c r="S78">
        <v>0.149233</v>
      </c>
      <c r="T78">
        <v>-0.110527</v>
      </c>
      <c r="U78">
        <v>7.6699699999999996E-2</v>
      </c>
    </row>
    <row r="79" spans="1:21">
      <c r="A79">
        <v>359</v>
      </c>
      <c r="B79" t="s">
        <v>76</v>
      </c>
      <c r="C79" t="s">
        <v>68</v>
      </c>
      <c r="D79" t="s">
        <v>68</v>
      </c>
      <c r="E79">
        <v>9</v>
      </c>
      <c r="F79">
        <v>22124744</v>
      </c>
      <c r="G79" t="s">
        <v>22</v>
      </c>
      <c r="H79" t="s">
        <v>25</v>
      </c>
      <c r="I79">
        <v>1</v>
      </c>
      <c r="J79">
        <v>1</v>
      </c>
      <c r="K79">
        <v>44</v>
      </c>
      <c r="L79">
        <v>108</v>
      </c>
      <c r="M79">
        <v>53</v>
      </c>
      <c r="N79">
        <v>205</v>
      </c>
      <c r="O79">
        <v>196</v>
      </c>
      <c r="P79">
        <v>0.478049</v>
      </c>
      <c r="Q79">
        <v>0.52195100000000005</v>
      </c>
      <c r="R79">
        <v>0.48493799999999998</v>
      </c>
      <c r="S79">
        <v>0.15014</v>
      </c>
      <c r="T79">
        <v>-0.14937500000000001</v>
      </c>
      <c r="U79">
        <v>0.103395</v>
      </c>
    </row>
    <row r="80" spans="1:21">
      <c r="A80">
        <v>278</v>
      </c>
      <c r="B80" t="s">
        <v>75</v>
      </c>
      <c r="C80" t="s">
        <v>32</v>
      </c>
      <c r="D80" t="s">
        <v>32</v>
      </c>
      <c r="E80">
        <v>15</v>
      </c>
      <c r="F80">
        <v>79082431</v>
      </c>
      <c r="G80" t="s">
        <v>23</v>
      </c>
      <c r="H80" t="s">
        <v>25</v>
      </c>
      <c r="I80">
        <v>1</v>
      </c>
      <c r="J80">
        <v>1</v>
      </c>
      <c r="K80">
        <v>119</v>
      </c>
      <c r="L80">
        <v>105</v>
      </c>
      <c r="M80">
        <v>14</v>
      </c>
      <c r="N80">
        <v>238</v>
      </c>
      <c r="O80">
        <v>133</v>
      </c>
      <c r="P80">
        <v>0.27941199999999999</v>
      </c>
      <c r="Q80">
        <v>0.27941199999999999</v>
      </c>
      <c r="R80">
        <v>0.19650599999999999</v>
      </c>
      <c r="S80">
        <v>0.15101899999999999</v>
      </c>
      <c r="T80">
        <v>-0.145319</v>
      </c>
      <c r="U80">
        <v>0.10086299999999999</v>
      </c>
    </row>
    <row r="81" spans="1:21">
      <c r="A81">
        <v>69</v>
      </c>
      <c r="B81" t="s">
        <v>70</v>
      </c>
      <c r="C81" t="s">
        <v>48</v>
      </c>
      <c r="D81" t="s">
        <v>48</v>
      </c>
      <c r="E81">
        <v>6</v>
      </c>
      <c r="F81">
        <v>12921714</v>
      </c>
      <c r="G81" t="s">
        <v>23</v>
      </c>
      <c r="H81" t="s">
        <v>27</v>
      </c>
      <c r="I81">
        <v>1</v>
      </c>
      <c r="J81">
        <v>1</v>
      </c>
      <c r="K81">
        <v>628</v>
      </c>
      <c r="L81">
        <v>688</v>
      </c>
      <c r="M81">
        <v>181</v>
      </c>
      <c r="N81">
        <v>1497</v>
      </c>
      <c r="O81">
        <v>1050</v>
      </c>
      <c r="P81">
        <v>0.35070099999999998</v>
      </c>
      <c r="Q81">
        <v>0.35070099999999998</v>
      </c>
      <c r="R81">
        <v>0.77656599999999998</v>
      </c>
      <c r="S81">
        <v>0.15609300000000001</v>
      </c>
      <c r="T81">
        <v>0.13599900000000001</v>
      </c>
      <c r="U81">
        <v>9.6356600000000001E-2</v>
      </c>
    </row>
    <row r="82" spans="1:21">
      <c r="A82">
        <v>308</v>
      </c>
      <c r="B82" t="s">
        <v>75</v>
      </c>
      <c r="C82" t="s">
        <v>62</v>
      </c>
      <c r="D82" t="s">
        <v>62</v>
      </c>
      <c r="E82">
        <v>9</v>
      </c>
      <c r="F82">
        <v>22072638</v>
      </c>
      <c r="G82" t="s">
        <v>25</v>
      </c>
      <c r="H82" t="s">
        <v>23</v>
      </c>
      <c r="I82">
        <v>1</v>
      </c>
      <c r="J82">
        <v>1</v>
      </c>
      <c r="K82">
        <v>54</v>
      </c>
      <c r="L82">
        <v>143</v>
      </c>
      <c r="M82">
        <v>41</v>
      </c>
      <c r="N82">
        <v>238</v>
      </c>
      <c r="O82">
        <v>225</v>
      </c>
      <c r="P82">
        <v>0.47268900000000003</v>
      </c>
      <c r="Q82">
        <v>0.47268900000000003</v>
      </c>
      <c r="R82">
        <v>1.8507599999999999E-3</v>
      </c>
      <c r="S82">
        <v>0.15633</v>
      </c>
      <c r="T82">
        <v>-0.13875599999999999</v>
      </c>
      <c r="U82">
        <v>9.7564899999999996E-2</v>
      </c>
    </row>
    <row r="83" spans="1:21">
      <c r="A83">
        <v>160</v>
      </c>
      <c r="B83" t="s">
        <v>72</v>
      </c>
      <c r="C83" t="s">
        <v>49</v>
      </c>
      <c r="D83" t="s">
        <v>49</v>
      </c>
      <c r="E83">
        <v>6</v>
      </c>
      <c r="F83">
        <v>12943066</v>
      </c>
      <c r="G83" t="s">
        <v>23</v>
      </c>
      <c r="H83" t="s">
        <v>25</v>
      </c>
      <c r="I83">
        <v>1</v>
      </c>
      <c r="J83">
        <v>1</v>
      </c>
      <c r="K83">
        <v>801</v>
      </c>
      <c r="L83">
        <v>588</v>
      </c>
      <c r="M83">
        <v>111</v>
      </c>
      <c r="N83">
        <v>1500</v>
      </c>
      <c r="O83">
        <v>810</v>
      </c>
      <c r="P83">
        <v>0.27</v>
      </c>
      <c r="Q83">
        <v>0.27</v>
      </c>
      <c r="R83">
        <v>0.84421100000000004</v>
      </c>
      <c r="S83">
        <v>0.15881999999999999</v>
      </c>
      <c r="T83">
        <v>0.124248</v>
      </c>
      <c r="U83">
        <v>8.8410199999999994E-2</v>
      </c>
    </row>
    <row r="84" spans="1:21">
      <c r="A84">
        <v>89</v>
      </c>
      <c r="B84" t="s">
        <v>70</v>
      </c>
      <c r="C84" t="s">
        <v>68</v>
      </c>
      <c r="D84" t="s">
        <v>68</v>
      </c>
      <c r="E84">
        <v>9</v>
      </c>
      <c r="F84">
        <v>22124744</v>
      </c>
      <c r="G84" t="s">
        <v>22</v>
      </c>
      <c r="H84" t="s">
        <v>25</v>
      </c>
      <c r="I84">
        <v>1</v>
      </c>
      <c r="J84">
        <v>1</v>
      </c>
      <c r="K84">
        <v>368</v>
      </c>
      <c r="L84">
        <v>779</v>
      </c>
      <c r="M84">
        <v>350</v>
      </c>
      <c r="N84">
        <v>1497</v>
      </c>
      <c r="O84">
        <v>1479</v>
      </c>
      <c r="P84">
        <v>0.49398799999999998</v>
      </c>
      <c r="Q84">
        <v>0.49398799999999998</v>
      </c>
      <c r="R84">
        <v>0.12102300000000001</v>
      </c>
      <c r="S84">
        <v>0.16017700000000001</v>
      </c>
      <c r="T84">
        <v>0.129548</v>
      </c>
      <c r="U84">
        <v>9.23456E-2</v>
      </c>
    </row>
    <row r="85" spans="1:21">
      <c r="A85">
        <v>129</v>
      </c>
      <c r="B85" t="s">
        <v>71</v>
      </c>
      <c r="C85" t="s">
        <v>63</v>
      </c>
      <c r="D85" t="s">
        <v>63</v>
      </c>
      <c r="E85">
        <v>9</v>
      </c>
      <c r="F85">
        <v>22085598</v>
      </c>
      <c r="G85" t="s">
        <v>27</v>
      </c>
      <c r="H85" t="s">
        <v>22</v>
      </c>
      <c r="I85">
        <v>1</v>
      </c>
      <c r="J85">
        <v>1</v>
      </c>
      <c r="K85">
        <v>385</v>
      </c>
      <c r="L85">
        <v>804</v>
      </c>
      <c r="M85">
        <v>314</v>
      </c>
      <c r="N85">
        <v>1503</v>
      </c>
      <c r="O85">
        <v>1432</v>
      </c>
      <c r="P85">
        <v>0.476381</v>
      </c>
      <c r="Q85">
        <v>0.476381</v>
      </c>
      <c r="R85">
        <v>6.1114300000000002E-3</v>
      </c>
      <c r="S85">
        <v>0.16354299999999999</v>
      </c>
      <c r="T85">
        <v>-0.12234200000000001</v>
      </c>
      <c r="U85">
        <v>8.7913099999999994E-2</v>
      </c>
    </row>
    <row r="86" spans="1:21">
      <c r="A86">
        <v>178</v>
      </c>
      <c r="B86" t="s">
        <v>72</v>
      </c>
      <c r="C86" t="s">
        <v>67</v>
      </c>
      <c r="D86" t="s">
        <v>67</v>
      </c>
      <c r="E86">
        <v>9</v>
      </c>
      <c r="F86">
        <v>22124630</v>
      </c>
      <c r="G86" t="s">
        <v>23</v>
      </c>
      <c r="H86" t="s">
        <v>25</v>
      </c>
      <c r="I86">
        <v>1</v>
      </c>
      <c r="J86">
        <v>1</v>
      </c>
      <c r="K86">
        <v>379</v>
      </c>
      <c r="L86">
        <v>793</v>
      </c>
      <c r="M86">
        <v>328</v>
      </c>
      <c r="N86">
        <v>1500</v>
      </c>
      <c r="O86">
        <v>1449</v>
      </c>
      <c r="P86">
        <v>0.48299999999999998</v>
      </c>
      <c r="Q86">
        <v>0.48299999999999998</v>
      </c>
      <c r="R86">
        <v>2.6181400000000001E-2</v>
      </c>
      <c r="S86">
        <v>0.17197299999999999</v>
      </c>
      <c r="T86">
        <v>0.10974299999999999</v>
      </c>
      <c r="U86">
        <v>8.0412999999999998E-2</v>
      </c>
    </row>
    <row r="87" spans="1:21">
      <c r="A87">
        <v>279</v>
      </c>
      <c r="B87" t="s">
        <v>75</v>
      </c>
      <c r="C87" t="s">
        <v>33</v>
      </c>
      <c r="D87" t="s">
        <v>33</v>
      </c>
      <c r="E87">
        <v>15</v>
      </c>
      <c r="F87">
        <v>79105350</v>
      </c>
      <c r="G87" t="s">
        <v>22</v>
      </c>
      <c r="H87" t="s">
        <v>27</v>
      </c>
      <c r="I87">
        <v>1</v>
      </c>
      <c r="J87">
        <v>1</v>
      </c>
      <c r="K87">
        <v>77</v>
      </c>
      <c r="L87">
        <v>125</v>
      </c>
      <c r="M87">
        <v>36</v>
      </c>
      <c r="N87">
        <v>238</v>
      </c>
      <c r="O87">
        <v>197</v>
      </c>
      <c r="P87">
        <v>0.41386600000000001</v>
      </c>
      <c r="Q87">
        <v>0.41386600000000001</v>
      </c>
      <c r="R87">
        <v>0.23074800000000001</v>
      </c>
      <c r="S87">
        <v>0.17724999999999999</v>
      </c>
      <c r="T87">
        <v>-0.12553400000000001</v>
      </c>
      <c r="U87">
        <v>9.2751700000000006E-2</v>
      </c>
    </row>
    <row r="88" spans="1:21">
      <c r="A88">
        <v>386</v>
      </c>
      <c r="B88" t="s">
        <v>77</v>
      </c>
      <c r="C88" t="s">
        <v>50</v>
      </c>
      <c r="D88" t="s">
        <v>50</v>
      </c>
      <c r="E88">
        <v>6</v>
      </c>
      <c r="F88">
        <v>132095002</v>
      </c>
      <c r="G88" t="s">
        <v>22</v>
      </c>
      <c r="H88" t="s">
        <v>27</v>
      </c>
      <c r="I88">
        <v>1</v>
      </c>
      <c r="J88">
        <v>1</v>
      </c>
      <c r="K88">
        <v>818</v>
      </c>
      <c r="L88">
        <v>430</v>
      </c>
      <c r="M88">
        <v>54</v>
      </c>
      <c r="N88">
        <v>1302</v>
      </c>
      <c r="O88">
        <v>537.99900000000002</v>
      </c>
      <c r="P88">
        <v>0.20660500000000001</v>
      </c>
      <c r="Q88">
        <v>0.20660500000000001</v>
      </c>
      <c r="R88">
        <v>0.86572800000000005</v>
      </c>
      <c r="S88">
        <v>0.178536</v>
      </c>
      <c r="T88">
        <v>6.2262499999999998E-2</v>
      </c>
      <c r="U88">
        <v>4.6257199999999998E-2</v>
      </c>
    </row>
    <row r="89" spans="1:21">
      <c r="A89">
        <v>210</v>
      </c>
      <c r="B89" t="s">
        <v>73</v>
      </c>
      <c r="C89" t="s">
        <v>54</v>
      </c>
      <c r="D89" t="s">
        <v>54</v>
      </c>
      <c r="E89">
        <v>9</v>
      </c>
      <c r="F89">
        <v>21974218</v>
      </c>
      <c r="G89" t="s">
        <v>23</v>
      </c>
      <c r="H89" t="s">
        <v>25</v>
      </c>
      <c r="I89">
        <v>1</v>
      </c>
      <c r="J89">
        <v>1</v>
      </c>
      <c r="K89">
        <v>564</v>
      </c>
      <c r="L89">
        <v>655</v>
      </c>
      <c r="M89">
        <v>177</v>
      </c>
      <c r="N89">
        <v>1396</v>
      </c>
      <c r="O89">
        <v>1009</v>
      </c>
      <c r="P89">
        <v>0.36138999999999999</v>
      </c>
      <c r="Q89">
        <v>0.36138999999999999</v>
      </c>
      <c r="R89">
        <v>0.56222899999999998</v>
      </c>
      <c r="S89">
        <v>0.17974599999999999</v>
      </c>
      <c r="T89">
        <v>-4.8717099999999999E-2</v>
      </c>
      <c r="U89">
        <v>3.6296000000000002E-2</v>
      </c>
    </row>
    <row r="90" spans="1:21">
      <c r="A90">
        <v>208</v>
      </c>
      <c r="B90" t="s">
        <v>73</v>
      </c>
      <c r="C90" t="s">
        <v>52</v>
      </c>
      <c r="D90" t="s">
        <v>52</v>
      </c>
      <c r="E90">
        <v>7</v>
      </c>
      <c r="F90">
        <v>46006323</v>
      </c>
      <c r="G90" t="s">
        <v>22</v>
      </c>
      <c r="H90" t="s">
        <v>27</v>
      </c>
      <c r="I90">
        <v>1</v>
      </c>
      <c r="J90">
        <v>1</v>
      </c>
      <c r="K90">
        <v>447</v>
      </c>
      <c r="L90">
        <v>670</v>
      </c>
      <c r="M90">
        <v>279</v>
      </c>
      <c r="N90">
        <v>1396</v>
      </c>
      <c r="O90">
        <v>1228</v>
      </c>
      <c r="P90">
        <v>0.439828</v>
      </c>
      <c r="Q90">
        <v>0.439828</v>
      </c>
      <c r="R90">
        <v>0.32866200000000001</v>
      </c>
      <c r="S90">
        <v>0.18093899999999999</v>
      </c>
      <c r="T90">
        <v>4.6152699999999998E-2</v>
      </c>
      <c r="U90">
        <v>3.4479799999999998E-2</v>
      </c>
    </row>
    <row r="91" spans="1:21">
      <c r="A91">
        <v>155</v>
      </c>
      <c r="B91" t="s">
        <v>72</v>
      </c>
      <c r="C91" t="s">
        <v>44</v>
      </c>
      <c r="D91" t="s">
        <v>44</v>
      </c>
      <c r="E91">
        <v>6</v>
      </c>
      <c r="F91">
        <v>12891103</v>
      </c>
      <c r="G91" t="s">
        <v>25</v>
      </c>
      <c r="H91" t="s">
        <v>27</v>
      </c>
      <c r="I91">
        <v>1</v>
      </c>
      <c r="J91">
        <v>1</v>
      </c>
      <c r="K91">
        <v>781</v>
      </c>
      <c r="L91">
        <v>603</v>
      </c>
      <c r="M91">
        <v>116</v>
      </c>
      <c r="N91">
        <v>1500</v>
      </c>
      <c r="O91">
        <v>834.99900000000002</v>
      </c>
      <c r="P91">
        <v>0.278333</v>
      </c>
      <c r="Q91">
        <v>0.278333</v>
      </c>
      <c r="R91">
        <v>1</v>
      </c>
      <c r="S91">
        <v>0.181613</v>
      </c>
      <c r="T91">
        <v>0.11687699999999999</v>
      </c>
      <c r="U91">
        <v>8.7707499999999994E-2</v>
      </c>
    </row>
    <row r="92" spans="1:21">
      <c r="A92">
        <v>277</v>
      </c>
      <c r="B92" t="s">
        <v>75</v>
      </c>
      <c r="C92" t="s">
        <v>31</v>
      </c>
      <c r="D92" t="s">
        <v>31</v>
      </c>
      <c r="E92">
        <v>15</v>
      </c>
      <c r="F92">
        <v>79071095</v>
      </c>
      <c r="G92" t="s">
        <v>25</v>
      </c>
      <c r="H92" t="s">
        <v>23</v>
      </c>
      <c r="I92">
        <v>1</v>
      </c>
      <c r="J92">
        <v>1</v>
      </c>
      <c r="K92">
        <v>90</v>
      </c>
      <c r="L92">
        <v>117</v>
      </c>
      <c r="M92">
        <v>31</v>
      </c>
      <c r="N92">
        <v>238</v>
      </c>
      <c r="O92">
        <v>179</v>
      </c>
      <c r="P92">
        <v>0.37605</v>
      </c>
      <c r="Q92">
        <v>0.37605</v>
      </c>
      <c r="R92">
        <v>0.49324299999999999</v>
      </c>
      <c r="S92">
        <v>0.19192799999999999</v>
      </c>
      <c r="T92">
        <v>-0.121083</v>
      </c>
      <c r="U92">
        <v>9.2517199999999994E-2</v>
      </c>
    </row>
    <row r="93" spans="1:21">
      <c r="A93">
        <v>301</v>
      </c>
      <c r="B93" t="s">
        <v>75</v>
      </c>
      <c r="C93" t="s">
        <v>55</v>
      </c>
      <c r="D93" t="s">
        <v>55</v>
      </c>
      <c r="E93">
        <v>9</v>
      </c>
      <c r="F93">
        <v>21995882</v>
      </c>
      <c r="G93" t="s">
        <v>22</v>
      </c>
      <c r="H93" t="s">
        <v>27</v>
      </c>
      <c r="I93">
        <v>1</v>
      </c>
      <c r="J93">
        <v>1</v>
      </c>
      <c r="K93">
        <v>57</v>
      </c>
      <c r="L93">
        <v>129</v>
      </c>
      <c r="M93">
        <v>52</v>
      </c>
      <c r="N93">
        <v>238</v>
      </c>
      <c r="O93">
        <v>233</v>
      </c>
      <c r="P93">
        <v>0.48949599999999999</v>
      </c>
      <c r="Q93">
        <v>0.48949599999999999</v>
      </c>
      <c r="R93">
        <v>0.242698</v>
      </c>
      <c r="S93">
        <v>0.19468099999999999</v>
      </c>
      <c r="T93">
        <v>0.116855</v>
      </c>
      <c r="U93">
        <v>8.9842599999999995E-2</v>
      </c>
    </row>
    <row r="94" spans="1:21">
      <c r="A94">
        <v>232</v>
      </c>
      <c r="B94" t="s">
        <v>74</v>
      </c>
      <c r="C94" t="s">
        <v>31</v>
      </c>
      <c r="D94" t="s">
        <v>31</v>
      </c>
      <c r="E94">
        <v>15</v>
      </c>
      <c r="F94">
        <v>79071095</v>
      </c>
      <c r="G94" t="s">
        <v>25</v>
      </c>
      <c r="H94" t="s">
        <v>23</v>
      </c>
      <c r="I94">
        <v>1</v>
      </c>
      <c r="J94">
        <v>1</v>
      </c>
      <c r="K94">
        <v>521</v>
      </c>
      <c r="L94">
        <v>677</v>
      </c>
      <c r="M94">
        <v>203</v>
      </c>
      <c r="N94">
        <v>1401</v>
      </c>
      <c r="O94">
        <v>1083</v>
      </c>
      <c r="P94">
        <v>0.38651000000000002</v>
      </c>
      <c r="Q94">
        <v>0.38651000000000002</v>
      </c>
      <c r="R94">
        <v>0.499274</v>
      </c>
      <c r="S94">
        <v>0.19847100000000001</v>
      </c>
      <c r="T94">
        <v>4.6588200000000003E-2</v>
      </c>
      <c r="U94">
        <v>3.62122E-2</v>
      </c>
    </row>
    <row r="95" spans="1:21">
      <c r="A95">
        <v>216</v>
      </c>
      <c r="B95" t="s">
        <v>73</v>
      </c>
      <c r="C95" t="s">
        <v>60</v>
      </c>
      <c r="D95" t="s">
        <v>60</v>
      </c>
      <c r="E95">
        <v>9</v>
      </c>
      <c r="F95">
        <v>22068652</v>
      </c>
      <c r="G95" t="s">
        <v>25</v>
      </c>
      <c r="H95" t="s">
        <v>23</v>
      </c>
      <c r="I95">
        <v>1</v>
      </c>
      <c r="J95">
        <v>1</v>
      </c>
      <c r="K95">
        <v>210</v>
      </c>
      <c r="L95">
        <v>668</v>
      </c>
      <c r="M95">
        <v>518</v>
      </c>
      <c r="N95">
        <v>1396</v>
      </c>
      <c r="O95">
        <v>1088</v>
      </c>
      <c r="P95">
        <v>0.389685</v>
      </c>
      <c r="Q95">
        <v>0.61031500000000005</v>
      </c>
      <c r="R95">
        <v>0.86595299999999997</v>
      </c>
      <c r="S95">
        <v>0.199599</v>
      </c>
      <c r="T95">
        <v>4.5660300000000001E-2</v>
      </c>
      <c r="U95">
        <v>3.5580199999999999E-2</v>
      </c>
    </row>
    <row r="96" spans="1:21">
      <c r="A96">
        <v>74</v>
      </c>
      <c r="B96" t="s">
        <v>70</v>
      </c>
      <c r="C96" t="s">
        <v>53</v>
      </c>
      <c r="D96" t="s">
        <v>53</v>
      </c>
      <c r="E96">
        <v>9</v>
      </c>
      <c r="F96">
        <v>21961866</v>
      </c>
      <c r="G96" t="s">
        <v>22</v>
      </c>
      <c r="H96" t="s">
        <v>23</v>
      </c>
      <c r="I96">
        <v>1</v>
      </c>
      <c r="J96">
        <v>1</v>
      </c>
      <c r="K96">
        <v>753</v>
      </c>
      <c r="L96">
        <v>627</v>
      </c>
      <c r="M96">
        <v>117</v>
      </c>
      <c r="N96">
        <v>1497</v>
      </c>
      <c r="O96">
        <v>861</v>
      </c>
      <c r="P96">
        <v>0.28757500000000003</v>
      </c>
      <c r="Q96">
        <v>0.28757500000000003</v>
      </c>
      <c r="R96">
        <v>0.41258600000000001</v>
      </c>
      <c r="S96">
        <v>0.20158300000000001</v>
      </c>
      <c r="T96">
        <v>0.130055</v>
      </c>
      <c r="U96">
        <v>0.102451</v>
      </c>
    </row>
    <row r="97" spans="1:21">
      <c r="A97">
        <v>149</v>
      </c>
      <c r="B97" t="s">
        <v>72</v>
      </c>
      <c r="C97" t="s">
        <v>38</v>
      </c>
      <c r="D97" t="s">
        <v>38</v>
      </c>
      <c r="E97">
        <v>19</v>
      </c>
      <c r="F97">
        <v>45382675</v>
      </c>
      <c r="G97" t="s">
        <v>25</v>
      </c>
      <c r="H97" t="s">
        <v>23</v>
      </c>
      <c r="I97">
        <v>1</v>
      </c>
      <c r="J97">
        <v>1</v>
      </c>
      <c r="K97">
        <v>1404</v>
      </c>
      <c r="L97">
        <v>95</v>
      </c>
      <c r="M97">
        <v>1</v>
      </c>
      <c r="N97">
        <v>1500</v>
      </c>
      <c r="O97">
        <v>96.999899999999997</v>
      </c>
      <c r="P97">
        <v>3.2333300000000002E-2</v>
      </c>
      <c r="Q97">
        <v>3.2333300000000002E-2</v>
      </c>
      <c r="R97">
        <v>1</v>
      </c>
      <c r="S97">
        <v>0.203599</v>
      </c>
      <c r="T97">
        <v>-0.27959899999999999</v>
      </c>
      <c r="U97">
        <v>0.219476</v>
      </c>
    </row>
    <row r="98" spans="1:21">
      <c r="A98">
        <v>378</v>
      </c>
      <c r="B98" t="s">
        <v>77</v>
      </c>
      <c r="C98" t="s">
        <v>42</v>
      </c>
      <c r="D98" t="s">
        <v>42</v>
      </c>
      <c r="E98">
        <v>6</v>
      </c>
      <c r="F98">
        <v>12883524</v>
      </c>
      <c r="G98" t="s">
        <v>22</v>
      </c>
      <c r="H98" t="s">
        <v>23</v>
      </c>
      <c r="I98">
        <v>1</v>
      </c>
      <c r="J98">
        <v>1</v>
      </c>
      <c r="K98">
        <v>619</v>
      </c>
      <c r="L98">
        <v>552</v>
      </c>
      <c r="M98">
        <v>131</v>
      </c>
      <c r="N98">
        <v>1302</v>
      </c>
      <c r="O98">
        <v>814</v>
      </c>
      <c r="P98">
        <v>0.31259599999999998</v>
      </c>
      <c r="Q98">
        <v>0.31259599999999998</v>
      </c>
      <c r="R98">
        <v>0.65163099999999996</v>
      </c>
      <c r="S98">
        <v>0.212338</v>
      </c>
      <c r="T98">
        <v>4.9805500000000003E-2</v>
      </c>
      <c r="U98">
        <v>3.9915300000000001E-2</v>
      </c>
    </row>
    <row r="99" spans="1:21">
      <c r="A99">
        <v>214</v>
      </c>
      <c r="B99" t="s">
        <v>73</v>
      </c>
      <c r="C99" t="s">
        <v>58</v>
      </c>
      <c r="D99" t="s">
        <v>58</v>
      </c>
      <c r="E99">
        <v>9</v>
      </c>
      <c r="F99">
        <v>22056359</v>
      </c>
      <c r="G99" t="s">
        <v>23</v>
      </c>
      <c r="H99" t="s">
        <v>25</v>
      </c>
      <c r="I99">
        <v>1</v>
      </c>
      <c r="J99">
        <v>1</v>
      </c>
      <c r="K99">
        <v>231</v>
      </c>
      <c r="L99">
        <v>690</v>
      </c>
      <c r="M99">
        <v>475</v>
      </c>
      <c r="N99">
        <v>1396</v>
      </c>
      <c r="O99">
        <v>1152</v>
      </c>
      <c r="P99">
        <v>0.412607</v>
      </c>
      <c r="Q99">
        <v>0.58739300000000005</v>
      </c>
      <c r="R99">
        <v>0.47340599999999999</v>
      </c>
      <c r="S99">
        <v>0.21501600000000001</v>
      </c>
      <c r="T99">
        <v>4.4060000000000002E-2</v>
      </c>
      <c r="U99">
        <v>3.5519099999999998E-2</v>
      </c>
    </row>
    <row r="100" spans="1:21">
      <c r="A100">
        <v>217</v>
      </c>
      <c r="B100" t="s">
        <v>73</v>
      </c>
      <c r="C100" t="s">
        <v>61</v>
      </c>
      <c r="D100" t="s">
        <v>61</v>
      </c>
      <c r="E100">
        <v>9</v>
      </c>
      <c r="F100">
        <v>22071751</v>
      </c>
      <c r="G100" t="s">
        <v>25</v>
      </c>
      <c r="H100" t="s">
        <v>23</v>
      </c>
      <c r="I100">
        <v>1</v>
      </c>
      <c r="J100">
        <v>1</v>
      </c>
      <c r="K100">
        <v>221</v>
      </c>
      <c r="L100">
        <v>677</v>
      </c>
      <c r="M100">
        <v>498</v>
      </c>
      <c r="N100">
        <v>1396</v>
      </c>
      <c r="O100">
        <v>1119</v>
      </c>
      <c r="P100">
        <v>0.40078799999999998</v>
      </c>
      <c r="Q100">
        <v>0.59921199999999997</v>
      </c>
      <c r="R100">
        <v>0.73833899999999997</v>
      </c>
      <c r="S100">
        <v>0.22012999999999999</v>
      </c>
      <c r="T100">
        <v>4.3521799999999999E-2</v>
      </c>
      <c r="U100">
        <v>3.5477700000000001E-2</v>
      </c>
    </row>
    <row r="101" spans="1:21">
      <c r="A101">
        <v>327</v>
      </c>
      <c r="B101" t="s">
        <v>76</v>
      </c>
      <c r="C101" t="s">
        <v>36</v>
      </c>
      <c r="D101" t="s">
        <v>36</v>
      </c>
      <c r="E101">
        <v>15</v>
      </c>
      <c r="F101">
        <v>79141703</v>
      </c>
      <c r="G101" t="s">
        <v>27</v>
      </c>
      <c r="H101" t="s">
        <v>23</v>
      </c>
      <c r="I101">
        <v>1</v>
      </c>
      <c r="J101">
        <v>1</v>
      </c>
      <c r="K101">
        <v>54</v>
      </c>
      <c r="L101">
        <v>108</v>
      </c>
      <c r="M101">
        <v>43</v>
      </c>
      <c r="N101">
        <v>205</v>
      </c>
      <c r="O101">
        <v>194</v>
      </c>
      <c r="P101">
        <v>0.47317100000000001</v>
      </c>
      <c r="Q101">
        <v>0.47317100000000001</v>
      </c>
      <c r="R101">
        <v>0.48410199999999998</v>
      </c>
      <c r="S101">
        <v>0.22281699999999999</v>
      </c>
      <c r="T101">
        <v>0.124192</v>
      </c>
      <c r="U101">
        <v>0.101551</v>
      </c>
    </row>
    <row r="102" spans="1:21">
      <c r="A102">
        <v>365</v>
      </c>
      <c r="B102" t="s">
        <v>77</v>
      </c>
      <c r="C102" t="s">
        <v>29</v>
      </c>
      <c r="D102" t="s">
        <v>29</v>
      </c>
      <c r="E102">
        <v>12</v>
      </c>
      <c r="F102">
        <v>4486618</v>
      </c>
      <c r="G102" t="s">
        <v>23</v>
      </c>
      <c r="H102" t="s">
        <v>25</v>
      </c>
      <c r="I102">
        <v>1</v>
      </c>
      <c r="J102">
        <v>1</v>
      </c>
      <c r="K102">
        <v>26</v>
      </c>
      <c r="L102">
        <v>338</v>
      </c>
      <c r="M102">
        <v>938</v>
      </c>
      <c r="N102">
        <v>1302</v>
      </c>
      <c r="O102">
        <v>390.00099999999998</v>
      </c>
      <c r="P102">
        <v>0.14976999999999999</v>
      </c>
      <c r="Q102">
        <v>0.85023000000000004</v>
      </c>
      <c r="R102">
        <v>0.58586300000000002</v>
      </c>
      <c r="S102">
        <v>0.223109</v>
      </c>
      <c r="T102">
        <v>-6.4217200000000002E-2</v>
      </c>
      <c r="U102">
        <v>5.2685099999999999E-2</v>
      </c>
    </row>
    <row r="103" spans="1:21">
      <c r="A103">
        <v>297</v>
      </c>
      <c r="B103" t="s">
        <v>75</v>
      </c>
      <c r="C103" t="s">
        <v>51</v>
      </c>
      <c r="D103" t="s">
        <v>51</v>
      </c>
      <c r="E103">
        <v>7</v>
      </c>
      <c r="F103">
        <v>45960645</v>
      </c>
      <c r="G103" t="s">
        <v>25</v>
      </c>
      <c r="H103" t="s">
        <v>22</v>
      </c>
      <c r="I103">
        <v>1</v>
      </c>
      <c r="J103">
        <v>1</v>
      </c>
      <c r="K103">
        <v>88</v>
      </c>
      <c r="L103">
        <v>110</v>
      </c>
      <c r="M103">
        <v>40</v>
      </c>
      <c r="N103">
        <v>238</v>
      </c>
      <c r="O103">
        <v>190</v>
      </c>
      <c r="P103">
        <v>0.39916000000000001</v>
      </c>
      <c r="Q103">
        <v>0.39916000000000001</v>
      </c>
      <c r="R103">
        <v>0.589561</v>
      </c>
      <c r="S103">
        <v>0.22339300000000001</v>
      </c>
      <c r="T103">
        <v>0.10526000000000001</v>
      </c>
      <c r="U103">
        <v>8.6217699999999994E-2</v>
      </c>
    </row>
    <row r="104" spans="1:21">
      <c r="A104">
        <v>229</v>
      </c>
      <c r="B104" t="s">
        <v>74</v>
      </c>
      <c r="C104" t="s">
        <v>28</v>
      </c>
      <c r="D104" t="s">
        <v>28</v>
      </c>
      <c r="E104">
        <v>10</v>
      </c>
      <c r="F104">
        <v>75917431</v>
      </c>
      <c r="G104" t="s">
        <v>23</v>
      </c>
      <c r="H104" t="s">
        <v>25</v>
      </c>
      <c r="I104">
        <v>1</v>
      </c>
      <c r="J104">
        <v>1</v>
      </c>
      <c r="K104">
        <v>122</v>
      </c>
      <c r="L104">
        <v>559</v>
      </c>
      <c r="M104">
        <v>720</v>
      </c>
      <c r="N104">
        <v>1401</v>
      </c>
      <c r="O104">
        <v>803</v>
      </c>
      <c r="P104">
        <v>0.28658099999999997</v>
      </c>
      <c r="Q104">
        <v>0.71341900000000003</v>
      </c>
      <c r="R104">
        <v>0.36080200000000001</v>
      </c>
      <c r="S104">
        <v>0.22366900000000001</v>
      </c>
      <c r="T104">
        <v>-4.6567699999999997E-2</v>
      </c>
      <c r="U104">
        <v>3.8252700000000001E-2</v>
      </c>
    </row>
    <row r="105" spans="1:21">
      <c r="A105">
        <v>212</v>
      </c>
      <c r="B105" t="s">
        <v>73</v>
      </c>
      <c r="C105" t="s">
        <v>56</v>
      </c>
      <c r="D105" t="s">
        <v>56</v>
      </c>
      <c r="E105">
        <v>9</v>
      </c>
      <c r="F105">
        <v>22047945</v>
      </c>
      <c r="G105" t="s">
        <v>27</v>
      </c>
      <c r="H105" t="s">
        <v>22</v>
      </c>
      <c r="I105">
        <v>1</v>
      </c>
      <c r="J105">
        <v>1</v>
      </c>
      <c r="K105">
        <v>360</v>
      </c>
      <c r="L105">
        <v>715</v>
      </c>
      <c r="M105">
        <v>321</v>
      </c>
      <c r="N105">
        <v>1396</v>
      </c>
      <c r="O105">
        <v>1357</v>
      </c>
      <c r="P105">
        <v>0.48603200000000002</v>
      </c>
      <c r="Q105">
        <v>0.48603200000000002</v>
      </c>
      <c r="R105">
        <v>0.36271500000000001</v>
      </c>
      <c r="S105">
        <v>0.226414</v>
      </c>
      <c r="T105">
        <v>4.2405199999999997E-2</v>
      </c>
      <c r="U105">
        <v>3.5040300000000003E-2</v>
      </c>
    </row>
    <row r="106" spans="1:21">
      <c r="A106">
        <v>225</v>
      </c>
      <c r="B106" t="s">
        <v>73</v>
      </c>
      <c r="C106" t="s">
        <v>69</v>
      </c>
      <c r="D106" t="s">
        <v>69</v>
      </c>
      <c r="E106">
        <v>9</v>
      </c>
      <c r="F106">
        <v>22125913</v>
      </c>
      <c r="G106" t="s">
        <v>22</v>
      </c>
      <c r="H106" t="s">
        <v>27</v>
      </c>
      <c r="I106">
        <v>1</v>
      </c>
      <c r="J106">
        <v>1</v>
      </c>
      <c r="K106">
        <v>147</v>
      </c>
      <c r="L106">
        <v>657</v>
      </c>
      <c r="M106">
        <v>592</v>
      </c>
      <c r="N106">
        <v>1396</v>
      </c>
      <c r="O106">
        <v>951</v>
      </c>
      <c r="P106">
        <v>0.34061599999999997</v>
      </c>
      <c r="Q106">
        <v>0.65938399999999997</v>
      </c>
      <c r="R106">
        <v>8.3896899999999996E-2</v>
      </c>
      <c r="S106">
        <v>0.22905900000000001</v>
      </c>
      <c r="T106">
        <v>4.5064800000000002E-2</v>
      </c>
      <c r="U106">
        <v>3.7450400000000002E-2</v>
      </c>
    </row>
    <row r="107" spans="1:21">
      <c r="A107">
        <v>194</v>
      </c>
      <c r="B107" t="s">
        <v>73</v>
      </c>
      <c r="C107" t="s">
        <v>38</v>
      </c>
      <c r="D107" t="s">
        <v>38</v>
      </c>
      <c r="E107">
        <v>19</v>
      </c>
      <c r="F107">
        <v>45382675</v>
      </c>
      <c r="G107" t="s">
        <v>25</v>
      </c>
      <c r="H107" t="s">
        <v>23</v>
      </c>
      <c r="I107">
        <v>1</v>
      </c>
      <c r="J107">
        <v>1</v>
      </c>
      <c r="K107">
        <v>1306</v>
      </c>
      <c r="L107">
        <v>89</v>
      </c>
      <c r="M107">
        <v>1</v>
      </c>
      <c r="N107">
        <v>1396</v>
      </c>
      <c r="O107">
        <v>90.999899999999997</v>
      </c>
      <c r="P107">
        <v>3.25931E-2</v>
      </c>
      <c r="Q107">
        <v>3.25931E-2</v>
      </c>
      <c r="R107">
        <v>1</v>
      </c>
      <c r="S107">
        <v>0.23083200000000001</v>
      </c>
      <c r="T107">
        <v>-0.11740100000000001</v>
      </c>
      <c r="U107">
        <v>9.7936899999999993E-2</v>
      </c>
    </row>
    <row r="108" spans="1:21">
      <c r="A108">
        <v>203</v>
      </c>
      <c r="B108" t="s">
        <v>73</v>
      </c>
      <c r="C108" t="s">
        <v>47</v>
      </c>
      <c r="D108" t="s">
        <v>47</v>
      </c>
      <c r="E108">
        <v>6</v>
      </c>
      <c r="F108">
        <v>12919867</v>
      </c>
      <c r="G108" t="s">
        <v>25</v>
      </c>
      <c r="H108" t="s">
        <v>23</v>
      </c>
      <c r="I108">
        <v>1</v>
      </c>
      <c r="J108">
        <v>1</v>
      </c>
      <c r="K108">
        <v>207</v>
      </c>
      <c r="L108">
        <v>660</v>
      </c>
      <c r="M108">
        <v>529</v>
      </c>
      <c r="N108">
        <v>1396</v>
      </c>
      <c r="O108">
        <v>1074</v>
      </c>
      <c r="P108">
        <v>0.38467000000000001</v>
      </c>
      <c r="Q108">
        <v>0.61533000000000004</v>
      </c>
      <c r="R108">
        <v>0.95496000000000003</v>
      </c>
      <c r="S108">
        <v>0.23677699999999999</v>
      </c>
      <c r="T108">
        <v>-4.2095399999999998E-2</v>
      </c>
      <c r="U108">
        <v>3.5565699999999999E-2</v>
      </c>
    </row>
    <row r="109" spans="1:21">
      <c r="A109">
        <v>326</v>
      </c>
      <c r="B109" t="s">
        <v>76</v>
      </c>
      <c r="C109" t="s">
        <v>35</v>
      </c>
      <c r="D109" t="s">
        <v>35</v>
      </c>
      <c r="E109">
        <v>15</v>
      </c>
      <c r="F109">
        <v>79126155</v>
      </c>
      <c r="G109" t="s">
        <v>27</v>
      </c>
      <c r="H109" t="s">
        <v>22</v>
      </c>
      <c r="I109">
        <v>1</v>
      </c>
      <c r="J109">
        <v>1</v>
      </c>
      <c r="K109">
        <v>44</v>
      </c>
      <c r="L109">
        <v>106</v>
      </c>
      <c r="M109">
        <v>55</v>
      </c>
      <c r="N109">
        <v>205</v>
      </c>
      <c r="O109">
        <v>194</v>
      </c>
      <c r="P109">
        <v>0.47317100000000001</v>
      </c>
      <c r="Q109">
        <v>0.52682899999999999</v>
      </c>
      <c r="R109">
        <v>0.67464800000000003</v>
      </c>
      <c r="S109">
        <v>0.23738600000000001</v>
      </c>
      <c r="T109">
        <v>-0.118939</v>
      </c>
      <c r="U109">
        <v>0.100356</v>
      </c>
    </row>
    <row r="110" spans="1:21">
      <c r="A110">
        <v>187</v>
      </c>
      <c r="B110" t="s">
        <v>73</v>
      </c>
      <c r="C110" t="s">
        <v>31</v>
      </c>
      <c r="D110" t="s">
        <v>31</v>
      </c>
      <c r="E110">
        <v>15</v>
      </c>
      <c r="F110">
        <v>79071095</v>
      </c>
      <c r="G110" t="s">
        <v>25</v>
      </c>
      <c r="H110" t="s">
        <v>23</v>
      </c>
      <c r="I110">
        <v>1</v>
      </c>
      <c r="J110">
        <v>1</v>
      </c>
      <c r="K110">
        <v>521</v>
      </c>
      <c r="L110">
        <v>672</v>
      </c>
      <c r="M110">
        <v>203</v>
      </c>
      <c r="N110">
        <v>1396</v>
      </c>
      <c r="O110">
        <v>1078</v>
      </c>
      <c r="P110">
        <v>0.38610299999999997</v>
      </c>
      <c r="Q110">
        <v>0.38610299999999997</v>
      </c>
      <c r="R110">
        <v>0.61131199999999997</v>
      </c>
      <c r="S110">
        <v>0.23941499999999999</v>
      </c>
      <c r="T110">
        <v>4.2146700000000002E-2</v>
      </c>
      <c r="U110">
        <v>3.5809899999999999E-2</v>
      </c>
    </row>
    <row r="111" spans="1:21">
      <c r="A111">
        <v>298</v>
      </c>
      <c r="B111" t="s">
        <v>75</v>
      </c>
      <c r="C111" t="s">
        <v>52</v>
      </c>
      <c r="D111" t="s">
        <v>52</v>
      </c>
      <c r="E111">
        <v>7</v>
      </c>
      <c r="F111">
        <v>46006323</v>
      </c>
      <c r="G111" t="s">
        <v>22</v>
      </c>
      <c r="H111" t="s">
        <v>27</v>
      </c>
      <c r="I111">
        <v>1</v>
      </c>
      <c r="J111">
        <v>1</v>
      </c>
      <c r="K111">
        <v>71</v>
      </c>
      <c r="L111">
        <v>117</v>
      </c>
      <c r="M111">
        <v>50</v>
      </c>
      <c r="N111">
        <v>238</v>
      </c>
      <c r="O111">
        <v>217</v>
      </c>
      <c r="P111">
        <v>0.45588200000000001</v>
      </c>
      <c r="Q111">
        <v>0.45588200000000001</v>
      </c>
      <c r="R111">
        <v>0.89636800000000005</v>
      </c>
      <c r="S111">
        <v>0.23980499999999999</v>
      </c>
      <c r="T111">
        <v>0.101425</v>
      </c>
      <c r="U111">
        <v>8.6059899999999995E-2</v>
      </c>
    </row>
    <row r="112" spans="1:21">
      <c r="A112">
        <v>361</v>
      </c>
      <c r="B112" t="s">
        <v>77</v>
      </c>
      <c r="C112" t="s">
        <v>21</v>
      </c>
      <c r="D112" t="s">
        <v>21</v>
      </c>
      <c r="E112">
        <v>10</v>
      </c>
      <c r="F112">
        <v>44511785</v>
      </c>
      <c r="G112" t="s">
        <v>22</v>
      </c>
      <c r="H112" t="s">
        <v>23</v>
      </c>
      <c r="I112">
        <v>1</v>
      </c>
      <c r="J112">
        <v>1</v>
      </c>
      <c r="K112">
        <v>48</v>
      </c>
      <c r="L112">
        <v>457</v>
      </c>
      <c r="M112">
        <v>797</v>
      </c>
      <c r="N112">
        <v>1302</v>
      </c>
      <c r="O112">
        <v>553.00099999999998</v>
      </c>
      <c r="P112">
        <v>0.212366</v>
      </c>
      <c r="Q112">
        <v>0.78763399999999995</v>
      </c>
      <c r="R112">
        <v>8.1978400000000007E-2</v>
      </c>
      <c r="S112">
        <v>0.24832499999999999</v>
      </c>
      <c r="T112">
        <v>5.4212799999999998E-2</v>
      </c>
      <c r="U112">
        <v>4.6939599999999998E-2</v>
      </c>
    </row>
    <row r="113" spans="1:21">
      <c r="A113">
        <v>66</v>
      </c>
      <c r="B113" t="s">
        <v>70</v>
      </c>
      <c r="C113" t="s">
        <v>45</v>
      </c>
      <c r="D113" t="s">
        <v>45</v>
      </c>
      <c r="E113">
        <v>6</v>
      </c>
      <c r="F113">
        <v>12892486</v>
      </c>
      <c r="G113" t="s">
        <v>23</v>
      </c>
      <c r="H113" t="s">
        <v>25</v>
      </c>
      <c r="I113">
        <v>1</v>
      </c>
      <c r="J113">
        <v>1</v>
      </c>
      <c r="K113">
        <v>218</v>
      </c>
      <c r="L113">
        <v>705</v>
      </c>
      <c r="M113">
        <v>574</v>
      </c>
      <c r="N113">
        <v>1497</v>
      </c>
      <c r="O113">
        <v>1141</v>
      </c>
      <c r="P113">
        <v>0.38109599999999999</v>
      </c>
      <c r="Q113">
        <v>0.61890400000000001</v>
      </c>
      <c r="R113">
        <v>0.95631900000000003</v>
      </c>
      <c r="S113">
        <v>0.25274400000000002</v>
      </c>
      <c r="T113">
        <v>-0.106866</v>
      </c>
      <c r="U113">
        <v>9.3731499999999995E-2</v>
      </c>
    </row>
    <row r="114" spans="1:21">
      <c r="A114">
        <v>165</v>
      </c>
      <c r="B114" t="s">
        <v>72</v>
      </c>
      <c r="C114" t="s">
        <v>54</v>
      </c>
      <c r="D114" t="s">
        <v>54</v>
      </c>
      <c r="E114">
        <v>9</v>
      </c>
      <c r="F114">
        <v>21974218</v>
      </c>
      <c r="G114" t="s">
        <v>23</v>
      </c>
      <c r="H114" t="s">
        <v>25</v>
      </c>
      <c r="I114">
        <v>1</v>
      </c>
      <c r="J114">
        <v>1</v>
      </c>
      <c r="K114">
        <v>605</v>
      </c>
      <c r="L114">
        <v>705</v>
      </c>
      <c r="M114">
        <v>190</v>
      </c>
      <c r="N114">
        <v>1500</v>
      </c>
      <c r="O114">
        <v>1085</v>
      </c>
      <c r="P114">
        <v>0.36166700000000002</v>
      </c>
      <c r="Q114">
        <v>0.36166700000000002</v>
      </c>
      <c r="R114">
        <v>0.50264500000000001</v>
      </c>
      <c r="S114">
        <v>0.253471</v>
      </c>
      <c r="T114">
        <v>9.3684600000000007E-2</v>
      </c>
      <c r="U114">
        <v>8.2138799999999998E-2</v>
      </c>
    </row>
    <row r="115" spans="1:21">
      <c r="A115">
        <v>128</v>
      </c>
      <c r="B115" t="s">
        <v>71</v>
      </c>
      <c r="C115" t="s">
        <v>62</v>
      </c>
      <c r="D115" t="s">
        <v>62</v>
      </c>
      <c r="E115">
        <v>9</v>
      </c>
      <c r="F115">
        <v>22072638</v>
      </c>
      <c r="G115" t="s">
        <v>25</v>
      </c>
      <c r="H115" t="s">
        <v>23</v>
      </c>
      <c r="I115">
        <v>1</v>
      </c>
      <c r="J115">
        <v>1</v>
      </c>
      <c r="K115">
        <v>373</v>
      </c>
      <c r="L115">
        <v>801</v>
      </c>
      <c r="M115">
        <v>329</v>
      </c>
      <c r="N115">
        <v>1503</v>
      </c>
      <c r="O115">
        <v>1459</v>
      </c>
      <c r="P115">
        <v>0.48536299999999999</v>
      </c>
      <c r="Q115">
        <v>0.48536299999999999</v>
      </c>
      <c r="R115">
        <v>1.1369199999999999E-2</v>
      </c>
      <c r="S115">
        <v>0.25535000000000002</v>
      </c>
      <c r="T115">
        <v>-9.9356899999999998E-2</v>
      </c>
      <c r="U115">
        <v>8.7413599999999994E-2</v>
      </c>
    </row>
    <row r="116" spans="1:21">
      <c r="A116">
        <v>7</v>
      </c>
      <c r="B116" t="s">
        <v>20</v>
      </c>
      <c r="C116" t="s">
        <v>31</v>
      </c>
      <c r="D116" t="s">
        <v>31</v>
      </c>
      <c r="E116">
        <v>15</v>
      </c>
      <c r="F116">
        <v>79071095</v>
      </c>
      <c r="G116" t="s">
        <v>25</v>
      </c>
      <c r="H116" t="s">
        <v>23</v>
      </c>
      <c r="I116">
        <v>1</v>
      </c>
      <c r="J116">
        <v>1</v>
      </c>
      <c r="K116">
        <v>551</v>
      </c>
      <c r="L116">
        <v>727</v>
      </c>
      <c r="M116">
        <v>223</v>
      </c>
      <c r="N116">
        <v>1501</v>
      </c>
      <c r="O116">
        <v>1173</v>
      </c>
      <c r="P116">
        <v>0.39073999999999998</v>
      </c>
      <c r="Q116">
        <v>0.39073999999999998</v>
      </c>
      <c r="R116">
        <v>0.51582799999999995</v>
      </c>
      <c r="S116">
        <v>0.256604</v>
      </c>
      <c r="T116">
        <v>-8.9871599999999996E-2</v>
      </c>
      <c r="U116">
        <v>7.9257800000000003E-2</v>
      </c>
    </row>
    <row r="117" spans="1:21">
      <c r="A117">
        <v>61</v>
      </c>
      <c r="B117" t="s">
        <v>70</v>
      </c>
      <c r="C117" t="s">
        <v>40</v>
      </c>
      <c r="D117" t="s">
        <v>40</v>
      </c>
      <c r="E117">
        <v>6</v>
      </c>
      <c r="F117">
        <v>12768218</v>
      </c>
      <c r="G117" t="s">
        <v>22</v>
      </c>
      <c r="H117" t="s">
        <v>27</v>
      </c>
      <c r="I117">
        <v>1</v>
      </c>
      <c r="J117">
        <v>1</v>
      </c>
      <c r="K117">
        <v>1059</v>
      </c>
      <c r="L117">
        <v>403</v>
      </c>
      <c r="M117">
        <v>35</v>
      </c>
      <c r="N117">
        <v>1497</v>
      </c>
      <c r="O117">
        <v>473.00099999999998</v>
      </c>
      <c r="P117">
        <v>0.15798300000000001</v>
      </c>
      <c r="Q117">
        <v>0.15798300000000001</v>
      </c>
      <c r="R117">
        <v>0.69825899999999996</v>
      </c>
      <c r="S117">
        <v>0.258243</v>
      </c>
      <c r="T117">
        <v>0.143374</v>
      </c>
      <c r="U117">
        <v>0.12810199999999999</v>
      </c>
    </row>
    <row r="118" spans="1:21">
      <c r="A118">
        <v>385</v>
      </c>
      <c r="B118" t="s">
        <v>77</v>
      </c>
      <c r="C118" t="s">
        <v>49</v>
      </c>
      <c r="D118" t="s">
        <v>49</v>
      </c>
      <c r="E118">
        <v>6</v>
      </c>
      <c r="F118">
        <v>12943066</v>
      </c>
      <c r="G118" t="s">
        <v>23</v>
      </c>
      <c r="H118" t="s">
        <v>25</v>
      </c>
      <c r="I118">
        <v>1</v>
      </c>
      <c r="J118">
        <v>1</v>
      </c>
      <c r="K118">
        <v>691</v>
      </c>
      <c r="L118">
        <v>508</v>
      </c>
      <c r="M118">
        <v>103</v>
      </c>
      <c r="N118">
        <v>1302</v>
      </c>
      <c r="O118">
        <v>714.00099999999998</v>
      </c>
      <c r="P118">
        <v>0.27419399999999999</v>
      </c>
      <c r="Q118">
        <v>0.27419399999999999</v>
      </c>
      <c r="R118">
        <v>0.48626599999999998</v>
      </c>
      <c r="S118">
        <v>0.25886300000000001</v>
      </c>
      <c r="T118">
        <v>4.6702500000000001E-2</v>
      </c>
      <c r="U118">
        <v>4.1345E-2</v>
      </c>
    </row>
    <row r="119" spans="1:21">
      <c r="A119">
        <v>400</v>
      </c>
      <c r="B119" t="s">
        <v>77</v>
      </c>
      <c r="C119" t="s">
        <v>64</v>
      </c>
      <c r="D119" t="s">
        <v>64</v>
      </c>
      <c r="E119">
        <v>9</v>
      </c>
      <c r="F119">
        <v>22086826</v>
      </c>
      <c r="G119" t="s">
        <v>25</v>
      </c>
      <c r="H119" t="s">
        <v>23</v>
      </c>
      <c r="I119">
        <v>1</v>
      </c>
      <c r="J119">
        <v>1</v>
      </c>
      <c r="K119">
        <v>868</v>
      </c>
      <c r="L119">
        <v>397</v>
      </c>
      <c r="M119">
        <v>37</v>
      </c>
      <c r="N119">
        <v>1302</v>
      </c>
      <c r="O119">
        <v>471.00099999999998</v>
      </c>
      <c r="P119">
        <v>0.18087600000000001</v>
      </c>
      <c r="Q119">
        <v>0.18087600000000001</v>
      </c>
      <c r="R119">
        <v>0.34919099999999997</v>
      </c>
      <c r="S119">
        <v>0.25957599999999997</v>
      </c>
      <c r="T119">
        <v>5.5495900000000001E-2</v>
      </c>
      <c r="U119">
        <v>4.9203400000000001E-2</v>
      </c>
    </row>
    <row r="120" spans="1:21">
      <c r="A120">
        <v>320</v>
      </c>
      <c r="B120" t="s">
        <v>76</v>
      </c>
      <c r="C120" t="s">
        <v>29</v>
      </c>
      <c r="D120" t="s">
        <v>29</v>
      </c>
      <c r="E120">
        <v>12</v>
      </c>
      <c r="F120">
        <v>4486618</v>
      </c>
      <c r="G120" t="s">
        <v>23</v>
      </c>
      <c r="H120" t="s">
        <v>25</v>
      </c>
      <c r="I120">
        <v>1</v>
      </c>
      <c r="J120">
        <v>1</v>
      </c>
      <c r="K120">
        <v>4</v>
      </c>
      <c r="L120">
        <v>58</v>
      </c>
      <c r="M120">
        <v>143</v>
      </c>
      <c r="N120">
        <v>205</v>
      </c>
      <c r="O120">
        <v>66.000200000000007</v>
      </c>
      <c r="P120">
        <v>0.16097600000000001</v>
      </c>
      <c r="Q120">
        <v>0.83902399999999999</v>
      </c>
      <c r="R120">
        <v>0.61283900000000002</v>
      </c>
      <c r="S120">
        <v>0.26195099999999999</v>
      </c>
      <c r="T120">
        <v>-0.15425900000000001</v>
      </c>
      <c r="U120">
        <v>0.13711499999999999</v>
      </c>
    </row>
    <row r="121" spans="1:21">
      <c r="A121">
        <v>115</v>
      </c>
      <c r="B121" t="s">
        <v>71</v>
      </c>
      <c r="C121" t="s">
        <v>49</v>
      </c>
      <c r="D121" t="s">
        <v>49</v>
      </c>
      <c r="E121">
        <v>6</v>
      </c>
      <c r="F121">
        <v>12943066</v>
      </c>
      <c r="G121" t="s">
        <v>23</v>
      </c>
      <c r="H121" t="s">
        <v>25</v>
      </c>
      <c r="I121">
        <v>1</v>
      </c>
      <c r="J121">
        <v>1</v>
      </c>
      <c r="K121">
        <v>804</v>
      </c>
      <c r="L121">
        <v>588</v>
      </c>
      <c r="M121">
        <v>111</v>
      </c>
      <c r="N121">
        <v>1503</v>
      </c>
      <c r="O121">
        <v>810</v>
      </c>
      <c r="P121">
        <v>0.26946100000000001</v>
      </c>
      <c r="Q121">
        <v>0.26946100000000001</v>
      </c>
      <c r="R121">
        <v>0.79354000000000002</v>
      </c>
      <c r="S121">
        <v>0.26308799999999999</v>
      </c>
      <c r="T121">
        <v>-0.106528</v>
      </c>
      <c r="U121">
        <v>9.5557600000000006E-2</v>
      </c>
    </row>
    <row r="122" spans="1:21">
      <c r="A122">
        <v>283</v>
      </c>
      <c r="B122" t="s">
        <v>75</v>
      </c>
      <c r="C122" t="s">
        <v>37</v>
      </c>
      <c r="D122" t="s">
        <v>37</v>
      </c>
      <c r="E122">
        <v>15</v>
      </c>
      <c r="F122">
        <v>79145923</v>
      </c>
      <c r="G122" t="s">
        <v>23</v>
      </c>
      <c r="H122" t="s">
        <v>22</v>
      </c>
      <c r="I122">
        <v>1</v>
      </c>
      <c r="J122">
        <v>1</v>
      </c>
      <c r="K122">
        <v>175</v>
      </c>
      <c r="L122">
        <v>62</v>
      </c>
      <c r="M122">
        <v>1</v>
      </c>
      <c r="N122">
        <v>238</v>
      </c>
      <c r="O122">
        <v>64.000100000000003</v>
      </c>
      <c r="P122">
        <v>0.13445399999999999</v>
      </c>
      <c r="Q122">
        <v>0.13445399999999999</v>
      </c>
      <c r="R122">
        <v>9.07308E-2</v>
      </c>
      <c r="S122">
        <v>0.26309500000000002</v>
      </c>
      <c r="T122">
        <v>-0.15470300000000001</v>
      </c>
      <c r="U122">
        <v>0.13789799999999999</v>
      </c>
    </row>
    <row r="123" spans="1:21">
      <c r="A123">
        <v>26</v>
      </c>
      <c r="B123" t="s">
        <v>20</v>
      </c>
      <c r="C123" t="s">
        <v>50</v>
      </c>
      <c r="D123" t="s">
        <v>50</v>
      </c>
      <c r="E123">
        <v>6</v>
      </c>
      <c r="F123">
        <v>132095002</v>
      </c>
      <c r="G123" t="s">
        <v>22</v>
      </c>
      <c r="H123" t="s">
        <v>27</v>
      </c>
      <c r="I123">
        <v>1</v>
      </c>
      <c r="J123">
        <v>1</v>
      </c>
      <c r="K123">
        <v>934</v>
      </c>
      <c r="L123">
        <v>497</v>
      </c>
      <c r="M123">
        <v>70</v>
      </c>
      <c r="N123">
        <v>1501</v>
      </c>
      <c r="O123">
        <v>637</v>
      </c>
      <c r="P123">
        <v>0.21219199999999999</v>
      </c>
      <c r="Q123">
        <v>0.21219199999999999</v>
      </c>
      <c r="R123">
        <v>0.69974700000000001</v>
      </c>
      <c r="S123">
        <v>0.263712</v>
      </c>
      <c r="T123">
        <v>-0.104575</v>
      </c>
      <c r="U123">
        <v>9.3652899999999997E-2</v>
      </c>
    </row>
    <row r="124" spans="1:21">
      <c r="A124">
        <v>193</v>
      </c>
      <c r="B124" t="s">
        <v>73</v>
      </c>
      <c r="C124" t="s">
        <v>37</v>
      </c>
      <c r="D124" t="s">
        <v>37</v>
      </c>
      <c r="E124">
        <v>15</v>
      </c>
      <c r="F124">
        <v>79145923</v>
      </c>
      <c r="G124" t="s">
        <v>23</v>
      </c>
      <c r="H124" t="s">
        <v>22</v>
      </c>
      <c r="I124">
        <v>1</v>
      </c>
      <c r="J124">
        <v>1</v>
      </c>
      <c r="K124">
        <v>1000</v>
      </c>
      <c r="L124">
        <v>367</v>
      </c>
      <c r="M124">
        <v>29</v>
      </c>
      <c r="N124">
        <v>1396</v>
      </c>
      <c r="O124">
        <v>425.00099999999998</v>
      </c>
      <c r="P124">
        <v>0.152221</v>
      </c>
      <c r="Q124">
        <v>0.152221</v>
      </c>
      <c r="R124">
        <v>0.53485499999999997</v>
      </c>
      <c r="S124">
        <v>0.26488600000000001</v>
      </c>
      <c r="T124">
        <v>5.4279599999999997E-2</v>
      </c>
      <c r="U124">
        <v>4.8665199999999999E-2</v>
      </c>
    </row>
    <row r="125" spans="1:21">
      <c r="A125">
        <v>98</v>
      </c>
      <c r="B125" t="s">
        <v>71</v>
      </c>
      <c r="C125" t="s">
        <v>32</v>
      </c>
      <c r="D125" t="s">
        <v>32</v>
      </c>
      <c r="E125">
        <v>15</v>
      </c>
      <c r="F125">
        <v>79082431</v>
      </c>
      <c r="G125" t="s">
        <v>23</v>
      </c>
      <c r="H125" t="s">
        <v>25</v>
      </c>
      <c r="I125">
        <v>1</v>
      </c>
      <c r="J125">
        <v>1</v>
      </c>
      <c r="K125">
        <v>815</v>
      </c>
      <c r="L125">
        <v>576</v>
      </c>
      <c r="M125">
        <v>112</v>
      </c>
      <c r="N125">
        <v>1503</v>
      </c>
      <c r="O125">
        <v>799.99900000000002</v>
      </c>
      <c r="P125">
        <v>0.26613399999999998</v>
      </c>
      <c r="Q125">
        <v>0.26613399999999998</v>
      </c>
      <c r="R125">
        <v>0.46772599999999998</v>
      </c>
      <c r="S125">
        <v>0.26577299999999998</v>
      </c>
      <c r="T125">
        <v>-0.106255</v>
      </c>
      <c r="U125">
        <v>9.5876900000000001E-2</v>
      </c>
    </row>
    <row r="126" spans="1:21">
      <c r="A126">
        <v>121</v>
      </c>
      <c r="B126" t="s">
        <v>71</v>
      </c>
      <c r="C126" t="s">
        <v>55</v>
      </c>
      <c r="D126" t="s">
        <v>55</v>
      </c>
      <c r="E126">
        <v>9</v>
      </c>
      <c r="F126">
        <v>21995882</v>
      </c>
      <c r="G126" t="s">
        <v>22</v>
      </c>
      <c r="H126" t="s">
        <v>27</v>
      </c>
      <c r="I126">
        <v>1</v>
      </c>
      <c r="J126">
        <v>1</v>
      </c>
      <c r="K126">
        <v>381</v>
      </c>
      <c r="L126">
        <v>782</v>
      </c>
      <c r="M126">
        <v>340</v>
      </c>
      <c r="N126">
        <v>1503</v>
      </c>
      <c r="O126">
        <v>1462</v>
      </c>
      <c r="P126">
        <v>0.48636099999999999</v>
      </c>
      <c r="Q126">
        <v>0.48636099999999999</v>
      </c>
      <c r="R126">
        <v>0.12135700000000001</v>
      </c>
      <c r="S126">
        <v>0.268229</v>
      </c>
      <c r="T126">
        <v>9.5281099999999994E-2</v>
      </c>
      <c r="U126">
        <v>8.6092299999999997E-2</v>
      </c>
    </row>
    <row r="127" spans="1:21">
      <c r="A127">
        <v>68</v>
      </c>
      <c r="B127" t="s">
        <v>70</v>
      </c>
      <c r="C127" t="s">
        <v>47</v>
      </c>
      <c r="D127" t="s">
        <v>47</v>
      </c>
      <c r="E127">
        <v>6</v>
      </c>
      <c r="F127">
        <v>12919867</v>
      </c>
      <c r="G127" t="s">
        <v>25</v>
      </c>
      <c r="H127" t="s">
        <v>23</v>
      </c>
      <c r="I127">
        <v>1</v>
      </c>
      <c r="J127">
        <v>1</v>
      </c>
      <c r="K127">
        <v>224</v>
      </c>
      <c r="L127">
        <v>710</v>
      </c>
      <c r="M127">
        <v>563</v>
      </c>
      <c r="N127">
        <v>1497</v>
      </c>
      <c r="O127">
        <v>1158</v>
      </c>
      <c r="P127">
        <v>0.38677400000000001</v>
      </c>
      <c r="Q127">
        <v>0.61322600000000005</v>
      </c>
      <c r="R127">
        <v>1</v>
      </c>
      <c r="S127">
        <v>0.26855299999999999</v>
      </c>
      <c r="T127">
        <v>-0.103076</v>
      </c>
      <c r="U127">
        <v>9.3432100000000004E-2</v>
      </c>
    </row>
    <row r="128" spans="1:21">
      <c r="A128">
        <v>233</v>
      </c>
      <c r="B128" t="s">
        <v>74</v>
      </c>
      <c r="C128" t="s">
        <v>32</v>
      </c>
      <c r="D128" t="s">
        <v>32</v>
      </c>
      <c r="E128">
        <v>15</v>
      </c>
      <c r="F128">
        <v>79082431</v>
      </c>
      <c r="G128" t="s">
        <v>23</v>
      </c>
      <c r="H128" t="s">
        <v>25</v>
      </c>
      <c r="I128">
        <v>1</v>
      </c>
      <c r="J128">
        <v>1</v>
      </c>
      <c r="K128">
        <v>751</v>
      </c>
      <c r="L128">
        <v>543</v>
      </c>
      <c r="M128">
        <v>107</v>
      </c>
      <c r="N128">
        <v>1401</v>
      </c>
      <c r="O128">
        <v>757</v>
      </c>
      <c r="P128">
        <v>0.27016400000000002</v>
      </c>
      <c r="Q128">
        <v>0.27016400000000002</v>
      </c>
      <c r="R128">
        <v>0.54192300000000004</v>
      </c>
      <c r="S128">
        <v>0.27281100000000003</v>
      </c>
      <c r="T128">
        <v>-4.2778400000000001E-2</v>
      </c>
      <c r="U128">
        <v>3.8994099999999997E-2</v>
      </c>
    </row>
    <row r="129" spans="1:21">
      <c r="A129">
        <v>288</v>
      </c>
      <c r="B129" t="s">
        <v>75</v>
      </c>
      <c r="C129" t="s">
        <v>42</v>
      </c>
      <c r="D129" t="s">
        <v>42</v>
      </c>
      <c r="E129">
        <v>6</v>
      </c>
      <c r="F129">
        <v>12883524</v>
      </c>
      <c r="G129" t="s">
        <v>22</v>
      </c>
      <c r="H129" t="s">
        <v>23</v>
      </c>
      <c r="I129">
        <v>1</v>
      </c>
      <c r="J129">
        <v>1</v>
      </c>
      <c r="K129">
        <v>103</v>
      </c>
      <c r="L129">
        <v>102</v>
      </c>
      <c r="M129">
        <v>33</v>
      </c>
      <c r="N129">
        <v>238</v>
      </c>
      <c r="O129">
        <v>168</v>
      </c>
      <c r="P129">
        <v>0.352941</v>
      </c>
      <c r="Q129">
        <v>0.352941</v>
      </c>
      <c r="R129">
        <v>0.39386399999999999</v>
      </c>
      <c r="S129">
        <v>0.27800000000000002</v>
      </c>
      <c r="T129">
        <v>-9.5868599999999998E-2</v>
      </c>
      <c r="U129">
        <v>8.8162500000000005E-2</v>
      </c>
    </row>
    <row r="130" spans="1:21">
      <c r="A130">
        <v>284</v>
      </c>
      <c r="B130" t="s">
        <v>75</v>
      </c>
      <c r="C130" t="s">
        <v>38</v>
      </c>
      <c r="D130" t="s">
        <v>38</v>
      </c>
      <c r="E130">
        <v>19</v>
      </c>
      <c r="F130">
        <v>45382675</v>
      </c>
      <c r="G130" t="s">
        <v>25</v>
      </c>
      <c r="H130" t="s">
        <v>23</v>
      </c>
      <c r="I130">
        <v>1</v>
      </c>
      <c r="J130">
        <v>1</v>
      </c>
      <c r="K130">
        <v>223</v>
      </c>
      <c r="L130">
        <v>15</v>
      </c>
      <c r="M130">
        <v>0</v>
      </c>
      <c r="N130">
        <v>238</v>
      </c>
      <c r="O130">
        <v>15</v>
      </c>
      <c r="P130">
        <v>3.1512600000000002E-2</v>
      </c>
      <c r="Q130">
        <v>3.1512600000000002E-2</v>
      </c>
      <c r="R130">
        <v>1</v>
      </c>
      <c r="S130">
        <v>0.28002300000000002</v>
      </c>
      <c r="T130">
        <v>0.27163799999999999</v>
      </c>
      <c r="U130">
        <v>0.250859</v>
      </c>
    </row>
    <row r="131" spans="1:21">
      <c r="A131">
        <v>147</v>
      </c>
      <c r="B131" t="s">
        <v>72</v>
      </c>
      <c r="C131" t="s">
        <v>36</v>
      </c>
      <c r="D131" t="s">
        <v>36</v>
      </c>
      <c r="E131">
        <v>15</v>
      </c>
      <c r="F131">
        <v>79141703</v>
      </c>
      <c r="G131" t="s">
        <v>27</v>
      </c>
      <c r="H131" t="s">
        <v>23</v>
      </c>
      <c r="I131">
        <v>1</v>
      </c>
      <c r="J131">
        <v>1</v>
      </c>
      <c r="K131">
        <v>475</v>
      </c>
      <c r="L131">
        <v>744</v>
      </c>
      <c r="M131">
        <v>281</v>
      </c>
      <c r="N131">
        <v>1500</v>
      </c>
      <c r="O131">
        <v>1306</v>
      </c>
      <c r="P131">
        <v>0.43533300000000003</v>
      </c>
      <c r="Q131">
        <v>0.43533300000000003</v>
      </c>
      <c r="R131">
        <v>0.75281900000000002</v>
      </c>
      <c r="S131">
        <v>0.28090399999999999</v>
      </c>
      <c r="T131">
        <v>8.5484699999999997E-2</v>
      </c>
      <c r="U131">
        <v>7.9335500000000003E-2</v>
      </c>
    </row>
    <row r="132" spans="1:21">
      <c r="A132">
        <v>282</v>
      </c>
      <c r="B132" t="s">
        <v>75</v>
      </c>
      <c r="C132" t="s">
        <v>36</v>
      </c>
      <c r="D132" t="s">
        <v>36</v>
      </c>
      <c r="E132">
        <v>15</v>
      </c>
      <c r="F132">
        <v>79141703</v>
      </c>
      <c r="G132" t="s">
        <v>27</v>
      </c>
      <c r="H132" t="s">
        <v>23</v>
      </c>
      <c r="I132">
        <v>1</v>
      </c>
      <c r="J132">
        <v>1</v>
      </c>
      <c r="K132">
        <v>79</v>
      </c>
      <c r="L132">
        <v>116</v>
      </c>
      <c r="M132">
        <v>43</v>
      </c>
      <c r="N132">
        <v>238</v>
      </c>
      <c r="O132">
        <v>202</v>
      </c>
      <c r="P132">
        <v>0.42437000000000002</v>
      </c>
      <c r="Q132">
        <v>0.42437000000000002</v>
      </c>
      <c r="R132">
        <v>1</v>
      </c>
      <c r="S132">
        <v>0.28115000000000001</v>
      </c>
      <c r="T132">
        <v>-9.4701499999999994E-2</v>
      </c>
      <c r="U132">
        <v>8.7663099999999994E-2</v>
      </c>
    </row>
    <row r="133" spans="1:21">
      <c r="A133">
        <v>22</v>
      </c>
      <c r="B133" t="s">
        <v>20</v>
      </c>
      <c r="C133" t="s">
        <v>46</v>
      </c>
      <c r="D133" t="s">
        <v>46</v>
      </c>
      <c r="E133">
        <v>6</v>
      </c>
      <c r="F133">
        <v>12903957</v>
      </c>
      <c r="G133" t="s">
        <v>23</v>
      </c>
      <c r="H133" t="s">
        <v>25</v>
      </c>
      <c r="I133">
        <v>1</v>
      </c>
      <c r="J133">
        <v>1</v>
      </c>
      <c r="K133">
        <v>610</v>
      </c>
      <c r="L133">
        <v>690</v>
      </c>
      <c r="M133">
        <v>201</v>
      </c>
      <c r="N133">
        <v>1501</v>
      </c>
      <c r="O133">
        <v>1092</v>
      </c>
      <c r="P133">
        <v>0.363757</v>
      </c>
      <c r="Q133">
        <v>0.363757</v>
      </c>
      <c r="R133">
        <v>0.78063800000000005</v>
      </c>
      <c r="S133">
        <v>0.28298499999999999</v>
      </c>
      <c r="T133">
        <v>8.5089300000000007E-2</v>
      </c>
      <c r="U133">
        <v>7.9269400000000004E-2</v>
      </c>
    </row>
    <row r="134" spans="1:21">
      <c r="A134">
        <v>286</v>
      </c>
      <c r="B134" t="s">
        <v>75</v>
      </c>
      <c r="C134" t="s">
        <v>40</v>
      </c>
      <c r="D134" t="s">
        <v>40</v>
      </c>
      <c r="E134">
        <v>6</v>
      </c>
      <c r="F134">
        <v>12768218</v>
      </c>
      <c r="G134" t="s">
        <v>22</v>
      </c>
      <c r="H134" t="s">
        <v>27</v>
      </c>
      <c r="I134">
        <v>1</v>
      </c>
      <c r="J134">
        <v>1</v>
      </c>
      <c r="K134">
        <v>166</v>
      </c>
      <c r="L134">
        <v>65</v>
      </c>
      <c r="M134">
        <v>7</v>
      </c>
      <c r="N134">
        <v>238</v>
      </c>
      <c r="O134">
        <v>78.999799999999993</v>
      </c>
      <c r="P134">
        <v>0.165966</v>
      </c>
      <c r="Q134">
        <v>0.165966</v>
      </c>
      <c r="R134">
        <v>0.81524099999999999</v>
      </c>
      <c r="S134">
        <v>0.28321099999999999</v>
      </c>
      <c r="T134">
        <v>0.12525900000000001</v>
      </c>
      <c r="U134">
        <v>0.116448</v>
      </c>
    </row>
    <row r="135" spans="1:21">
      <c r="A135">
        <v>295</v>
      </c>
      <c r="B135" t="s">
        <v>75</v>
      </c>
      <c r="C135" t="s">
        <v>49</v>
      </c>
      <c r="D135" t="s">
        <v>49</v>
      </c>
      <c r="E135">
        <v>6</v>
      </c>
      <c r="F135">
        <v>12943066</v>
      </c>
      <c r="G135" t="s">
        <v>23</v>
      </c>
      <c r="H135" t="s">
        <v>25</v>
      </c>
      <c r="I135">
        <v>1</v>
      </c>
      <c r="J135">
        <v>1</v>
      </c>
      <c r="K135">
        <v>120</v>
      </c>
      <c r="L135">
        <v>94</v>
      </c>
      <c r="M135">
        <v>24</v>
      </c>
      <c r="N135">
        <v>238</v>
      </c>
      <c r="O135">
        <v>142</v>
      </c>
      <c r="P135">
        <v>0.298319</v>
      </c>
      <c r="Q135">
        <v>0.298319</v>
      </c>
      <c r="R135">
        <v>0.43805100000000002</v>
      </c>
      <c r="S135">
        <v>0.283497</v>
      </c>
      <c r="T135">
        <v>-9.9060700000000002E-2</v>
      </c>
      <c r="U135">
        <v>9.2147800000000002E-2</v>
      </c>
    </row>
    <row r="136" spans="1:21">
      <c r="A136">
        <v>180</v>
      </c>
      <c r="B136" t="s">
        <v>72</v>
      </c>
      <c r="C136" t="s">
        <v>69</v>
      </c>
      <c r="D136" t="s">
        <v>69</v>
      </c>
      <c r="E136">
        <v>9</v>
      </c>
      <c r="F136">
        <v>22125913</v>
      </c>
      <c r="G136" t="s">
        <v>22</v>
      </c>
      <c r="H136" t="s">
        <v>27</v>
      </c>
      <c r="I136">
        <v>1</v>
      </c>
      <c r="J136">
        <v>1</v>
      </c>
      <c r="K136">
        <v>160</v>
      </c>
      <c r="L136">
        <v>709</v>
      </c>
      <c r="M136">
        <v>631</v>
      </c>
      <c r="N136">
        <v>1500</v>
      </c>
      <c r="O136">
        <v>1029</v>
      </c>
      <c r="P136">
        <v>0.34300000000000003</v>
      </c>
      <c r="Q136">
        <v>0.65700000000000003</v>
      </c>
      <c r="R136">
        <v>6.6664600000000004E-2</v>
      </c>
      <c r="S136">
        <v>0.28396900000000003</v>
      </c>
      <c r="T136">
        <v>9.0145600000000006E-2</v>
      </c>
      <c r="U136">
        <v>8.4099199999999999E-2</v>
      </c>
    </row>
    <row r="137" spans="1:21">
      <c r="A137">
        <v>175</v>
      </c>
      <c r="B137" t="s">
        <v>72</v>
      </c>
      <c r="C137" t="s">
        <v>64</v>
      </c>
      <c r="D137" t="s">
        <v>64</v>
      </c>
      <c r="E137">
        <v>9</v>
      </c>
      <c r="F137">
        <v>22086826</v>
      </c>
      <c r="G137" t="s">
        <v>25</v>
      </c>
      <c r="H137" t="s">
        <v>23</v>
      </c>
      <c r="I137">
        <v>1</v>
      </c>
      <c r="J137">
        <v>1</v>
      </c>
      <c r="K137">
        <v>1007</v>
      </c>
      <c r="L137">
        <v>449</v>
      </c>
      <c r="M137">
        <v>44</v>
      </c>
      <c r="N137">
        <v>1500</v>
      </c>
      <c r="O137">
        <v>537</v>
      </c>
      <c r="P137">
        <v>0.17899999999999999</v>
      </c>
      <c r="Q137">
        <v>0.17899999999999999</v>
      </c>
      <c r="R137">
        <v>0.53848200000000002</v>
      </c>
      <c r="S137">
        <v>0.28831099999999998</v>
      </c>
      <c r="T137">
        <v>-0.108274</v>
      </c>
      <c r="U137">
        <v>0.101829</v>
      </c>
    </row>
    <row r="138" spans="1:21">
      <c r="A138">
        <v>112</v>
      </c>
      <c r="B138" t="s">
        <v>71</v>
      </c>
      <c r="C138" t="s">
        <v>46</v>
      </c>
      <c r="D138" t="s">
        <v>46</v>
      </c>
      <c r="E138">
        <v>6</v>
      </c>
      <c r="F138">
        <v>12903957</v>
      </c>
      <c r="G138" t="s">
        <v>23</v>
      </c>
      <c r="H138" t="s">
        <v>25</v>
      </c>
      <c r="I138">
        <v>1</v>
      </c>
      <c r="J138">
        <v>1</v>
      </c>
      <c r="K138">
        <v>611</v>
      </c>
      <c r="L138">
        <v>691</v>
      </c>
      <c r="M138">
        <v>201</v>
      </c>
      <c r="N138">
        <v>1503</v>
      </c>
      <c r="O138">
        <v>1093</v>
      </c>
      <c r="P138">
        <v>0.36360599999999998</v>
      </c>
      <c r="Q138">
        <v>0.36360599999999998</v>
      </c>
      <c r="R138">
        <v>0.82355999999999996</v>
      </c>
      <c r="S138">
        <v>0.29428100000000001</v>
      </c>
      <c r="T138">
        <v>-9.2017600000000005E-2</v>
      </c>
      <c r="U138">
        <v>8.7925699999999996E-2</v>
      </c>
    </row>
    <row r="139" spans="1:21">
      <c r="A139">
        <v>364</v>
      </c>
      <c r="B139" t="s">
        <v>77</v>
      </c>
      <c r="C139" t="s">
        <v>28</v>
      </c>
      <c r="D139" t="s">
        <v>28</v>
      </c>
      <c r="E139">
        <v>10</v>
      </c>
      <c r="F139">
        <v>75917431</v>
      </c>
      <c r="G139" t="s">
        <v>23</v>
      </c>
      <c r="H139" t="s">
        <v>25</v>
      </c>
      <c r="I139">
        <v>1</v>
      </c>
      <c r="J139">
        <v>1</v>
      </c>
      <c r="K139">
        <v>115</v>
      </c>
      <c r="L139">
        <v>512</v>
      </c>
      <c r="M139">
        <v>675</v>
      </c>
      <c r="N139">
        <v>1302</v>
      </c>
      <c r="O139">
        <v>741.99900000000002</v>
      </c>
      <c r="P139">
        <v>0.28494599999999998</v>
      </c>
      <c r="Q139">
        <v>0.71505399999999997</v>
      </c>
      <c r="R139">
        <v>0.22067300000000001</v>
      </c>
      <c r="S139">
        <v>0.29794500000000002</v>
      </c>
      <c r="T139">
        <v>-4.2306999999999997E-2</v>
      </c>
      <c r="U139">
        <v>4.0630100000000002E-2</v>
      </c>
    </row>
    <row r="140" spans="1:21">
      <c r="A140">
        <v>126</v>
      </c>
      <c r="B140" t="s">
        <v>71</v>
      </c>
      <c r="C140" t="s">
        <v>60</v>
      </c>
      <c r="D140" t="s">
        <v>60</v>
      </c>
      <c r="E140">
        <v>9</v>
      </c>
      <c r="F140">
        <v>22068652</v>
      </c>
      <c r="G140" t="s">
        <v>25</v>
      </c>
      <c r="H140" t="s">
        <v>23</v>
      </c>
      <c r="I140">
        <v>1</v>
      </c>
      <c r="J140">
        <v>1</v>
      </c>
      <c r="K140">
        <v>232</v>
      </c>
      <c r="L140">
        <v>717</v>
      </c>
      <c r="M140">
        <v>554</v>
      </c>
      <c r="N140">
        <v>1503</v>
      </c>
      <c r="O140">
        <v>1181</v>
      </c>
      <c r="P140">
        <v>0.39288099999999998</v>
      </c>
      <c r="Q140">
        <v>0.60711899999999996</v>
      </c>
      <c r="R140">
        <v>1</v>
      </c>
      <c r="S140">
        <v>0.29879499999999998</v>
      </c>
      <c r="T140">
        <v>-8.9501200000000003E-2</v>
      </c>
      <c r="U140">
        <v>8.6062200000000005E-2</v>
      </c>
    </row>
    <row r="141" spans="1:21">
      <c r="A141">
        <v>312</v>
      </c>
      <c r="B141" t="s">
        <v>75</v>
      </c>
      <c r="C141" t="s">
        <v>66</v>
      </c>
      <c r="D141" t="s">
        <v>66</v>
      </c>
      <c r="E141">
        <v>9</v>
      </c>
      <c r="F141">
        <v>22107238</v>
      </c>
      <c r="G141" t="s">
        <v>23</v>
      </c>
      <c r="H141" t="s">
        <v>27</v>
      </c>
      <c r="I141">
        <v>1</v>
      </c>
      <c r="J141">
        <v>1</v>
      </c>
      <c r="K141">
        <v>182</v>
      </c>
      <c r="L141">
        <v>51</v>
      </c>
      <c r="M141">
        <v>5</v>
      </c>
      <c r="N141">
        <v>238</v>
      </c>
      <c r="O141">
        <v>60.999899999999997</v>
      </c>
      <c r="P141">
        <v>0.12815099999999999</v>
      </c>
      <c r="Q141">
        <v>0.12815099999999999</v>
      </c>
      <c r="R141">
        <v>0.55751399999999995</v>
      </c>
      <c r="S141">
        <v>0.30613699999999999</v>
      </c>
      <c r="T141">
        <v>0.12994800000000001</v>
      </c>
      <c r="U141">
        <v>0.12669800000000001</v>
      </c>
    </row>
    <row r="142" spans="1:21">
      <c r="A142">
        <v>185</v>
      </c>
      <c r="B142" t="s">
        <v>73</v>
      </c>
      <c r="C142" t="s">
        <v>29</v>
      </c>
      <c r="D142" t="s">
        <v>29</v>
      </c>
      <c r="E142">
        <v>12</v>
      </c>
      <c r="F142">
        <v>4486618</v>
      </c>
      <c r="G142" t="s">
        <v>23</v>
      </c>
      <c r="H142" t="s">
        <v>25</v>
      </c>
      <c r="I142">
        <v>1</v>
      </c>
      <c r="J142">
        <v>1</v>
      </c>
      <c r="K142">
        <v>28</v>
      </c>
      <c r="L142">
        <v>360</v>
      </c>
      <c r="M142">
        <v>1008</v>
      </c>
      <c r="N142">
        <v>1396</v>
      </c>
      <c r="O142">
        <v>416</v>
      </c>
      <c r="P142">
        <v>0.14899699999999999</v>
      </c>
      <c r="Q142">
        <v>0.85100299999999995</v>
      </c>
      <c r="R142">
        <v>0.59789999999999999</v>
      </c>
      <c r="S142">
        <v>0.30812099999999998</v>
      </c>
      <c r="T142">
        <v>-4.9970199999999999E-2</v>
      </c>
      <c r="U142">
        <v>4.9012199999999999E-2</v>
      </c>
    </row>
    <row r="143" spans="1:21">
      <c r="A143">
        <v>76</v>
      </c>
      <c r="B143" t="s">
        <v>70</v>
      </c>
      <c r="C143" t="s">
        <v>55</v>
      </c>
      <c r="D143" t="s">
        <v>55</v>
      </c>
      <c r="E143">
        <v>9</v>
      </c>
      <c r="F143">
        <v>21995882</v>
      </c>
      <c r="G143" t="s">
        <v>22</v>
      </c>
      <c r="H143" t="s">
        <v>27</v>
      </c>
      <c r="I143">
        <v>1</v>
      </c>
      <c r="J143">
        <v>1</v>
      </c>
      <c r="K143">
        <v>379</v>
      </c>
      <c r="L143">
        <v>780</v>
      </c>
      <c r="M143">
        <v>338</v>
      </c>
      <c r="N143">
        <v>1497</v>
      </c>
      <c r="O143">
        <v>1456</v>
      </c>
      <c r="P143">
        <v>0.48630600000000002</v>
      </c>
      <c r="Q143">
        <v>0.48630600000000002</v>
      </c>
      <c r="R143">
        <v>0.10872</v>
      </c>
      <c r="S143">
        <v>0.30987599999999998</v>
      </c>
      <c r="T143">
        <v>9.3823100000000006E-2</v>
      </c>
      <c r="U143">
        <v>9.2457999999999999E-2</v>
      </c>
    </row>
    <row r="144" spans="1:21">
      <c r="A144">
        <v>177</v>
      </c>
      <c r="B144" t="s">
        <v>72</v>
      </c>
      <c r="C144" t="s">
        <v>66</v>
      </c>
      <c r="D144" t="s">
        <v>66</v>
      </c>
      <c r="E144">
        <v>9</v>
      </c>
      <c r="F144">
        <v>22107238</v>
      </c>
      <c r="G144" t="s">
        <v>23</v>
      </c>
      <c r="H144" t="s">
        <v>27</v>
      </c>
      <c r="I144">
        <v>1</v>
      </c>
      <c r="J144">
        <v>1</v>
      </c>
      <c r="K144">
        <v>1121</v>
      </c>
      <c r="L144">
        <v>358</v>
      </c>
      <c r="M144">
        <v>21</v>
      </c>
      <c r="N144">
        <v>1500</v>
      </c>
      <c r="O144">
        <v>399.99900000000002</v>
      </c>
      <c r="P144">
        <v>0.13333300000000001</v>
      </c>
      <c r="Q144">
        <v>0.13333300000000001</v>
      </c>
      <c r="R144">
        <v>0.26271899999999998</v>
      </c>
      <c r="S144">
        <v>0.310977</v>
      </c>
      <c r="T144">
        <v>-0.117427</v>
      </c>
      <c r="U144">
        <v>0.115717</v>
      </c>
    </row>
    <row r="145" spans="1:21">
      <c r="A145">
        <v>310</v>
      </c>
      <c r="B145" t="s">
        <v>75</v>
      </c>
      <c r="C145" t="s">
        <v>64</v>
      </c>
      <c r="D145" t="s">
        <v>64</v>
      </c>
      <c r="E145">
        <v>9</v>
      </c>
      <c r="F145">
        <v>22086826</v>
      </c>
      <c r="G145" t="s">
        <v>25</v>
      </c>
      <c r="H145" t="s">
        <v>23</v>
      </c>
      <c r="I145">
        <v>1</v>
      </c>
      <c r="J145">
        <v>1</v>
      </c>
      <c r="K145">
        <v>172</v>
      </c>
      <c r="L145">
        <v>59</v>
      </c>
      <c r="M145">
        <v>7</v>
      </c>
      <c r="N145">
        <v>238</v>
      </c>
      <c r="O145">
        <v>72.999799999999993</v>
      </c>
      <c r="P145">
        <v>0.153361</v>
      </c>
      <c r="Q145">
        <v>0.153361</v>
      </c>
      <c r="R145">
        <v>0.45614300000000002</v>
      </c>
      <c r="S145">
        <v>0.313942</v>
      </c>
      <c r="T145">
        <v>0.11884599999999999</v>
      </c>
      <c r="U145">
        <v>0.11776300000000001</v>
      </c>
    </row>
    <row r="146" spans="1:21">
      <c r="A146">
        <v>367</v>
      </c>
      <c r="B146" t="s">
        <v>77</v>
      </c>
      <c r="C146" t="s">
        <v>31</v>
      </c>
      <c r="D146" t="s">
        <v>31</v>
      </c>
      <c r="E146">
        <v>15</v>
      </c>
      <c r="F146">
        <v>79071095</v>
      </c>
      <c r="G146" t="s">
        <v>25</v>
      </c>
      <c r="H146" t="s">
        <v>23</v>
      </c>
      <c r="I146">
        <v>1</v>
      </c>
      <c r="J146">
        <v>1</v>
      </c>
      <c r="K146">
        <v>485</v>
      </c>
      <c r="L146">
        <v>630</v>
      </c>
      <c r="M146">
        <v>187</v>
      </c>
      <c r="N146">
        <v>1302</v>
      </c>
      <c r="O146">
        <v>1004</v>
      </c>
      <c r="P146">
        <v>0.38556099999999999</v>
      </c>
      <c r="Q146">
        <v>0.38556099999999999</v>
      </c>
      <c r="R146">
        <v>0.48268299999999997</v>
      </c>
      <c r="S146">
        <v>0.31654900000000002</v>
      </c>
      <c r="T146">
        <v>3.8789700000000003E-2</v>
      </c>
      <c r="U146">
        <v>3.87138E-2</v>
      </c>
    </row>
    <row r="147" spans="1:21">
      <c r="A147">
        <v>281</v>
      </c>
      <c r="B147" t="s">
        <v>75</v>
      </c>
      <c r="C147" t="s">
        <v>35</v>
      </c>
      <c r="D147" t="s">
        <v>35</v>
      </c>
      <c r="E147">
        <v>15</v>
      </c>
      <c r="F147">
        <v>79126155</v>
      </c>
      <c r="G147" t="s">
        <v>27</v>
      </c>
      <c r="H147" t="s">
        <v>22</v>
      </c>
      <c r="I147">
        <v>1</v>
      </c>
      <c r="J147">
        <v>1</v>
      </c>
      <c r="K147">
        <v>42</v>
      </c>
      <c r="L147">
        <v>115</v>
      </c>
      <c r="M147">
        <v>81</v>
      </c>
      <c r="N147">
        <v>238</v>
      </c>
      <c r="O147">
        <v>199</v>
      </c>
      <c r="P147">
        <v>0.41806700000000002</v>
      </c>
      <c r="Q147">
        <v>0.58193300000000003</v>
      </c>
      <c r="R147">
        <v>0.89473899999999995</v>
      </c>
      <c r="S147">
        <v>0.321907</v>
      </c>
      <c r="T147">
        <v>8.7012300000000001E-2</v>
      </c>
      <c r="U147">
        <v>8.76527E-2</v>
      </c>
    </row>
    <row r="148" spans="1:21">
      <c r="A148">
        <v>18</v>
      </c>
      <c r="B148" t="s">
        <v>20</v>
      </c>
      <c r="C148" t="s">
        <v>42</v>
      </c>
      <c r="D148" t="s">
        <v>42</v>
      </c>
      <c r="E148">
        <v>6</v>
      </c>
      <c r="F148">
        <v>12883524</v>
      </c>
      <c r="G148" t="s">
        <v>22</v>
      </c>
      <c r="H148" t="s">
        <v>23</v>
      </c>
      <c r="I148">
        <v>1</v>
      </c>
      <c r="J148">
        <v>1</v>
      </c>
      <c r="K148">
        <v>720</v>
      </c>
      <c r="L148">
        <v>637</v>
      </c>
      <c r="M148">
        <v>144</v>
      </c>
      <c r="N148">
        <v>1501</v>
      </c>
      <c r="O148">
        <v>925</v>
      </c>
      <c r="P148">
        <v>0.30812800000000001</v>
      </c>
      <c r="Q148">
        <v>0.30812800000000001</v>
      </c>
      <c r="R148">
        <v>0.85597500000000004</v>
      </c>
      <c r="S148">
        <v>0.321996</v>
      </c>
      <c r="T148">
        <v>-8.1789399999999998E-2</v>
      </c>
      <c r="U148">
        <v>8.2627099999999995E-2</v>
      </c>
    </row>
    <row r="149" spans="1:21">
      <c r="A149">
        <v>197</v>
      </c>
      <c r="B149" t="s">
        <v>73</v>
      </c>
      <c r="C149" t="s">
        <v>41</v>
      </c>
      <c r="D149" t="s">
        <v>41</v>
      </c>
      <c r="E149">
        <v>6</v>
      </c>
      <c r="F149">
        <v>12801967</v>
      </c>
      <c r="G149" t="s">
        <v>23</v>
      </c>
      <c r="H149" t="s">
        <v>22</v>
      </c>
      <c r="I149">
        <v>1</v>
      </c>
      <c r="J149">
        <v>1</v>
      </c>
      <c r="K149">
        <v>506</v>
      </c>
      <c r="L149">
        <v>674</v>
      </c>
      <c r="M149">
        <v>216</v>
      </c>
      <c r="N149">
        <v>1396</v>
      </c>
      <c r="O149">
        <v>1106</v>
      </c>
      <c r="P149">
        <v>0.39613199999999998</v>
      </c>
      <c r="Q149">
        <v>0.39613199999999998</v>
      </c>
      <c r="R149">
        <v>0.77967500000000001</v>
      </c>
      <c r="S149">
        <v>0.32939099999999999</v>
      </c>
      <c r="T149">
        <v>3.47195E-2</v>
      </c>
      <c r="U149">
        <v>3.55848E-2</v>
      </c>
    </row>
    <row r="150" spans="1:21">
      <c r="A150">
        <v>14</v>
      </c>
      <c r="B150" t="s">
        <v>20</v>
      </c>
      <c r="C150" t="s">
        <v>38</v>
      </c>
      <c r="D150" t="s">
        <v>38</v>
      </c>
      <c r="E150">
        <v>19</v>
      </c>
      <c r="F150">
        <v>45382675</v>
      </c>
      <c r="G150" t="s">
        <v>25</v>
      </c>
      <c r="H150" t="s">
        <v>23</v>
      </c>
      <c r="I150">
        <v>1</v>
      </c>
      <c r="J150">
        <v>1</v>
      </c>
      <c r="K150">
        <v>1405</v>
      </c>
      <c r="L150">
        <v>95</v>
      </c>
      <c r="M150">
        <v>1</v>
      </c>
      <c r="N150">
        <v>1501</v>
      </c>
      <c r="O150">
        <v>97</v>
      </c>
      <c r="P150">
        <v>3.2311800000000002E-2</v>
      </c>
      <c r="Q150">
        <v>3.2311800000000002E-2</v>
      </c>
      <c r="R150">
        <v>1</v>
      </c>
      <c r="S150">
        <v>0.33296599999999998</v>
      </c>
      <c r="T150">
        <v>-0.21284400000000001</v>
      </c>
      <c r="U150">
        <v>0.22082199999999999</v>
      </c>
    </row>
    <row r="151" spans="1:21">
      <c r="A151">
        <v>221</v>
      </c>
      <c r="B151" t="s">
        <v>73</v>
      </c>
      <c r="C151" t="s">
        <v>65</v>
      </c>
      <c r="D151" t="s">
        <v>65</v>
      </c>
      <c r="E151">
        <v>9</v>
      </c>
      <c r="F151">
        <v>22087473</v>
      </c>
      <c r="G151" t="s">
        <v>27</v>
      </c>
      <c r="H151" t="s">
        <v>22</v>
      </c>
      <c r="I151">
        <v>1</v>
      </c>
      <c r="J151">
        <v>1</v>
      </c>
      <c r="K151">
        <v>126</v>
      </c>
      <c r="L151">
        <v>611</v>
      </c>
      <c r="M151">
        <v>659</v>
      </c>
      <c r="N151">
        <v>1396</v>
      </c>
      <c r="O151">
        <v>862.99900000000002</v>
      </c>
      <c r="P151">
        <v>0.30909700000000001</v>
      </c>
      <c r="Q151">
        <v>0.69090300000000004</v>
      </c>
      <c r="R151">
        <v>0.380492</v>
      </c>
      <c r="S151">
        <v>0.33353100000000002</v>
      </c>
      <c r="T151">
        <v>3.6738800000000002E-2</v>
      </c>
      <c r="U151">
        <v>3.7978199999999997E-2</v>
      </c>
    </row>
    <row r="152" spans="1:21">
      <c r="A152">
        <v>387</v>
      </c>
      <c r="B152" t="s">
        <v>77</v>
      </c>
      <c r="C152" t="s">
        <v>51</v>
      </c>
      <c r="D152" t="s">
        <v>51</v>
      </c>
      <c r="E152">
        <v>7</v>
      </c>
      <c r="F152">
        <v>45960645</v>
      </c>
      <c r="G152" t="s">
        <v>25</v>
      </c>
      <c r="H152" t="s">
        <v>22</v>
      </c>
      <c r="I152">
        <v>1</v>
      </c>
      <c r="J152">
        <v>1</v>
      </c>
      <c r="K152">
        <v>488</v>
      </c>
      <c r="L152">
        <v>605</v>
      </c>
      <c r="M152">
        <v>209</v>
      </c>
      <c r="N152">
        <v>1302</v>
      </c>
      <c r="O152">
        <v>1023</v>
      </c>
      <c r="P152">
        <v>0.39285700000000001</v>
      </c>
      <c r="Q152">
        <v>0.39285700000000001</v>
      </c>
      <c r="R152">
        <v>0.35282799999999997</v>
      </c>
      <c r="S152">
        <v>0.34238200000000002</v>
      </c>
      <c r="T152">
        <v>3.5818700000000002E-2</v>
      </c>
      <c r="U152">
        <v>3.7711099999999997E-2</v>
      </c>
    </row>
    <row r="153" spans="1:21">
      <c r="A153">
        <v>127</v>
      </c>
      <c r="B153" t="s">
        <v>71</v>
      </c>
      <c r="C153" t="s">
        <v>61</v>
      </c>
      <c r="D153" t="s">
        <v>61</v>
      </c>
      <c r="E153">
        <v>9</v>
      </c>
      <c r="F153">
        <v>22071751</v>
      </c>
      <c r="G153" t="s">
        <v>25</v>
      </c>
      <c r="H153" t="s">
        <v>23</v>
      </c>
      <c r="I153">
        <v>1</v>
      </c>
      <c r="J153">
        <v>1</v>
      </c>
      <c r="K153">
        <v>243</v>
      </c>
      <c r="L153">
        <v>726</v>
      </c>
      <c r="M153">
        <v>534</v>
      </c>
      <c r="N153">
        <v>1503</v>
      </c>
      <c r="O153">
        <v>1212</v>
      </c>
      <c r="P153">
        <v>0.403194</v>
      </c>
      <c r="Q153">
        <v>0.59680599999999995</v>
      </c>
      <c r="R153">
        <v>0.91466899999999995</v>
      </c>
      <c r="S153">
        <v>0.34599800000000003</v>
      </c>
      <c r="T153">
        <v>-8.0888100000000004E-2</v>
      </c>
      <c r="U153">
        <v>8.5771600000000003E-2</v>
      </c>
    </row>
    <row r="154" spans="1:21">
      <c r="A154">
        <v>305</v>
      </c>
      <c r="B154" t="s">
        <v>75</v>
      </c>
      <c r="C154" t="s">
        <v>59</v>
      </c>
      <c r="D154" t="s">
        <v>59</v>
      </c>
      <c r="E154">
        <v>9</v>
      </c>
      <c r="F154">
        <v>22067593</v>
      </c>
      <c r="G154" t="s">
        <v>23</v>
      </c>
      <c r="H154" t="s">
        <v>25</v>
      </c>
      <c r="I154">
        <v>1</v>
      </c>
      <c r="J154">
        <v>1</v>
      </c>
      <c r="K154">
        <v>68</v>
      </c>
      <c r="L154">
        <v>139</v>
      </c>
      <c r="M154">
        <v>31</v>
      </c>
      <c r="N154">
        <v>238</v>
      </c>
      <c r="O154">
        <v>201</v>
      </c>
      <c r="P154">
        <v>0.42226900000000001</v>
      </c>
      <c r="Q154">
        <v>0.42226900000000001</v>
      </c>
      <c r="R154">
        <v>3.3585099999999999E-3</v>
      </c>
      <c r="S154">
        <v>0.34986800000000001</v>
      </c>
      <c r="T154">
        <v>-9.1803800000000005E-2</v>
      </c>
      <c r="U154">
        <v>9.80013E-2</v>
      </c>
    </row>
    <row r="155" spans="1:21">
      <c r="A155">
        <v>12</v>
      </c>
      <c r="B155" t="s">
        <v>20</v>
      </c>
      <c r="C155" t="s">
        <v>36</v>
      </c>
      <c r="D155" t="s">
        <v>36</v>
      </c>
      <c r="E155">
        <v>15</v>
      </c>
      <c r="F155">
        <v>79141703</v>
      </c>
      <c r="G155" t="s">
        <v>27</v>
      </c>
      <c r="H155" t="s">
        <v>23</v>
      </c>
      <c r="I155">
        <v>1</v>
      </c>
      <c r="J155">
        <v>1</v>
      </c>
      <c r="K155">
        <v>476</v>
      </c>
      <c r="L155">
        <v>742</v>
      </c>
      <c r="M155">
        <v>283</v>
      </c>
      <c r="N155">
        <v>1501</v>
      </c>
      <c r="O155">
        <v>1308</v>
      </c>
      <c r="P155">
        <v>0.43570999999999999</v>
      </c>
      <c r="Q155">
        <v>0.43570999999999999</v>
      </c>
      <c r="R155">
        <v>0.87488100000000002</v>
      </c>
      <c r="S155">
        <v>0.35081000000000001</v>
      </c>
      <c r="T155">
        <v>-7.2379700000000005E-2</v>
      </c>
      <c r="U155">
        <v>7.7593599999999999E-2</v>
      </c>
    </row>
    <row r="156" spans="1:21">
      <c r="A156">
        <v>103</v>
      </c>
      <c r="B156" t="s">
        <v>71</v>
      </c>
      <c r="C156" t="s">
        <v>37</v>
      </c>
      <c r="D156" t="s">
        <v>37</v>
      </c>
      <c r="E156">
        <v>15</v>
      </c>
      <c r="F156">
        <v>79145923</v>
      </c>
      <c r="G156" t="s">
        <v>23</v>
      </c>
      <c r="H156" t="s">
        <v>22</v>
      </c>
      <c r="I156">
        <v>1</v>
      </c>
      <c r="J156">
        <v>1</v>
      </c>
      <c r="K156">
        <v>1091</v>
      </c>
      <c r="L156">
        <v>383</v>
      </c>
      <c r="M156">
        <v>29</v>
      </c>
      <c r="N156">
        <v>1503</v>
      </c>
      <c r="O156">
        <v>441.00099999999998</v>
      </c>
      <c r="P156">
        <v>0.146707</v>
      </c>
      <c r="Q156">
        <v>0.146707</v>
      </c>
      <c r="R156">
        <v>0.53750200000000004</v>
      </c>
      <c r="S156">
        <v>0.35137800000000002</v>
      </c>
      <c r="T156">
        <v>-0.113762</v>
      </c>
      <c r="U156">
        <v>0.122793</v>
      </c>
    </row>
    <row r="157" spans="1:21">
      <c r="A157">
        <v>285</v>
      </c>
      <c r="B157" t="s">
        <v>75</v>
      </c>
      <c r="C157" t="s">
        <v>39</v>
      </c>
      <c r="D157" t="s">
        <v>39</v>
      </c>
      <c r="E157">
        <v>19</v>
      </c>
      <c r="F157">
        <v>45412079</v>
      </c>
      <c r="G157" t="s">
        <v>22</v>
      </c>
      <c r="H157" t="s">
        <v>27</v>
      </c>
      <c r="I157">
        <v>1</v>
      </c>
      <c r="J157">
        <v>1</v>
      </c>
      <c r="K157">
        <v>214</v>
      </c>
      <c r="L157">
        <v>23</v>
      </c>
      <c r="M157">
        <v>1</v>
      </c>
      <c r="N157">
        <v>238</v>
      </c>
      <c r="O157">
        <v>25</v>
      </c>
      <c r="P157">
        <v>5.2520999999999998E-2</v>
      </c>
      <c r="Q157">
        <v>5.2520999999999998E-2</v>
      </c>
      <c r="R157">
        <v>0.48561199999999999</v>
      </c>
      <c r="S157">
        <v>0.35510799999999998</v>
      </c>
      <c r="T157">
        <v>0.17718300000000001</v>
      </c>
      <c r="U157">
        <v>0.191218</v>
      </c>
    </row>
    <row r="158" spans="1:21">
      <c r="A158">
        <v>244</v>
      </c>
      <c r="B158" t="s">
        <v>74</v>
      </c>
      <c r="C158" t="s">
        <v>43</v>
      </c>
      <c r="D158" t="s">
        <v>43</v>
      </c>
      <c r="E158">
        <v>6</v>
      </c>
      <c r="F158">
        <v>12887465</v>
      </c>
      <c r="G158" t="s">
        <v>25</v>
      </c>
      <c r="H158" t="s">
        <v>23</v>
      </c>
      <c r="I158">
        <v>1</v>
      </c>
      <c r="J158">
        <v>1</v>
      </c>
      <c r="K158">
        <v>1310</v>
      </c>
      <c r="L158">
        <v>88</v>
      </c>
      <c r="M158">
        <v>3</v>
      </c>
      <c r="N158">
        <v>1401</v>
      </c>
      <c r="O158">
        <v>94.000100000000003</v>
      </c>
      <c r="P158">
        <v>3.3547500000000001E-2</v>
      </c>
      <c r="Q158">
        <v>3.3547500000000001E-2</v>
      </c>
      <c r="R158">
        <v>0.20241500000000001</v>
      </c>
      <c r="S158">
        <v>0.35592400000000002</v>
      </c>
      <c r="T158">
        <v>-8.8214699999999993E-2</v>
      </c>
      <c r="U158">
        <v>9.5525499999999999E-2</v>
      </c>
    </row>
    <row r="159" spans="1:21">
      <c r="A159">
        <v>111</v>
      </c>
      <c r="B159" t="s">
        <v>71</v>
      </c>
      <c r="C159" t="s">
        <v>45</v>
      </c>
      <c r="D159" t="s">
        <v>45</v>
      </c>
      <c r="E159">
        <v>6</v>
      </c>
      <c r="F159">
        <v>12892486</v>
      </c>
      <c r="G159" t="s">
        <v>23</v>
      </c>
      <c r="H159" t="s">
        <v>25</v>
      </c>
      <c r="I159">
        <v>1</v>
      </c>
      <c r="J159">
        <v>1</v>
      </c>
      <c r="K159">
        <v>217</v>
      </c>
      <c r="L159">
        <v>710</v>
      </c>
      <c r="M159">
        <v>576</v>
      </c>
      <c r="N159">
        <v>1503</v>
      </c>
      <c r="O159">
        <v>1144</v>
      </c>
      <c r="P159">
        <v>0.38057200000000002</v>
      </c>
      <c r="Q159">
        <v>0.61942799999999998</v>
      </c>
      <c r="R159">
        <v>0.95641900000000002</v>
      </c>
      <c r="S159">
        <v>0.35740300000000003</v>
      </c>
      <c r="T159">
        <v>7.9886100000000002E-2</v>
      </c>
      <c r="U159">
        <v>8.6940799999999999E-2</v>
      </c>
    </row>
    <row r="160" spans="1:21">
      <c r="A160">
        <v>108</v>
      </c>
      <c r="B160" t="s">
        <v>71</v>
      </c>
      <c r="C160" t="s">
        <v>42</v>
      </c>
      <c r="D160" t="s">
        <v>42</v>
      </c>
      <c r="E160">
        <v>6</v>
      </c>
      <c r="F160">
        <v>12883524</v>
      </c>
      <c r="G160" t="s">
        <v>22</v>
      </c>
      <c r="H160" t="s">
        <v>23</v>
      </c>
      <c r="I160">
        <v>1</v>
      </c>
      <c r="J160">
        <v>1</v>
      </c>
      <c r="K160">
        <v>721</v>
      </c>
      <c r="L160">
        <v>637</v>
      </c>
      <c r="M160">
        <v>145</v>
      </c>
      <c r="N160">
        <v>1503</v>
      </c>
      <c r="O160">
        <v>926.99900000000002</v>
      </c>
      <c r="P160">
        <v>0.30838300000000002</v>
      </c>
      <c r="Q160">
        <v>0.30838300000000002</v>
      </c>
      <c r="R160">
        <v>0.80893199999999998</v>
      </c>
      <c r="S160">
        <v>0.36111300000000002</v>
      </c>
      <c r="T160">
        <v>-8.3184499999999995E-2</v>
      </c>
      <c r="U160">
        <v>9.1313500000000006E-2</v>
      </c>
    </row>
    <row r="161" spans="1:21">
      <c r="A161">
        <v>136</v>
      </c>
      <c r="B161" t="s">
        <v>72</v>
      </c>
      <c r="C161" t="s">
        <v>21</v>
      </c>
      <c r="D161" t="s">
        <v>21</v>
      </c>
      <c r="E161">
        <v>10</v>
      </c>
      <c r="F161">
        <v>44511785</v>
      </c>
      <c r="G161" t="s">
        <v>22</v>
      </c>
      <c r="H161" t="s">
        <v>23</v>
      </c>
      <c r="I161">
        <v>1</v>
      </c>
      <c r="J161">
        <v>1</v>
      </c>
      <c r="K161">
        <v>52</v>
      </c>
      <c r="L161">
        <v>513</v>
      </c>
      <c r="M161">
        <v>935</v>
      </c>
      <c r="N161">
        <v>1500</v>
      </c>
      <c r="O161">
        <v>617.00099999999998</v>
      </c>
      <c r="P161">
        <v>0.20566699999999999</v>
      </c>
      <c r="Q161">
        <v>0.79433299999999996</v>
      </c>
      <c r="R161">
        <v>8.1729599999999999E-2</v>
      </c>
      <c r="S161">
        <v>0.36221900000000001</v>
      </c>
      <c r="T161">
        <v>8.9803099999999997E-2</v>
      </c>
      <c r="U161">
        <v>9.84627E-2</v>
      </c>
    </row>
    <row r="162" spans="1:21">
      <c r="A162">
        <v>379</v>
      </c>
      <c r="B162" t="s">
        <v>77</v>
      </c>
      <c r="C162" t="s">
        <v>43</v>
      </c>
      <c r="D162" t="s">
        <v>43</v>
      </c>
      <c r="E162">
        <v>6</v>
      </c>
      <c r="F162">
        <v>12887465</v>
      </c>
      <c r="G162" t="s">
        <v>25</v>
      </c>
      <c r="H162" t="s">
        <v>23</v>
      </c>
      <c r="I162">
        <v>1</v>
      </c>
      <c r="J162">
        <v>1</v>
      </c>
      <c r="K162">
        <v>1213</v>
      </c>
      <c r="L162">
        <v>86</v>
      </c>
      <c r="M162">
        <v>3</v>
      </c>
      <c r="N162">
        <v>1302</v>
      </c>
      <c r="O162">
        <v>92.000100000000003</v>
      </c>
      <c r="P162">
        <v>3.5330300000000002E-2</v>
      </c>
      <c r="Q162">
        <v>3.5330300000000002E-2</v>
      </c>
      <c r="R162">
        <v>0.214832</v>
      </c>
      <c r="S162">
        <v>0.36259200000000003</v>
      </c>
      <c r="T162">
        <v>-9.0521799999999999E-2</v>
      </c>
      <c r="U162">
        <v>9.9391599999999997E-2</v>
      </c>
    </row>
    <row r="163" spans="1:21">
      <c r="A163">
        <v>34</v>
      </c>
      <c r="B163" t="s">
        <v>20</v>
      </c>
      <c r="C163" t="s">
        <v>58</v>
      </c>
      <c r="D163" t="s">
        <v>58</v>
      </c>
      <c r="E163">
        <v>9</v>
      </c>
      <c r="F163">
        <v>22056359</v>
      </c>
      <c r="G163" t="s">
        <v>23</v>
      </c>
      <c r="H163" t="s">
        <v>25</v>
      </c>
      <c r="I163">
        <v>1</v>
      </c>
      <c r="J163">
        <v>1</v>
      </c>
      <c r="K163">
        <v>253</v>
      </c>
      <c r="L163">
        <v>739</v>
      </c>
      <c r="M163">
        <v>509</v>
      </c>
      <c r="N163">
        <v>1501</v>
      </c>
      <c r="O163">
        <v>1245</v>
      </c>
      <c r="P163">
        <v>0.41472399999999998</v>
      </c>
      <c r="Q163">
        <v>0.58527600000000002</v>
      </c>
      <c r="R163">
        <v>0.59534699999999996</v>
      </c>
      <c r="S163">
        <v>0.36661199999999999</v>
      </c>
      <c r="T163">
        <v>-7.0822599999999999E-2</v>
      </c>
      <c r="U163">
        <v>7.8442100000000001E-2</v>
      </c>
    </row>
    <row r="164" spans="1:21">
      <c r="A164">
        <v>273</v>
      </c>
      <c r="B164" t="s">
        <v>75</v>
      </c>
      <c r="C164" t="s">
        <v>26</v>
      </c>
      <c r="D164" t="s">
        <v>26</v>
      </c>
      <c r="E164">
        <v>10</v>
      </c>
      <c r="F164">
        <v>63836088</v>
      </c>
      <c r="G164" t="s">
        <v>22</v>
      </c>
      <c r="H164" t="s">
        <v>27</v>
      </c>
      <c r="I164">
        <v>1</v>
      </c>
      <c r="J164">
        <v>1</v>
      </c>
      <c r="K164">
        <v>77</v>
      </c>
      <c r="L164">
        <v>119</v>
      </c>
      <c r="M164">
        <v>42</v>
      </c>
      <c r="N164">
        <v>238</v>
      </c>
      <c r="O164">
        <v>203</v>
      </c>
      <c r="P164">
        <v>0.42647099999999999</v>
      </c>
      <c r="Q164">
        <v>0.42647099999999999</v>
      </c>
      <c r="R164">
        <v>0.79170399999999996</v>
      </c>
      <c r="S164">
        <v>0.36664600000000003</v>
      </c>
      <c r="T164">
        <v>7.9264399999999999E-2</v>
      </c>
      <c r="U164">
        <v>8.7626999999999997E-2</v>
      </c>
    </row>
    <row r="165" spans="1:21">
      <c r="A165">
        <v>102</v>
      </c>
      <c r="B165" t="s">
        <v>71</v>
      </c>
      <c r="C165" t="s">
        <v>36</v>
      </c>
      <c r="D165" t="s">
        <v>36</v>
      </c>
      <c r="E165">
        <v>15</v>
      </c>
      <c r="F165">
        <v>79141703</v>
      </c>
      <c r="G165" t="s">
        <v>27</v>
      </c>
      <c r="H165" t="s">
        <v>23</v>
      </c>
      <c r="I165">
        <v>1</v>
      </c>
      <c r="J165">
        <v>1</v>
      </c>
      <c r="K165">
        <v>475</v>
      </c>
      <c r="L165">
        <v>745</v>
      </c>
      <c r="M165">
        <v>283</v>
      </c>
      <c r="N165">
        <v>1503</v>
      </c>
      <c r="O165">
        <v>1311</v>
      </c>
      <c r="P165">
        <v>0.43612800000000002</v>
      </c>
      <c r="Q165">
        <v>0.43612800000000002</v>
      </c>
      <c r="R165">
        <v>0.79319700000000004</v>
      </c>
      <c r="S165">
        <v>0.36805599999999999</v>
      </c>
      <c r="T165">
        <v>7.6953199999999999E-2</v>
      </c>
      <c r="U165">
        <v>8.5466799999999996E-2</v>
      </c>
    </row>
    <row r="166" spans="1:21">
      <c r="A166">
        <v>123</v>
      </c>
      <c r="B166" t="s">
        <v>71</v>
      </c>
      <c r="C166" t="s">
        <v>57</v>
      </c>
      <c r="D166" t="s">
        <v>57</v>
      </c>
      <c r="E166">
        <v>9</v>
      </c>
      <c r="F166">
        <v>22055048</v>
      </c>
      <c r="G166" t="s">
        <v>23</v>
      </c>
      <c r="H166" t="s">
        <v>25</v>
      </c>
      <c r="I166">
        <v>1</v>
      </c>
      <c r="J166">
        <v>1</v>
      </c>
      <c r="K166">
        <v>380</v>
      </c>
      <c r="L166">
        <v>776</v>
      </c>
      <c r="M166">
        <v>347</v>
      </c>
      <c r="N166">
        <v>1503</v>
      </c>
      <c r="O166">
        <v>1470</v>
      </c>
      <c r="P166">
        <v>0.48902200000000001</v>
      </c>
      <c r="Q166">
        <v>0.48902200000000001</v>
      </c>
      <c r="R166">
        <v>0.21545300000000001</v>
      </c>
      <c r="S166">
        <v>0.37032100000000001</v>
      </c>
      <c r="T166">
        <v>-7.6906799999999997E-2</v>
      </c>
      <c r="U166">
        <v>8.5881899999999997E-2</v>
      </c>
    </row>
    <row r="167" spans="1:21">
      <c r="A167">
        <v>307</v>
      </c>
      <c r="B167" t="s">
        <v>75</v>
      </c>
      <c r="C167" t="s">
        <v>61</v>
      </c>
      <c r="D167" t="s">
        <v>61</v>
      </c>
      <c r="E167">
        <v>9</v>
      </c>
      <c r="F167">
        <v>22071751</v>
      </c>
      <c r="G167" t="s">
        <v>25</v>
      </c>
      <c r="H167" t="s">
        <v>23</v>
      </c>
      <c r="I167">
        <v>1</v>
      </c>
      <c r="J167">
        <v>1</v>
      </c>
      <c r="K167">
        <v>34</v>
      </c>
      <c r="L167">
        <v>127</v>
      </c>
      <c r="M167">
        <v>77</v>
      </c>
      <c r="N167">
        <v>238</v>
      </c>
      <c r="O167">
        <v>195</v>
      </c>
      <c r="P167">
        <v>0.40966399999999997</v>
      </c>
      <c r="Q167">
        <v>0.59033599999999997</v>
      </c>
      <c r="R167">
        <v>0.140235</v>
      </c>
      <c r="S167">
        <v>0.37107499999999999</v>
      </c>
      <c r="T167">
        <v>-8.2677600000000004E-2</v>
      </c>
      <c r="U167">
        <v>9.2251200000000005E-2</v>
      </c>
    </row>
    <row r="168" spans="1:21">
      <c r="A168">
        <v>374</v>
      </c>
      <c r="B168" t="s">
        <v>77</v>
      </c>
      <c r="C168" t="s">
        <v>38</v>
      </c>
      <c r="D168" t="s">
        <v>38</v>
      </c>
      <c r="E168">
        <v>19</v>
      </c>
      <c r="F168">
        <v>45382675</v>
      </c>
      <c r="G168" t="s">
        <v>25</v>
      </c>
      <c r="H168" t="s">
        <v>23</v>
      </c>
      <c r="I168">
        <v>1</v>
      </c>
      <c r="J168">
        <v>1</v>
      </c>
      <c r="K168">
        <v>1218</v>
      </c>
      <c r="L168">
        <v>83</v>
      </c>
      <c r="M168">
        <v>1</v>
      </c>
      <c r="N168">
        <v>1302</v>
      </c>
      <c r="O168">
        <v>85</v>
      </c>
      <c r="P168">
        <v>3.26421E-2</v>
      </c>
      <c r="Q168">
        <v>3.26421E-2</v>
      </c>
      <c r="R168">
        <v>1</v>
      </c>
      <c r="S168">
        <v>0.37195699999999998</v>
      </c>
      <c r="T168">
        <v>9.4077300000000003E-2</v>
      </c>
      <c r="U168">
        <v>0.105335</v>
      </c>
    </row>
    <row r="169" spans="1:21">
      <c r="A169">
        <v>106</v>
      </c>
      <c r="B169" t="s">
        <v>71</v>
      </c>
      <c r="C169" t="s">
        <v>40</v>
      </c>
      <c r="D169" t="s">
        <v>40</v>
      </c>
      <c r="E169">
        <v>6</v>
      </c>
      <c r="F169">
        <v>12768218</v>
      </c>
      <c r="G169" t="s">
        <v>22</v>
      </c>
      <c r="H169" t="s">
        <v>27</v>
      </c>
      <c r="I169">
        <v>1</v>
      </c>
      <c r="J169">
        <v>1</v>
      </c>
      <c r="K169">
        <v>1062</v>
      </c>
      <c r="L169">
        <v>406</v>
      </c>
      <c r="M169">
        <v>35</v>
      </c>
      <c r="N169">
        <v>1503</v>
      </c>
      <c r="O169">
        <v>476</v>
      </c>
      <c r="P169">
        <v>0.15834999999999999</v>
      </c>
      <c r="Q169">
        <v>0.15834999999999999</v>
      </c>
      <c r="R169">
        <v>0.69844799999999996</v>
      </c>
      <c r="S169">
        <v>0.37350100000000003</v>
      </c>
      <c r="T169">
        <v>0.10215299999999999</v>
      </c>
      <c r="U169">
        <v>0.11436499999999999</v>
      </c>
    </row>
    <row r="170" spans="1:21">
      <c r="A170">
        <v>292</v>
      </c>
      <c r="B170" t="s">
        <v>75</v>
      </c>
      <c r="C170" t="s">
        <v>46</v>
      </c>
      <c r="D170" t="s">
        <v>46</v>
      </c>
      <c r="E170">
        <v>6</v>
      </c>
      <c r="F170">
        <v>12903957</v>
      </c>
      <c r="G170" t="s">
        <v>23</v>
      </c>
      <c r="H170" t="s">
        <v>25</v>
      </c>
      <c r="I170">
        <v>1</v>
      </c>
      <c r="J170">
        <v>1</v>
      </c>
      <c r="K170">
        <v>106</v>
      </c>
      <c r="L170">
        <v>96</v>
      </c>
      <c r="M170">
        <v>36</v>
      </c>
      <c r="N170">
        <v>238</v>
      </c>
      <c r="O170">
        <v>168</v>
      </c>
      <c r="P170">
        <v>0.352941</v>
      </c>
      <c r="Q170">
        <v>0.352941</v>
      </c>
      <c r="R170">
        <v>8.7719099999999994E-2</v>
      </c>
      <c r="S170">
        <v>0.37408799999999998</v>
      </c>
      <c r="T170">
        <v>7.6591599999999996E-2</v>
      </c>
      <c r="U170">
        <v>8.6001800000000003E-2</v>
      </c>
    </row>
    <row r="171" spans="1:21">
      <c r="A171">
        <v>275</v>
      </c>
      <c r="B171" t="s">
        <v>75</v>
      </c>
      <c r="C171" t="s">
        <v>29</v>
      </c>
      <c r="D171" t="s">
        <v>29</v>
      </c>
      <c r="E171">
        <v>12</v>
      </c>
      <c r="F171">
        <v>4486618</v>
      </c>
      <c r="G171" t="s">
        <v>23</v>
      </c>
      <c r="H171" t="s">
        <v>25</v>
      </c>
      <c r="I171">
        <v>1</v>
      </c>
      <c r="J171">
        <v>1</v>
      </c>
      <c r="K171">
        <v>2</v>
      </c>
      <c r="L171">
        <v>68</v>
      </c>
      <c r="M171">
        <v>168</v>
      </c>
      <c r="N171">
        <v>238</v>
      </c>
      <c r="O171">
        <v>72.000200000000007</v>
      </c>
      <c r="P171">
        <v>0.15126100000000001</v>
      </c>
      <c r="Q171">
        <v>0.84873900000000002</v>
      </c>
      <c r="R171">
        <v>0.12514700000000001</v>
      </c>
      <c r="S171">
        <v>0.37436000000000003</v>
      </c>
      <c r="T171">
        <v>-0.113249</v>
      </c>
      <c r="U171">
        <v>0.12723499999999999</v>
      </c>
    </row>
    <row r="172" spans="1:21">
      <c r="A172">
        <v>313</v>
      </c>
      <c r="B172" t="s">
        <v>75</v>
      </c>
      <c r="C172" t="s">
        <v>67</v>
      </c>
      <c r="D172" t="s">
        <v>67</v>
      </c>
      <c r="E172">
        <v>9</v>
      </c>
      <c r="F172">
        <v>22124630</v>
      </c>
      <c r="G172" t="s">
        <v>23</v>
      </c>
      <c r="H172" t="s">
        <v>25</v>
      </c>
      <c r="I172">
        <v>1</v>
      </c>
      <c r="J172">
        <v>1</v>
      </c>
      <c r="K172">
        <v>52</v>
      </c>
      <c r="L172">
        <v>139</v>
      </c>
      <c r="M172">
        <v>47</v>
      </c>
      <c r="N172">
        <v>238</v>
      </c>
      <c r="O172">
        <v>233</v>
      </c>
      <c r="P172">
        <v>0.48949599999999999</v>
      </c>
      <c r="Q172">
        <v>0.48949599999999999</v>
      </c>
      <c r="R172">
        <v>1.3493E-2</v>
      </c>
      <c r="S172">
        <v>0.38027899999999998</v>
      </c>
      <c r="T172">
        <v>-8.4500800000000001E-2</v>
      </c>
      <c r="U172">
        <v>9.6124200000000007E-2</v>
      </c>
    </row>
    <row r="173" spans="1:21">
      <c r="A173">
        <v>88</v>
      </c>
      <c r="B173" t="s">
        <v>70</v>
      </c>
      <c r="C173" t="s">
        <v>67</v>
      </c>
      <c r="D173" t="s">
        <v>67</v>
      </c>
      <c r="E173">
        <v>9</v>
      </c>
      <c r="F173">
        <v>22124630</v>
      </c>
      <c r="G173" t="s">
        <v>23</v>
      </c>
      <c r="H173" t="s">
        <v>25</v>
      </c>
      <c r="I173">
        <v>1</v>
      </c>
      <c r="J173">
        <v>1</v>
      </c>
      <c r="K173">
        <v>377</v>
      </c>
      <c r="L173">
        <v>794</v>
      </c>
      <c r="M173">
        <v>326</v>
      </c>
      <c r="N173">
        <v>1497</v>
      </c>
      <c r="O173">
        <v>1446</v>
      </c>
      <c r="P173">
        <v>0.48296600000000001</v>
      </c>
      <c r="Q173">
        <v>0.48296600000000001</v>
      </c>
      <c r="R173">
        <v>1.73536E-2</v>
      </c>
      <c r="S173">
        <v>0.381023</v>
      </c>
      <c r="T173">
        <v>8.1705E-2</v>
      </c>
      <c r="U173">
        <v>9.3326800000000001E-2</v>
      </c>
    </row>
    <row r="174" spans="1:21">
      <c r="A174">
        <v>27</v>
      </c>
      <c r="B174" t="s">
        <v>20</v>
      </c>
      <c r="C174" t="s">
        <v>51</v>
      </c>
      <c r="D174" t="s">
        <v>51</v>
      </c>
      <c r="E174">
        <v>7</v>
      </c>
      <c r="F174">
        <v>45960645</v>
      </c>
      <c r="G174" t="s">
        <v>25</v>
      </c>
      <c r="H174" t="s">
        <v>22</v>
      </c>
      <c r="I174">
        <v>1</v>
      </c>
      <c r="J174">
        <v>1</v>
      </c>
      <c r="K174">
        <v>562</v>
      </c>
      <c r="L174">
        <v>699</v>
      </c>
      <c r="M174">
        <v>240</v>
      </c>
      <c r="N174">
        <v>1501</v>
      </c>
      <c r="O174">
        <v>1179</v>
      </c>
      <c r="P174">
        <v>0.39273799999999998</v>
      </c>
      <c r="Q174">
        <v>0.39273799999999998</v>
      </c>
      <c r="R174">
        <v>0.35793799999999998</v>
      </c>
      <c r="S174">
        <v>0.387992</v>
      </c>
      <c r="T174">
        <v>-6.7019300000000004E-2</v>
      </c>
      <c r="U174">
        <v>7.7662700000000001E-2</v>
      </c>
    </row>
    <row r="175" spans="1:21">
      <c r="A175">
        <v>198</v>
      </c>
      <c r="B175" t="s">
        <v>73</v>
      </c>
      <c r="C175" t="s">
        <v>42</v>
      </c>
      <c r="D175" t="s">
        <v>42</v>
      </c>
      <c r="E175">
        <v>6</v>
      </c>
      <c r="F175">
        <v>12883524</v>
      </c>
      <c r="G175" t="s">
        <v>22</v>
      </c>
      <c r="H175" t="s">
        <v>23</v>
      </c>
      <c r="I175">
        <v>1</v>
      </c>
      <c r="J175">
        <v>1</v>
      </c>
      <c r="K175">
        <v>670</v>
      </c>
      <c r="L175">
        <v>588</v>
      </c>
      <c r="M175">
        <v>138</v>
      </c>
      <c r="N175">
        <v>1396</v>
      </c>
      <c r="O175">
        <v>864.00099999999998</v>
      </c>
      <c r="P175">
        <v>0.30945600000000001</v>
      </c>
      <c r="Q175">
        <v>0.30945600000000001</v>
      </c>
      <c r="R175">
        <v>0.61630099999999999</v>
      </c>
      <c r="S175">
        <v>0.39209100000000002</v>
      </c>
      <c r="T175">
        <v>3.1857400000000001E-2</v>
      </c>
      <c r="U175">
        <v>3.7212299999999997E-2</v>
      </c>
    </row>
    <row r="176" spans="1:21">
      <c r="A176">
        <v>47</v>
      </c>
      <c r="B176" t="s">
        <v>70</v>
      </c>
      <c r="C176" t="s">
        <v>24</v>
      </c>
      <c r="D176" t="s">
        <v>24</v>
      </c>
      <c r="E176">
        <v>10</v>
      </c>
      <c r="F176">
        <v>44515716</v>
      </c>
      <c r="G176" t="s">
        <v>25</v>
      </c>
      <c r="H176" t="s">
        <v>23</v>
      </c>
      <c r="I176">
        <v>1</v>
      </c>
      <c r="J176">
        <v>1</v>
      </c>
      <c r="K176">
        <v>302</v>
      </c>
      <c r="L176">
        <v>760</v>
      </c>
      <c r="M176">
        <v>435</v>
      </c>
      <c r="N176">
        <v>1497</v>
      </c>
      <c r="O176">
        <v>1364</v>
      </c>
      <c r="P176">
        <v>0.45557799999999998</v>
      </c>
      <c r="Q176">
        <v>0.54442199999999996</v>
      </c>
      <c r="R176">
        <v>0.376141</v>
      </c>
      <c r="S176">
        <v>0.404391</v>
      </c>
      <c r="T176">
        <v>7.6671299999999998E-2</v>
      </c>
      <c r="U176">
        <v>9.1933000000000001E-2</v>
      </c>
    </row>
    <row r="177" spans="1:21">
      <c r="A177">
        <v>46</v>
      </c>
      <c r="B177" t="s">
        <v>70</v>
      </c>
      <c r="C177" t="s">
        <v>21</v>
      </c>
      <c r="D177" t="s">
        <v>21</v>
      </c>
      <c r="E177">
        <v>10</v>
      </c>
      <c r="F177">
        <v>44511785</v>
      </c>
      <c r="G177" t="s">
        <v>22</v>
      </c>
      <c r="H177" t="s">
        <v>23</v>
      </c>
      <c r="I177">
        <v>1</v>
      </c>
      <c r="J177">
        <v>1</v>
      </c>
      <c r="K177">
        <v>51</v>
      </c>
      <c r="L177">
        <v>512</v>
      </c>
      <c r="M177">
        <v>934</v>
      </c>
      <c r="N177">
        <v>1497</v>
      </c>
      <c r="O177">
        <v>614.00099999999998</v>
      </c>
      <c r="P177">
        <v>0.20507700000000001</v>
      </c>
      <c r="Q177">
        <v>0.79492300000000005</v>
      </c>
      <c r="R177">
        <v>6.7860599999999993E-2</v>
      </c>
      <c r="S177">
        <v>0.40558100000000002</v>
      </c>
      <c r="T177">
        <v>9.4961900000000002E-2</v>
      </c>
      <c r="U177">
        <v>0.113687</v>
      </c>
    </row>
    <row r="178" spans="1:21">
      <c r="A178">
        <v>168</v>
      </c>
      <c r="B178" t="s">
        <v>72</v>
      </c>
      <c r="C178" t="s">
        <v>57</v>
      </c>
      <c r="D178" t="s">
        <v>57</v>
      </c>
      <c r="E178">
        <v>9</v>
      </c>
      <c r="F178">
        <v>22055048</v>
      </c>
      <c r="G178" t="s">
        <v>23</v>
      </c>
      <c r="H178" t="s">
        <v>25</v>
      </c>
      <c r="I178">
        <v>1</v>
      </c>
      <c r="J178">
        <v>1</v>
      </c>
      <c r="K178">
        <v>378</v>
      </c>
      <c r="L178">
        <v>776</v>
      </c>
      <c r="M178">
        <v>346</v>
      </c>
      <c r="N178">
        <v>1500</v>
      </c>
      <c r="O178">
        <v>1468</v>
      </c>
      <c r="P178">
        <v>0.48933300000000002</v>
      </c>
      <c r="Q178">
        <v>0.48933300000000002</v>
      </c>
      <c r="R178">
        <v>0.17957999999999999</v>
      </c>
      <c r="S178">
        <v>0.40569100000000002</v>
      </c>
      <c r="T178">
        <v>6.5713900000000006E-2</v>
      </c>
      <c r="U178">
        <v>7.9056600000000005E-2</v>
      </c>
    </row>
    <row r="179" spans="1:21">
      <c r="A179">
        <v>49</v>
      </c>
      <c r="B179" t="s">
        <v>70</v>
      </c>
      <c r="C179" t="s">
        <v>28</v>
      </c>
      <c r="D179" t="s">
        <v>28</v>
      </c>
      <c r="E179">
        <v>10</v>
      </c>
      <c r="F179">
        <v>75917431</v>
      </c>
      <c r="G179" t="s">
        <v>23</v>
      </c>
      <c r="H179" t="s">
        <v>25</v>
      </c>
      <c r="I179">
        <v>1</v>
      </c>
      <c r="J179">
        <v>1</v>
      </c>
      <c r="K179">
        <v>128</v>
      </c>
      <c r="L179">
        <v>591</v>
      </c>
      <c r="M179">
        <v>778</v>
      </c>
      <c r="N179">
        <v>1497</v>
      </c>
      <c r="O179">
        <v>847</v>
      </c>
      <c r="P179">
        <v>0.28289900000000001</v>
      </c>
      <c r="Q179">
        <v>0.71710099999999999</v>
      </c>
      <c r="R179">
        <v>0.30799500000000002</v>
      </c>
      <c r="S179">
        <v>0.41159800000000002</v>
      </c>
      <c r="T179">
        <v>8.0732499999999999E-2</v>
      </c>
      <c r="U179">
        <v>9.8023299999999994E-2</v>
      </c>
    </row>
    <row r="180" spans="1:21">
      <c r="A180">
        <v>146</v>
      </c>
      <c r="B180" t="s">
        <v>72</v>
      </c>
      <c r="C180" t="s">
        <v>35</v>
      </c>
      <c r="D180" t="s">
        <v>35</v>
      </c>
      <c r="E180">
        <v>15</v>
      </c>
      <c r="F180">
        <v>79126155</v>
      </c>
      <c r="G180" t="s">
        <v>27</v>
      </c>
      <c r="H180" t="s">
        <v>22</v>
      </c>
      <c r="I180">
        <v>1</v>
      </c>
      <c r="J180">
        <v>1</v>
      </c>
      <c r="K180">
        <v>282</v>
      </c>
      <c r="L180">
        <v>755</v>
      </c>
      <c r="M180">
        <v>463</v>
      </c>
      <c r="N180">
        <v>1500</v>
      </c>
      <c r="O180">
        <v>1319</v>
      </c>
      <c r="P180">
        <v>0.43966699999999997</v>
      </c>
      <c r="Q180">
        <v>0.56033299999999997</v>
      </c>
      <c r="R180">
        <v>0.43184499999999998</v>
      </c>
      <c r="S180">
        <v>0.413354</v>
      </c>
      <c r="T180">
        <v>-6.5161200000000002E-2</v>
      </c>
      <c r="U180">
        <v>7.9694200000000007E-2</v>
      </c>
    </row>
    <row r="181" spans="1:21">
      <c r="A181">
        <v>182</v>
      </c>
      <c r="B181" t="s">
        <v>73</v>
      </c>
      <c r="C181" t="s">
        <v>24</v>
      </c>
      <c r="D181" t="s">
        <v>24</v>
      </c>
      <c r="E181">
        <v>10</v>
      </c>
      <c r="F181">
        <v>44515716</v>
      </c>
      <c r="G181" t="s">
        <v>25</v>
      </c>
      <c r="H181" t="s">
        <v>23</v>
      </c>
      <c r="I181">
        <v>1</v>
      </c>
      <c r="J181">
        <v>1</v>
      </c>
      <c r="K181">
        <v>285</v>
      </c>
      <c r="L181">
        <v>710</v>
      </c>
      <c r="M181">
        <v>401</v>
      </c>
      <c r="N181">
        <v>1396</v>
      </c>
      <c r="O181">
        <v>1280</v>
      </c>
      <c r="P181">
        <v>0.458453</v>
      </c>
      <c r="Q181">
        <v>0.541547</v>
      </c>
      <c r="R181">
        <v>0.38850899999999999</v>
      </c>
      <c r="S181">
        <v>0.41661399999999998</v>
      </c>
      <c r="T181">
        <v>-2.8609699999999998E-2</v>
      </c>
      <c r="U181">
        <v>3.5209600000000001E-2</v>
      </c>
    </row>
    <row r="182" spans="1:21">
      <c r="A182">
        <v>122</v>
      </c>
      <c r="B182" t="s">
        <v>71</v>
      </c>
      <c r="C182" t="s">
        <v>56</v>
      </c>
      <c r="D182" t="s">
        <v>56</v>
      </c>
      <c r="E182">
        <v>9</v>
      </c>
      <c r="F182">
        <v>22047945</v>
      </c>
      <c r="G182" t="s">
        <v>27</v>
      </c>
      <c r="H182" t="s">
        <v>22</v>
      </c>
      <c r="I182">
        <v>1</v>
      </c>
      <c r="J182">
        <v>1</v>
      </c>
      <c r="K182">
        <v>393</v>
      </c>
      <c r="L182">
        <v>765</v>
      </c>
      <c r="M182">
        <v>345</v>
      </c>
      <c r="N182">
        <v>1503</v>
      </c>
      <c r="O182">
        <v>1455</v>
      </c>
      <c r="P182">
        <v>0.48403200000000002</v>
      </c>
      <c r="Q182">
        <v>0.48403200000000002</v>
      </c>
      <c r="R182">
        <v>0.47020800000000001</v>
      </c>
      <c r="S182">
        <v>0.41872199999999998</v>
      </c>
      <c r="T182">
        <v>-6.8911299999999995E-2</v>
      </c>
      <c r="U182">
        <v>8.5250000000000006E-2</v>
      </c>
    </row>
    <row r="183" spans="1:21">
      <c r="A183">
        <v>296</v>
      </c>
      <c r="B183" t="s">
        <v>75</v>
      </c>
      <c r="C183" t="s">
        <v>50</v>
      </c>
      <c r="D183" t="s">
        <v>50</v>
      </c>
      <c r="E183">
        <v>6</v>
      </c>
      <c r="F183">
        <v>132095002</v>
      </c>
      <c r="G183" t="s">
        <v>22</v>
      </c>
      <c r="H183" t="s">
        <v>27</v>
      </c>
      <c r="I183">
        <v>1</v>
      </c>
      <c r="J183">
        <v>1</v>
      </c>
      <c r="K183">
        <v>154</v>
      </c>
      <c r="L183">
        <v>75</v>
      </c>
      <c r="M183">
        <v>9</v>
      </c>
      <c r="N183">
        <v>238</v>
      </c>
      <c r="O183">
        <v>92.999899999999997</v>
      </c>
      <c r="P183">
        <v>0.195378</v>
      </c>
      <c r="Q183">
        <v>0.195378</v>
      </c>
      <c r="R183">
        <v>1</v>
      </c>
      <c r="S183">
        <v>0.42177300000000001</v>
      </c>
      <c r="T183">
        <v>-8.9556300000000005E-2</v>
      </c>
      <c r="U183">
        <v>0.111278</v>
      </c>
    </row>
    <row r="184" spans="1:21">
      <c r="A184">
        <v>38</v>
      </c>
      <c r="B184" t="s">
        <v>20</v>
      </c>
      <c r="C184" t="s">
        <v>62</v>
      </c>
      <c r="D184" t="s">
        <v>62</v>
      </c>
      <c r="E184">
        <v>9</v>
      </c>
      <c r="F184">
        <v>22072638</v>
      </c>
      <c r="G184" t="s">
        <v>25</v>
      </c>
      <c r="H184" t="s">
        <v>23</v>
      </c>
      <c r="I184">
        <v>1</v>
      </c>
      <c r="J184">
        <v>1</v>
      </c>
      <c r="K184">
        <v>372</v>
      </c>
      <c r="L184">
        <v>802</v>
      </c>
      <c r="M184">
        <v>327</v>
      </c>
      <c r="N184">
        <v>1501</v>
      </c>
      <c r="O184">
        <v>1456</v>
      </c>
      <c r="P184">
        <v>0.48501</v>
      </c>
      <c r="Q184">
        <v>0.48501</v>
      </c>
      <c r="R184">
        <v>8.3786299999999998E-3</v>
      </c>
      <c r="S184">
        <v>0.422344</v>
      </c>
      <c r="T184">
        <v>-6.3736799999999996E-2</v>
      </c>
      <c r="U184">
        <v>7.9446900000000001E-2</v>
      </c>
    </row>
    <row r="185" spans="1:21">
      <c r="A185">
        <v>329</v>
      </c>
      <c r="B185" t="s">
        <v>76</v>
      </c>
      <c r="C185" t="s">
        <v>38</v>
      </c>
      <c r="D185" t="s">
        <v>38</v>
      </c>
      <c r="E185">
        <v>19</v>
      </c>
      <c r="F185">
        <v>45382675</v>
      </c>
      <c r="G185" t="s">
        <v>25</v>
      </c>
      <c r="H185" t="s">
        <v>23</v>
      </c>
      <c r="I185">
        <v>1</v>
      </c>
      <c r="J185">
        <v>1</v>
      </c>
      <c r="K185">
        <v>190</v>
      </c>
      <c r="L185">
        <v>15</v>
      </c>
      <c r="M185">
        <v>0</v>
      </c>
      <c r="N185">
        <v>205</v>
      </c>
      <c r="O185">
        <v>15</v>
      </c>
      <c r="P185">
        <v>3.6585399999999997E-2</v>
      </c>
      <c r="Q185">
        <v>3.6585399999999997E-2</v>
      </c>
      <c r="R185">
        <v>1</v>
      </c>
      <c r="S185">
        <v>0.431755</v>
      </c>
      <c r="T185">
        <v>-0.21085799999999999</v>
      </c>
      <c r="U185">
        <v>0.267648</v>
      </c>
    </row>
    <row r="186" spans="1:21">
      <c r="A186">
        <v>170</v>
      </c>
      <c r="B186" t="s">
        <v>72</v>
      </c>
      <c r="C186" t="s">
        <v>59</v>
      </c>
      <c r="D186" t="s">
        <v>59</v>
      </c>
      <c r="E186">
        <v>9</v>
      </c>
      <c r="F186">
        <v>22067593</v>
      </c>
      <c r="G186" t="s">
        <v>23</v>
      </c>
      <c r="H186" t="s">
        <v>25</v>
      </c>
      <c r="I186">
        <v>1</v>
      </c>
      <c r="J186">
        <v>1</v>
      </c>
      <c r="K186">
        <v>473</v>
      </c>
      <c r="L186">
        <v>776</v>
      </c>
      <c r="M186">
        <v>251</v>
      </c>
      <c r="N186">
        <v>1500</v>
      </c>
      <c r="O186">
        <v>1278</v>
      </c>
      <c r="P186">
        <v>0.42599999999999999</v>
      </c>
      <c r="Q186">
        <v>0.42599999999999999</v>
      </c>
      <c r="R186">
        <v>2.6662399999999999E-2</v>
      </c>
      <c r="S186">
        <v>0.43689600000000001</v>
      </c>
      <c r="T186">
        <v>6.2888899999999998E-2</v>
      </c>
      <c r="U186">
        <v>8.0927799999999994E-2</v>
      </c>
    </row>
    <row r="187" spans="1:21">
      <c r="A187">
        <v>65</v>
      </c>
      <c r="B187" t="s">
        <v>70</v>
      </c>
      <c r="C187" t="s">
        <v>44</v>
      </c>
      <c r="D187" t="s">
        <v>44</v>
      </c>
      <c r="E187">
        <v>6</v>
      </c>
      <c r="F187">
        <v>12891103</v>
      </c>
      <c r="G187" t="s">
        <v>25</v>
      </c>
      <c r="H187" t="s">
        <v>27</v>
      </c>
      <c r="I187">
        <v>1</v>
      </c>
      <c r="J187">
        <v>1</v>
      </c>
      <c r="K187">
        <v>781</v>
      </c>
      <c r="L187">
        <v>600</v>
      </c>
      <c r="M187">
        <v>116</v>
      </c>
      <c r="N187">
        <v>1497</v>
      </c>
      <c r="O187">
        <v>832</v>
      </c>
      <c r="P187">
        <v>0.277889</v>
      </c>
      <c r="Q187">
        <v>0.277889</v>
      </c>
      <c r="R187">
        <v>0.94871000000000005</v>
      </c>
      <c r="S187">
        <v>0.43756699999999998</v>
      </c>
      <c r="T187">
        <v>7.8888E-2</v>
      </c>
      <c r="U187">
        <v>0.101996</v>
      </c>
    </row>
    <row r="188" spans="1:21">
      <c r="A188">
        <v>346</v>
      </c>
      <c r="B188" t="s">
        <v>76</v>
      </c>
      <c r="C188" t="s">
        <v>55</v>
      </c>
      <c r="D188" t="s">
        <v>55</v>
      </c>
      <c r="E188">
        <v>9</v>
      </c>
      <c r="F188">
        <v>21995882</v>
      </c>
      <c r="G188" t="s">
        <v>22</v>
      </c>
      <c r="H188" t="s">
        <v>27</v>
      </c>
      <c r="I188">
        <v>1</v>
      </c>
      <c r="J188">
        <v>1</v>
      </c>
      <c r="K188">
        <v>46</v>
      </c>
      <c r="L188">
        <v>124</v>
      </c>
      <c r="M188">
        <v>35</v>
      </c>
      <c r="N188">
        <v>205</v>
      </c>
      <c r="O188">
        <v>194</v>
      </c>
      <c r="P188">
        <v>0.47317100000000001</v>
      </c>
      <c r="Q188">
        <v>0.47317100000000001</v>
      </c>
      <c r="R188">
        <v>3.1865999999999999E-3</v>
      </c>
      <c r="S188">
        <v>0.43781399999999998</v>
      </c>
      <c r="T188">
        <v>8.8506000000000001E-2</v>
      </c>
      <c r="U188">
        <v>0.11383699999999999</v>
      </c>
    </row>
    <row r="189" spans="1:21">
      <c r="A189">
        <v>54</v>
      </c>
      <c r="B189" t="s">
        <v>70</v>
      </c>
      <c r="C189" t="s">
        <v>33</v>
      </c>
      <c r="D189" t="s">
        <v>33</v>
      </c>
      <c r="E189">
        <v>15</v>
      </c>
      <c r="F189">
        <v>79105350</v>
      </c>
      <c r="G189" t="s">
        <v>22</v>
      </c>
      <c r="H189" t="s">
        <v>27</v>
      </c>
      <c r="I189">
        <v>1</v>
      </c>
      <c r="J189">
        <v>1</v>
      </c>
      <c r="K189">
        <v>501</v>
      </c>
      <c r="L189">
        <v>734</v>
      </c>
      <c r="M189">
        <v>262</v>
      </c>
      <c r="N189">
        <v>1497</v>
      </c>
      <c r="O189">
        <v>1258</v>
      </c>
      <c r="P189">
        <v>0.42017399999999999</v>
      </c>
      <c r="Q189">
        <v>0.42017399999999999</v>
      </c>
      <c r="R189">
        <v>0.83206199999999997</v>
      </c>
      <c r="S189">
        <v>0.44062699999999999</v>
      </c>
      <c r="T189">
        <v>7.1006399999999997E-2</v>
      </c>
      <c r="U189">
        <v>9.2207800000000006E-2</v>
      </c>
    </row>
    <row r="190" spans="1:21">
      <c r="A190">
        <v>306</v>
      </c>
      <c r="B190" t="s">
        <v>75</v>
      </c>
      <c r="C190" t="s">
        <v>60</v>
      </c>
      <c r="D190" t="s">
        <v>60</v>
      </c>
      <c r="E190">
        <v>9</v>
      </c>
      <c r="F190">
        <v>22068652</v>
      </c>
      <c r="G190" t="s">
        <v>25</v>
      </c>
      <c r="H190" t="s">
        <v>23</v>
      </c>
      <c r="I190">
        <v>1</v>
      </c>
      <c r="J190">
        <v>1</v>
      </c>
      <c r="K190">
        <v>34</v>
      </c>
      <c r="L190">
        <v>122</v>
      </c>
      <c r="M190">
        <v>82</v>
      </c>
      <c r="N190">
        <v>238</v>
      </c>
      <c r="O190">
        <v>190</v>
      </c>
      <c r="P190">
        <v>0.39916000000000001</v>
      </c>
      <c r="Q190">
        <v>0.60084000000000004</v>
      </c>
      <c r="R190">
        <v>0.34440799999999999</v>
      </c>
      <c r="S190">
        <v>0.44161</v>
      </c>
      <c r="T190">
        <v>-7.0058999999999996E-2</v>
      </c>
      <c r="U190">
        <v>9.0889300000000006E-2</v>
      </c>
    </row>
    <row r="191" spans="1:21">
      <c r="A191">
        <v>204</v>
      </c>
      <c r="B191" t="s">
        <v>73</v>
      </c>
      <c r="C191" t="s">
        <v>48</v>
      </c>
      <c r="D191" t="s">
        <v>48</v>
      </c>
      <c r="E191">
        <v>6</v>
      </c>
      <c r="F191">
        <v>12921714</v>
      </c>
      <c r="G191" t="s">
        <v>23</v>
      </c>
      <c r="H191" t="s">
        <v>27</v>
      </c>
      <c r="I191">
        <v>1</v>
      </c>
      <c r="J191">
        <v>1</v>
      </c>
      <c r="K191">
        <v>592</v>
      </c>
      <c r="L191">
        <v>637</v>
      </c>
      <c r="M191">
        <v>167</v>
      </c>
      <c r="N191">
        <v>1396</v>
      </c>
      <c r="O191">
        <v>970.99900000000002</v>
      </c>
      <c r="P191">
        <v>0.347779</v>
      </c>
      <c r="Q191">
        <v>0.347779</v>
      </c>
      <c r="R191">
        <v>0.85958800000000002</v>
      </c>
      <c r="S191">
        <v>0.44470300000000001</v>
      </c>
      <c r="T191">
        <v>2.7884300000000001E-2</v>
      </c>
      <c r="U191">
        <v>3.6474199999999998E-2</v>
      </c>
    </row>
    <row r="192" spans="1:21">
      <c r="A192">
        <v>39</v>
      </c>
      <c r="B192" t="s">
        <v>20</v>
      </c>
      <c r="C192" t="s">
        <v>63</v>
      </c>
      <c r="D192" t="s">
        <v>63</v>
      </c>
      <c r="E192">
        <v>9</v>
      </c>
      <c r="F192">
        <v>22085598</v>
      </c>
      <c r="G192" t="s">
        <v>27</v>
      </c>
      <c r="H192" t="s">
        <v>22</v>
      </c>
      <c r="I192">
        <v>1</v>
      </c>
      <c r="J192">
        <v>1</v>
      </c>
      <c r="K192">
        <v>384</v>
      </c>
      <c r="L192">
        <v>805</v>
      </c>
      <c r="M192">
        <v>312</v>
      </c>
      <c r="N192">
        <v>1501</v>
      </c>
      <c r="O192">
        <v>1429</v>
      </c>
      <c r="P192">
        <v>0.47601599999999999</v>
      </c>
      <c r="Q192">
        <v>0.47601599999999999</v>
      </c>
      <c r="R192">
        <v>4.4076300000000001E-3</v>
      </c>
      <c r="S192">
        <v>0.44952900000000001</v>
      </c>
      <c r="T192">
        <v>-6.0253300000000003E-2</v>
      </c>
      <c r="U192">
        <v>7.9687499999999994E-2</v>
      </c>
    </row>
    <row r="193" spans="1:21">
      <c r="A193">
        <v>319</v>
      </c>
      <c r="B193" t="s">
        <v>76</v>
      </c>
      <c r="C193" t="s">
        <v>28</v>
      </c>
      <c r="D193" t="s">
        <v>28</v>
      </c>
      <c r="E193">
        <v>10</v>
      </c>
      <c r="F193">
        <v>75917431</v>
      </c>
      <c r="G193" t="s">
        <v>23</v>
      </c>
      <c r="H193" t="s">
        <v>25</v>
      </c>
      <c r="I193">
        <v>1</v>
      </c>
      <c r="J193">
        <v>1</v>
      </c>
      <c r="K193">
        <v>11</v>
      </c>
      <c r="L193">
        <v>84</v>
      </c>
      <c r="M193">
        <v>110</v>
      </c>
      <c r="N193">
        <v>205</v>
      </c>
      <c r="O193">
        <v>106</v>
      </c>
      <c r="P193">
        <v>0.25853700000000002</v>
      </c>
      <c r="Q193">
        <v>0.74146299999999998</v>
      </c>
      <c r="R193">
        <v>0.36818499999999998</v>
      </c>
      <c r="S193">
        <v>0.45257900000000001</v>
      </c>
      <c r="T193">
        <v>8.8830900000000004E-2</v>
      </c>
      <c r="U193">
        <v>0.11802799999999999</v>
      </c>
    </row>
    <row r="194" spans="1:21">
      <c r="A194">
        <v>191</v>
      </c>
      <c r="B194" t="s">
        <v>73</v>
      </c>
      <c r="C194" t="s">
        <v>35</v>
      </c>
      <c r="D194" t="s">
        <v>35</v>
      </c>
      <c r="E194">
        <v>15</v>
      </c>
      <c r="F194">
        <v>79126155</v>
      </c>
      <c r="G194" t="s">
        <v>27</v>
      </c>
      <c r="H194" t="s">
        <v>22</v>
      </c>
      <c r="I194">
        <v>1</v>
      </c>
      <c r="J194">
        <v>1</v>
      </c>
      <c r="K194">
        <v>253</v>
      </c>
      <c r="L194">
        <v>703</v>
      </c>
      <c r="M194">
        <v>440</v>
      </c>
      <c r="N194">
        <v>1396</v>
      </c>
      <c r="O194">
        <v>1209</v>
      </c>
      <c r="P194">
        <v>0.43302299999999999</v>
      </c>
      <c r="Q194">
        <v>0.56697699999999995</v>
      </c>
      <c r="R194">
        <v>0.35442299999999999</v>
      </c>
      <c r="S194">
        <v>0.45307700000000001</v>
      </c>
      <c r="T194">
        <v>2.6579700000000001E-2</v>
      </c>
      <c r="U194">
        <v>3.5415799999999997E-2</v>
      </c>
    </row>
    <row r="195" spans="1:21">
      <c r="A195">
        <v>114</v>
      </c>
      <c r="B195" t="s">
        <v>71</v>
      </c>
      <c r="C195" t="s">
        <v>48</v>
      </c>
      <c r="D195" t="s">
        <v>48</v>
      </c>
      <c r="E195">
        <v>6</v>
      </c>
      <c r="F195">
        <v>12921714</v>
      </c>
      <c r="G195" t="s">
        <v>23</v>
      </c>
      <c r="H195" t="s">
        <v>27</v>
      </c>
      <c r="I195">
        <v>1</v>
      </c>
      <c r="J195">
        <v>1</v>
      </c>
      <c r="K195">
        <v>630</v>
      </c>
      <c r="L195">
        <v>693</v>
      </c>
      <c r="M195">
        <v>180</v>
      </c>
      <c r="N195">
        <v>1503</v>
      </c>
      <c r="O195">
        <v>1053</v>
      </c>
      <c r="P195">
        <v>0.35029900000000003</v>
      </c>
      <c r="Q195">
        <v>0.35029900000000003</v>
      </c>
      <c r="R195">
        <v>0.65035299999999996</v>
      </c>
      <c r="S195">
        <v>0.45544200000000001</v>
      </c>
      <c r="T195">
        <v>-6.6436999999999996E-2</v>
      </c>
      <c r="U195">
        <v>8.9147599999999994E-2</v>
      </c>
    </row>
    <row r="196" spans="1:21">
      <c r="A196">
        <v>134</v>
      </c>
      <c r="B196" t="s">
        <v>71</v>
      </c>
      <c r="C196" t="s">
        <v>68</v>
      </c>
      <c r="D196" t="s">
        <v>68</v>
      </c>
      <c r="E196">
        <v>9</v>
      </c>
      <c r="F196">
        <v>22124744</v>
      </c>
      <c r="G196" t="s">
        <v>22</v>
      </c>
      <c r="H196" t="s">
        <v>25</v>
      </c>
      <c r="I196">
        <v>1</v>
      </c>
      <c r="J196">
        <v>1</v>
      </c>
      <c r="K196">
        <v>370</v>
      </c>
      <c r="L196">
        <v>782</v>
      </c>
      <c r="M196">
        <v>351</v>
      </c>
      <c r="N196">
        <v>1503</v>
      </c>
      <c r="O196">
        <v>1484</v>
      </c>
      <c r="P196">
        <v>0.49367899999999998</v>
      </c>
      <c r="Q196">
        <v>0.49367899999999998</v>
      </c>
      <c r="R196">
        <v>0.121754</v>
      </c>
      <c r="S196">
        <v>0.45934399999999997</v>
      </c>
      <c r="T196">
        <v>-6.35328E-2</v>
      </c>
      <c r="U196">
        <v>8.5886699999999996E-2</v>
      </c>
    </row>
    <row r="197" spans="1:21">
      <c r="A197">
        <v>124</v>
      </c>
      <c r="B197" t="s">
        <v>71</v>
      </c>
      <c r="C197" t="s">
        <v>58</v>
      </c>
      <c r="D197" t="s">
        <v>58</v>
      </c>
      <c r="E197">
        <v>9</v>
      </c>
      <c r="F197">
        <v>22056359</v>
      </c>
      <c r="G197" t="s">
        <v>23</v>
      </c>
      <c r="H197" t="s">
        <v>25</v>
      </c>
      <c r="I197">
        <v>1</v>
      </c>
      <c r="J197">
        <v>1</v>
      </c>
      <c r="K197">
        <v>254</v>
      </c>
      <c r="L197">
        <v>739</v>
      </c>
      <c r="M197">
        <v>510</v>
      </c>
      <c r="N197">
        <v>1503</v>
      </c>
      <c r="O197">
        <v>1247</v>
      </c>
      <c r="P197">
        <v>0.41483700000000001</v>
      </c>
      <c r="Q197">
        <v>0.58516299999999999</v>
      </c>
      <c r="R197">
        <v>0.63293600000000005</v>
      </c>
      <c r="S197">
        <v>0.46118900000000002</v>
      </c>
      <c r="T197">
        <v>-6.33161E-2</v>
      </c>
      <c r="U197">
        <v>8.58767E-2</v>
      </c>
    </row>
    <row r="198" spans="1:21">
      <c r="A198">
        <v>82</v>
      </c>
      <c r="B198" t="s">
        <v>70</v>
      </c>
      <c r="C198" t="s">
        <v>61</v>
      </c>
      <c r="D198" t="s">
        <v>61</v>
      </c>
      <c r="E198">
        <v>9</v>
      </c>
      <c r="F198">
        <v>22071751</v>
      </c>
      <c r="G198" t="s">
        <v>25</v>
      </c>
      <c r="H198" t="s">
        <v>23</v>
      </c>
      <c r="I198">
        <v>1</v>
      </c>
      <c r="J198">
        <v>1</v>
      </c>
      <c r="K198">
        <v>241</v>
      </c>
      <c r="L198">
        <v>724</v>
      </c>
      <c r="M198">
        <v>532</v>
      </c>
      <c r="N198">
        <v>1497</v>
      </c>
      <c r="O198">
        <v>1206</v>
      </c>
      <c r="P198">
        <v>0.402806</v>
      </c>
      <c r="Q198">
        <v>0.597194</v>
      </c>
      <c r="R198">
        <v>0.87199300000000002</v>
      </c>
      <c r="S198">
        <v>0.46173199999999998</v>
      </c>
      <c r="T198">
        <v>-6.8135000000000001E-2</v>
      </c>
      <c r="U198">
        <v>9.27177E-2</v>
      </c>
    </row>
    <row r="199" spans="1:21">
      <c r="A199">
        <v>118</v>
      </c>
      <c r="B199" t="s">
        <v>71</v>
      </c>
      <c r="C199" t="s">
        <v>52</v>
      </c>
      <c r="D199" t="s">
        <v>52</v>
      </c>
      <c r="E199">
        <v>7</v>
      </c>
      <c r="F199">
        <v>46006323</v>
      </c>
      <c r="G199" t="s">
        <v>22</v>
      </c>
      <c r="H199" t="s">
        <v>27</v>
      </c>
      <c r="I199">
        <v>1</v>
      </c>
      <c r="J199">
        <v>1</v>
      </c>
      <c r="K199">
        <v>480</v>
      </c>
      <c r="L199">
        <v>726</v>
      </c>
      <c r="M199">
        <v>297</v>
      </c>
      <c r="N199">
        <v>1503</v>
      </c>
      <c r="O199">
        <v>1320</v>
      </c>
      <c r="P199">
        <v>0.43912200000000001</v>
      </c>
      <c r="Q199">
        <v>0.43912200000000001</v>
      </c>
      <c r="R199">
        <v>0.46351900000000001</v>
      </c>
      <c r="S199">
        <v>0.466339</v>
      </c>
      <c r="T199">
        <v>-6.1618800000000001E-2</v>
      </c>
      <c r="U199">
        <v>8.4653999999999993E-2</v>
      </c>
    </row>
    <row r="200" spans="1:21">
      <c r="A200">
        <v>304</v>
      </c>
      <c r="B200" t="s">
        <v>75</v>
      </c>
      <c r="C200" t="s">
        <v>58</v>
      </c>
      <c r="D200" t="s">
        <v>58</v>
      </c>
      <c r="E200">
        <v>9</v>
      </c>
      <c r="F200">
        <v>22056359</v>
      </c>
      <c r="G200" t="s">
        <v>23</v>
      </c>
      <c r="H200" t="s">
        <v>25</v>
      </c>
      <c r="I200">
        <v>1</v>
      </c>
      <c r="J200">
        <v>1</v>
      </c>
      <c r="K200">
        <v>41</v>
      </c>
      <c r="L200">
        <v>126</v>
      </c>
      <c r="M200">
        <v>71</v>
      </c>
      <c r="N200">
        <v>238</v>
      </c>
      <c r="O200">
        <v>208</v>
      </c>
      <c r="P200">
        <v>0.436975</v>
      </c>
      <c r="Q200">
        <v>0.563025</v>
      </c>
      <c r="R200">
        <v>0.29194399999999998</v>
      </c>
      <c r="S200">
        <v>0.47111700000000001</v>
      </c>
      <c r="T200">
        <v>-6.5129300000000001E-2</v>
      </c>
      <c r="U200">
        <v>9.0224299999999993E-2</v>
      </c>
    </row>
    <row r="201" spans="1:21">
      <c r="A201">
        <v>86</v>
      </c>
      <c r="B201" t="s">
        <v>70</v>
      </c>
      <c r="C201" t="s">
        <v>65</v>
      </c>
      <c r="D201" t="s">
        <v>65</v>
      </c>
      <c r="E201">
        <v>9</v>
      </c>
      <c r="F201">
        <v>22087473</v>
      </c>
      <c r="G201" t="s">
        <v>27</v>
      </c>
      <c r="H201" t="s">
        <v>22</v>
      </c>
      <c r="I201">
        <v>1</v>
      </c>
      <c r="J201">
        <v>1</v>
      </c>
      <c r="K201">
        <v>136</v>
      </c>
      <c r="L201">
        <v>662</v>
      </c>
      <c r="M201">
        <v>699</v>
      </c>
      <c r="N201">
        <v>1497</v>
      </c>
      <c r="O201">
        <v>933.99900000000002</v>
      </c>
      <c r="P201">
        <v>0.31195699999999998</v>
      </c>
      <c r="Q201">
        <v>0.68804299999999996</v>
      </c>
      <c r="R201">
        <v>0.253224</v>
      </c>
      <c r="S201">
        <v>0.47519400000000001</v>
      </c>
      <c r="T201">
        <v>7.0558800000000005E-2</v>
      </c>
      <c r="U201">
        <v>9.8605300000000007E-2</v>
      </c>
    </row>
    <row r="202" spans="1:21">
      <c r="A202">
        <v>220</v>
      </c>
      <c r="B202" t="s">
        <v>73</v>
      </c>
      <c r="C202" t="s">
        <v>64</v>
      </c>
      <c r="D202" t="s">
        <v>64</v>
      </c>
      <c r="E202">
        <v>9</v>
      </c>
      <c r="F202">
        <v>22086826</v>
      </c>
      <c r="G202" t="s">
        <v>25</v>
      </c>
      <c r="H202" t="s">
        <v>23</v>
      </c>
      <c r="I202">
        <v>1</v>
      </c>
      <c r="J202">
        <v>1</v>
      </c>
      <c r="K202">
        <v>940</v>
      </c>
      <c r="L202">
        <v>415</v>
      </c>
      <c r="M202">
        <v>41</v>
      </c>
      <c r="N202">
        <v>1396</v>
      </c>
      <c r="O202">
        <v>497.00099999999998</v>
      </c>
      <c r="P202">
        <v>0.178009</v>
      </c>
      <c r="Q202">
        <v>0.178009</v>
      </c>
      <c r="R202">
        <v>0.64718600000000004</v>
      </c>
      <c r="S202">
        <v>0.47571200000000002</v>
      </c>
      <c r="T202">
        <v>-3.25919E-2</v>
      </c>
      <c r="U202">
        <v>4.5684700000000002E-2</v>
      </c>
    </row>
    <row r="203" spans="1:21">
      <c r="A203">
        <v>167</v>
      </c>
      <c r="B203" t="s">
        <v>72</v>
      </c>
      <c r="C203" t="s">
        <v>56</v>
      </c>
      <c r="D203" t="s">
        <v>56</v>
      </c>
      <c r="E203">
        <v>9</v>
      </c>
      <c r="F203">
        <v>22047945</v>
      </c>
      <c r="G203" t="s">
        <v>27</v>
      </c>
      <c r="H203" t="s">
        <v>22</v>
      </c>
      <c r="I203">
        <v>1</v>
      </c>
      <c r="J203">
        <v>1</v>
      </c>
      <c r="K203">
        <v>391</v>
      </c>
      <c r="L203">
        <v>765</v>
      </c>
      <c r="M203">
        <v>344</v>
      </c>
      <c r="N203">
        <v>1500</v>
      </c>
      <c r="O203">
        <v>1453</v>
      </c>
      <c r="P203">
        <v>0.48433300000000001</v>
      </c>
      <c r="Q203">
        <v>0.48433300000000001</v>
      </c>
      <c r="R203">
        <v>0.438224</v>
      </c>
      <c r="S203">
        <v>0.47881499999999999</v>
      </c>
      <c r="T203">
        <v>5.5594499999999998E-2</v>
      </c>
      <c r="U203">
        <v>7.8521199999999999E-2</v>
      </c>
    </row>
    <row r="204" spans="1:21">
      <c r="A204">
        <v>372</v>
      </c>
      <c r="B204" t="s">
        <v>77</v>
      </c>
      <c r="C204" t="s">
        <v>36</v>
      </c>
      <c r="D204" t="s">
        <v>36</v>
      </c>
      <c r="E204">
        <v>15</v>
      </c>
      <c r="F204">
        <v>79141703</v>
      </c>
      <c r="G204" t="s">
        <v>27</v>
      </c>
      <c r="H204" t="s">
        <v>23</v>
      </c>
      <c r="I204">
        <v>1</v>
      </c>
      <c r="J204">
        <v>1</v>
      </c>
      <c r="K204">
        <v>420</v>
      </c>
      <c r="L204">
        <v>645</v>
      </c>
      <c r="M204">
        <v>237</v>
      </c>
      <c r="N204">
        <v>1302</v>
      </c>
      <c r="O204">
        <v>1119</v>
      </c>
      <c r="P204">
        <v>0.42972399999999999</v>
      </c>
      <c r="Q204">
        <v>0.42972399999999999</v>
      </c>
      <c r="R204">
        <v>0.73443899999999995</v>
      </c>
      <c r="S204">
        <v>0.47958699999999999</v>
      </c>
      <c r="T204">
        <v>-2.68293E-2</v>
      </c>
      <c r="U204">
        <v>3.7938899999999998E-2</v>
      </c>
    </row>
    <row r="205" spans="1:21">
      <c r="A205">
        <v>201</v>
      </c>
      <c r="B205" t="s">
        <v>73</v>
      </c>
      <c r="C205" t="s">
        <v>45</v>
      </c>
      <c r="D205" t="s">
        <v>45</v>
      </c>
      <c r="E205">
        <v>6</v>
      </c>
      <c r="F205">
        <v>12892486</v>
      </c>
      <c r="G205" t="s">
        <v>23</v>
      </c>
      <c r="H205" t="s">
        <v>25</v>
      </c>
      <c r="I205">
        <v>1</v>
      </c>
      <c r="J205">
        <v>1</v>
      </c>
      <c r="K205">
        <v>201</v>
      </c>
      <c r="L205">
        <v>656</v>
      </c>
      <c r="M205">
        <v>539</v>
      </c>
      <c r="N205">
        <v>1396</v>
      </c>
      <c r="O205">
        <v>1058</v>
      </c>
      <c r="P205">
        <v>0.37894</v>
      </c>
      <c r="Q205">
        <v>0.62105999999999995</v>
      </c>
      <c r="R205">
        <v>0.954677</v>
      </c>
      <c r="S205">
        <v>0.48083500000000001</v>
      </c>
      <c r="T205">
        <v>-2.5159999999999998E-2</v>
      </c>
      <c r="U205">
        <v>3.5680200000000002E-2</v>
      </c>
    </row>
    <row r="206" spans="1:21">
      <c r="A206">
        <v>248</v>
      </c>
      <c r="B206" t="s">
        <v>74</v>
      </c>
      <c r="C206" t="s">
        <v>47</v>
      </c>
      <c r="D206" t="s">
        <v>47</v>
      </c>
      <c r="E206">
        <v>6</v>
      </c>
      <c r="F206">
        <v>12919867</v>
      </c>
      <c r="G206" t="s">
        <v>25</v>
      </c>
      <c r="H206" t="s">
        <v>23</v>
      </c>
      <c r="I206">
        <v>1</v>
      </c>
      <c r="J206">
        <v>1</v>
      </c>
      <c r="K206">
        <v>207</v>
      </c>
      <c r="L206">
        <v>664</v>
      </c>
      <c r="M206">
        <v>530</v>
      </c>
      <c r="N206">
        <v>1401</v>
      </c>
      <c r="O206">
        <v>1078</v>
      </c>
      <c r="P206">
        <v>0.38472499999999998</v>
      </c>
      <c r="Q206">
        <v>0.61527500000000002</v>
      </c>
      <c r="R206">
        <v>1</v>
      </c>
      <c r="S206">
        <v>0.48475699999999999</v>
      </c>
      <c r="T206">
        <v>-2.5137300000000001E-2</v>
      </c>
      <c r="U206">
        <v>3.5969000000000001E-2</v>
      </c>
    </row>
    <row r="207" spans="1:21">
      <c r="A207">
        <v>398</v>
      </c>
      <c r="B207" t="s">
        <v>77</v>
      </c>
      <c r="C207" t="s">
        <v>62</v>
      </c>
      <c r="D207" t="s">
        <v>62</v>
      </c>
      <c r="E207">
        <v>9</v>
      </c>
      <c r="F207">
        <v>22072638</v>
      </c>
      <c r="G207" t="s">
        <v>25</v>
      </c>
      <c r="H207" t="s">
        <v>23</v>
      </c>
      <c r="I207">
        <v>1</v>
      </c>
      <c r="J207">
        <v>1</v>
      </c>
      <c r="K207">
        <v>324</v>
      </c>
      <c r="L207">
        <v>695</v>
      </c>
      <c r="M207">
        <v>283</v>
      </c>
      <c r="N207">
        <v>1302</v>
      </c>
      <c r="O207">
        <v>1261</v>
      </c>
      <c r="P207">
        <v>0.48425499999999999</v>
      </c>
      <c r="Q207">
        <v>0.48425499999999999</v>
      </c>
      <c r="R207">
        <v>1.4642199999999999E-2</v>
      </c>
      <c r="S207">
        <v>0.49194900000000003</v>
      </c>
      <c r="T207">
        <v>-2.6530499999999999E-2</v>
      </c>
      <c r="U207">
        <v>3.8594900000000001E-2</v>
      </c>
    </row>
    <row r="208" spans="1:21">
      <c r="A208">
        <v>55</v>
      </c>
      <c r="B208" t="s">
        <v>70</v>
      </c>
      <c r="C208" t="s">
        <v>34</v>
      </c>
      <c r="D208" t="s">
        <v>34</v>
      </c>
      <c r="E208">
        <v>15</v>
      </c>
      <c r="F208">
        <v>79123946</v>
      </c>
      <c r="G208" t="s">
        <v>25</v>
      </c>
      <c r="H208" t="s">
        <v>27</v>
      </c>
      <c r="I208">
        <v>1</v>
      </c>
      <c r="J208">
        <v>1</v>
      </c>
      <c r="K208">
        <v>232</v>
      </c>
      <c r="L208">
        <v>749</v>
      </c>
      <c r="M208">
        <v>516</v>
      </c>
      <c r="N208">
        <v>1497</v>
      </c>
      <c r="O208">
        <v>1213</v>
      </c>
      <c r="P208">
        <v>0.405144</v>
      </c>
      <c r="Q208">
        <v>0.59485600000000005</v>
      </c>
      <c r="R208">
        <v>0.147954</v>
      </c>
      <c r="S208">
        <v>0.49426700000000001</v>
      </c>
      <c r="T208">
        <v>-6.4464900000000006E-2</v>
      </c>
      <c r="U208">
        <v>9.4434000000000004E-2</v>
      </c>
    </row>
    <row r="209" spans="1:21">
      <c r="A209">
        <v>266</v>
      </c>
      <c r="B209" t="s">
        <v>74</v>
      </c>
      <c r="C209" t="s">
        <v>65</v>
      </c>
      <c r="D209" t="s">
        <v>65</v>
      </c>
      <c r="E209">
        <v>9</v>
      </c>
      <c r="F209">
        <v>22087473</v>
      </c>
      <c r="G209" t="s">
        <v>27</v>
      </c>
      <c r="H209" t="s">
        <v>22</v>
      </c>
      <c r="I209">
        <v>1</v>
      </c>
      <c r="J209">
        <v>1</v>
      </c>
      <c r="K209">
        <v>128</v>
      </c>
      <c r="L209">
        <v>613</v>
      </c>
      <c r="M209">
        <v>660</v>
      </c>
      <c r="N209">
        <v>1401</v>
      </c>
      <c r="O209">
        <v>869.00099999999998</v>
      </c>
      <c r="P209">
        <v>0.31013600000000002</v>
      </c>
      <c r="Q209">
        <v>0.68986400000000003</v>
      </c>
      <c r="R209">
        <v>0.41746</v>
      </c>
      <c r="S209">
        <v>0.50150300000000003</v>
      </c>
      <c r="T209">
        <v>-2.5739399999999999E-2</v>
      </c>
      <c r="U209">
        <v>3.82855E-2</v>
      </c>
    </row>
    <row r="210" spans="1:21">
      <c r="A210">
        <v>75</v>
      </c>
      <c r="B210" t="s">
        <v>70</v>
      </c>
      <c r="C210" t="s">
        <v>54</v>
      </c>
      <c r="D210" t="s">
        <v>54</v>
      </c>
      <c r="E210">
        <v>9</v>
      </c>
      <c r="F210">
        <v>21974218</v>
      </c>
      <c r="G210" t="s">
        <v>23</v>
      </c>
      <c r="H210" t="s">
        <v>25</v>
      </c>
      <c r="I210">
        <v>1</v>
      </c>
      <c r="J210">
        <v>1</v>
      </c>
      <c r="K210">
        <v>604</v>
      </c>
      <c r="L210">
        <v>704</v>
      </c>
      <c r="M210">
        <v>189</v>
      </c>
      <c r="N210">
        <v>1497</v>
      </c>
      <c r="O210">
        <v>1082</v>
      </c>
      <c r="P210">
        <v>0.36138900000000002</v>
      </c>
      <c r="Q210">
        <v>0.36138900000000002</v>
      </c>
      <c r="R210">
        <v>0.50159699999999996</v>
      </c>
      <c r="S210">
        <v>0.50243599999999999</v>
      </c>
      <c r="T210">
        <v>-6.3487699999999994E-2</v>
      </c>
      <c r="U210">
        <v>9.4532900000000003E-2</v>
      </c>
    </row>
    <row r="211" spans="1:21">
      <c r="A211">
        <v>324</v>
      </c>
      <c r="B211" t="s">
        <v>76</v>
      </c>
      <c r="C211" t="s">
        <v>33</v>
      </c>
      <c r="D211" t="s">
        <v>33</v>
      </c>
      <c r="E211">
        <v>15</v>
      </c>
      <c r="F211">
        <v>79105350</v>
      </c>
      <c r="G211" t="s">
        <v>22</v>
      </c>
      <c r="H211" t="s">
        <v>27</v>
      </c>
      <c r="I211">
        <v>1</v>
      </c>
      <c r="J211">
        <v>1</v>
      </c>
      <c r="K211">
        <v>58</v>
      </c>
      <c r="L211">
        <v>108</v>
      </c>
      <c r="M211">
        <v>39</v>
      </c>
      <c r="N211">
        <v>205</v>
      </c>
      <c r="O211">
        <v>186</v>
      </c>
      <c r="P211">
        <v>0.45365899999999998</v>
      </c>
      <c r="Q211">
        <v>0.45365899999999998</v>
      </c>
      <c r="R211">
        <v>0.40094200000000002</v>
      </c>
      <c r="S211">
        <v>0.50347600000000003</v>
      </c>
      <c r="T211">
        <v>6.90326E-2</v>
      </c>
      <c r="U211">
        <v>0.102992</v>
      </c>
    </row>
    <row r="212" spans="1:21">
      <c r="A212">
        <v>113</v>
      </c>
      <c r="B212" t="s">
        <v>71</v>
      </c>
      <c r="C212" t="s">
        <v>47</v>
      </c>
      <c r="D212" t="s">
        <v>47</v>
      </c>
      <c r="E212">
        <v>6</v>
      </c>
      <c r="F212">
        <v>12919867</v>
      </c>
      <c r="G212" t="s">
        <v>25</v>
      </c>
      <c r="H212" t="s">
        <v>23</v>
      </c>
      <c r="I212">
        <v>1</v>
      </c>
      <c r="J212">
        <v>1</v>
      </c>
      <c r="K212">
        <v>223</v>
      </c>
      <c r="L212">
        <v>715</v>
      </c>
      <c r="M212">
        <v>565</v>
      </c>
      <c r="N212">
        <v>1503</v>
      </c>
      <c r="O212">
        <v>1161</v>
      </c>
      <c r="P212">
        <v>0.38622800000000002</v>
      </c>
      <c r="Q212">
        <v>0.61377199999999998</v>
      </c>
      <c r="R212">
        <v>0.91344099999999995</v>
      </c>
      <c r="S212">
        <v>0.50543000000000005</v>
      </c>
      <c r="T212">
        <v>5.7682700000000003E-2</v>
      </c>
      <c r="U212">
        <v>8.6704100000000006E-2</v>
      </c>
    </row>
    <row r="213" spans="1:21">
      <c r="A213">
        <v>101</v>
      </c>
      <c r="B213" t="s">
        <v>71</v>
      </c>
      <c r="C213" t="s">
        <v>35</v>
      </c>
      <c r="D213" t="s">
        <v>35</v>
      </c>
      <c r="E213">
        <v>15</v>
      </c>
      <c r="F213">
        <v>79126155</v>
      </c>
      <c r="G213" t="s">
        <v>27</v>
      </c>
      <c r="H213" t="s">
        <v>22</v>
      </c>
      <c r="I213">
        <v>1</v>
      </c>
      <c r="J213">
        <v>1</v>
      </c>
      <c r="K213">
        <v>284</v>
      </c>
      <c r="L213">
        <v>756</v>
      </c>
      <c r="M213">
        <v>463</v>
      </c>
      <c r="N213">
        <v>1503</v>
      </c>
      <c r="O213">
        <v>1324</v>
      </c>
      <c r="P213">
        <v>0.44045200000000001</v>
      </c>
      <c r="Q213">
        <v>0.55954800000000005</v>
      </c>
      <c r="R213">
        <v>0.463727</v>
      </c>
      <c r="S213">
        <v>0.506772</v>
      </c>
      <c r="T213">
        <v>-5.7077799999999998E-2</v>
      </c>
      <c r="U213">
        <v>8.5956000000000005E-2</v>
      </c>
    </row>
    <row r="214" spans="1:21">
      <c r="A214">
        <v>209</v>
      </c>
      <c r="B214" t="s">
        <v>73</v>
      </c>
      <c r="C214" t="s">
        <v>53</v>
      </c>
      <c r="D214" t="s">
        <v>53</v>
      </c>
      <c r="E214">
        <v>9</v>
      </c>
      <c r="F214">
        <v>21961866</v>
      </c>
      <c r="G214" t="s">
        <v>22</v>
      </c>
      <c r="H214" t="s">
        <v>23</v>
      </c>
      <c r="I214">
        <v>1</v>
      </c>
      <c r="J214">
        <v>1</v>
      </c>
      <c r="K214">
        <v>699</v>
      </c>
      <c r="L214">
        <v>589</v>
      </c>
      <c r="M214">
        <v>108</v>
      </c>
      <c r="N214">
        <v>1396</v>
      </c>
      <c r="O214">
        <v>805.00099999999998</v>
      </c>
      <c r="P214">
        <v>0.28832400000000002</v>
      </c>
      <c r="Q214">
        <v>0.28832400000000002</v>
      </c>
      <c r="R214">
        <v>0.32781300000000002</v>
      </c>
      <c r="S214">
        <v>0.50707599999999997</v>
      </c>
      <c r="T214">
        <v>2.57159E-2</v>
      </c>
      <c r="U214">
        <v>3.8753900000000001E-2</v>
      </c>
    </row>
    <row r="215" spans="1:21">
      <c r="A215">
        <v>274</v>
      </c>
      <c r="B215" t="s">
        <v>75</v>
      </c>
      <c r="C215" t="s">
        <v>28</v>
      </c>
      <c r="D215" t="s">
        <v>28</v>
      </c>
      <c r="E215">
        <v>10</v>
      </c>
      <c r="F215">
        <v>75917431</v>
      </c>
      <c r="G215" t="s">
        <v>23</v>
      </c>
      <c r="H215" t="s">
        <v>25</v>
      </c>
      <c r="I215">
        <v>1</v>
      </c>
      <c r="J215">
        <v>1</v>
      </c>
      <c r="K215">
        <v>19</v>
      </c>
      <c r="L215">
        <v>92</v>
      </c>
      <c r="M215">
        <v>127</v>
      </c>
      <c r="N215">
        <v>238</v>
      </c>
      <c r="O215">
        <v>130</v>
      </c>
      <c r="P215">
        <v>0.27310899999999999</v>
      </c>
      <c r="Q215">
        <v>0.72689099999999995</v>
      </c>
      <c r="R215">
        <v>0.74369300000000005</v>
      </c>
      <c r="S215">
        <v>0.50764100000000001</v>
      </c>
      <c r="T215">
        <v>6.4370800000000006E-2</v>
      </c>
      <c r="U215">
        <v>9.7008700000000003E-2</v>
      </c>
    </row>
    <row r="216" spans="1:21">
      <c r="A216">
        <v>335</v>
      </c>
      <c r="B216" t="s">
        <v>76</v>
      </c>
      <c r="C216" t="s">
        <v>44</v>
      </c>
      <c r="D216" t="s">
        <v>44</v>
      </c>
      <c r="E216">
        <v>6</v>
      </c>
      <c r="F216">
        <v>12891103</v>
      </c>
      <c r="G216" t="s">
        <v>25</v>
      </c>
      <c r="H216" t="s">
        <v>27</v>
      </c>
      <c r="I216">
        <v>1</v>
      </c>
      <c r="J216">
        <v>1</v>
      </c>
      <c r="K216">
        <v>111</v>
      </c>
      <c r="L216">
        <v>69</v>
      </c>
      <c r="M216">
        <v>25</v>
      </c>
      <c r="N216">
        <v>205</v>
      </c>
      <c r="O216">
        <v>119</v>
      </c>
      <c r="P216">
        <v>0.290244</v>
      </c>
      <c r="Q216">
        <v>0.290244</v>
      </c>
      <c r="R216">
        <v>1.06141E-2</v>
      </c>
      <c r="S216">
        <v>0.51370400000000005</v>
      </c>
      <c r="T216">
        <v>6.5968799999999994E-2</v>
      </c>
      <c r="U216">
        <v>0.100828</v>
      </c>
    </row>
    <row r="217" spans="1:21">
      <c r="A217">
        <v>83</v>
      </c>
      <c r="B217" t="s">
        <v>70</v>
      </c>
      <c r="C217" t="s">
        <v>62</v>
      </c>
      <c r="D217" t="s">
        <v>62</v>
      </c>
      <c r="E217">
        <v>9</v>
      </c>
      <c r="F217">
        <v>22072638</v>
      </c>
      <c r="G217" t="s">
        <v>25</v>
      </c>
      <c r="H217" t="s">
        <v>23</v>
      </c>
      <c r="I217">
        <v>1</v>
      </c>
      <c r="J217">
        <v>1</v>
      </c>
      <c r="K217">
        <v>371</v>
      </c>
      <c r="L217">
        <v>799</v>
      </c>
      <c r="M217">
        <v>327</v>
      </c>
      <c r="N217">
        <v>1497</v>
      </c>
      <c r="O217">
        <v>1453</v>
      </c>
      <c r="P217">
        <v>0.48530400000000001</v>
      </c>
      <c r="Q217">
        <v>0.48530400000000001</v>
      </c>
      <c r="R217">
        <v>9.6525499999999993E-3</v>
      </c>
      <c r="S217">
        <v>0.51427100000000003</v>
      </c>
      <c r="T217">
        <v>6.0990900000000001E-2</v>
      </c>
      <c r="U217">
        <v>9.3548199999999998E-2</v>
      </c>
    </row>
    <row r="218" spans="1:21">
      <c r="A218">
        <v>322</v>
      </c>
      <c r="B218" t="s">
        <v>76</v>
      </c>
      <c r="C218" t="s">
        <v>31</v>
      </c>
      <c r="D218" t="s">
        <v>31</v>
      </c>
      <c r="E218">
        <v>15</v>
      </c>
      <c r="F218">
        <v>79071095</v>
      </c>
      <c r="G218" t="s">
        <v>25</v>
      </c>
      <c r="H218" t="s">
        <v>23</v>
      </c>
      <c r="I218">
        <v>1</v>
      </c>
      <c r="J218">
        <v>1</v>
      </c>
      <c r="K218">
        <v>61</v>
      </c>
      <c r="L218">
        <v>107</v>
      </c>
      <c r="M218">
        <v>37</v>
      </c>
      <c r="N218">
        <v>205</v>
      </c>
      <c r="O218">
        <v>181</v>
      </c>
      <c r="P218">
        <v>0.44146299999999999</v>
      </c>
      <c r="Q218">
        <v>0.44146299999999999</v>
      </c>
      <c r="R218">
        <v>0.47894900000000001</v>
      </c>
      <c r="S218">
        <v>0.51431499999999997</v>
      </c>
      <c r="T218">
        <v>6.6740300000000002E-2</v>
      </c>
      <c r="U218">
        <v>0.102155</v>
      </c>
    </row>
    <row r="219" spans="1:21">
      <c r="A219">
        <v>333</v>
      </c>
      <c r="B219" t="s">
        <v>76</v>
      </c>
      <c r="C219" t="s">
        <v>42</v>
      </c>
      <c r="D219" t="s">
        <v>42</v>
      </c>
      <c r="E219">
        <v>6</v>
      </c>
      <c r="F219">
        <v>12883524</v>
      </c>
      <c r="G219" t="s">
        <v>22</v>
      </c>
      <c r="H219" t="s">
        <v>23</v>
      </c>
      <c r="I219">
        <v>1</v>
      </c>
      <c r="J219">
        <v>1</v>
      </c>
      <c r="K219">
        <v>103</v>
      </c>
      <c r="L219">
        <v>72</v>
      </c>
      <c r="M219">
        <v>30</v>
      </c>
      <c r="N219">
        <v>205</v>
      </c>
      <c r="O219">
        <v>132</v>
      </c>
      <c r="P219">
        <v>0.32195099999999999</v>
      </c>
      <c r="Q219">
        <v>0.32195099999999999</v>
      </c>
      <c r="R219">
        <v>6.2638599999999996E-3</v>
      </c>
      <c r="S219">
        <v>0.51524199999999998</v>
      </c>
      <c r="T219">
        <v>6.3627100000000006E-2</v>
      </c>
      <c r="U219">
        <v>9.7605499999999998E-2</v>
      </c>
    </row>
    <row r="220" spans="1:21">
      <c r="A220">
        <v>184</v>
      </c>
      <c r="B220" t="s">
        <v>73</v>
      </c>
      <c r="C220" t="s">
        <v>28</v>
      </c>
      <c r="D220" t="s">
        <v>28</v>
      </c>
      <c r="E220">
        <v>10</v>
      </c>
      <c r="F220">
        <v>75917431</v>
      </c>
      <c r="G220" t="s">
        <v>23</v>
      </c>
      <c r="H220" t="s">
        <v>25</v>
      </c>
      <c r="I220">
        <v>1</v>
      </c>
      <c r="J220">
        <v>1</v>
      </c>
      <c r="K220">
        <v>122</v>
      </c>
      <c r="L220">
        <v>556</v>
      </c>
      <c r="M220">
        <v>718</v>
      </c>
      <c r="N220">
        <v>1396</v>
      </c>
      <c r="O220">
        <v>800</v>
      </c>
      <c r="P220">
        <v>0.28653299999999998</v>
      </c>
      <c r="Q220">
        <v>0.71346699999999996</v>
      </c>
      <c r="R220">
        <v>0.32679399999999997</v>
      </c>
      <c r="S220">
        <v>0.51698999999999995</v>
      </c>
      <c r="T220">
        <v>-2.4536700000000002E-2</v>
      </c>
      <c r="U220">
        <v>3.7856000000000001E-2</v>
      </c>
    </row>
    <row r="221" spans="1:21">
      <c r="A221">
        <v>242</v>
      </c>
      <c r="B221" t="s">
        <v>74</v>
      </c>
      <c r="C221" t="s">
        <v>41</v>
      </c>
      <c r="D221" t="s">
        <v>41</v>
      </c>
      <c r="E221">
        <v>6</v>
      </c>
      <c r="F221">
        <v>12801967</v>
      </c>
      <c r="G221" t="s">
        <v>23</v>
      </c>
      <c r="H221" t="s">
        <v>22</v>
      </c>
      <c r="I221">
        <v>1</v>
      </c>
      <c r="J221">
        <v>1</v>
      </c>
      <c r="K221">
        <v>510</v>
      </c>
      <c r="L221">
        <v>675</v>
      </c>
      <c r="M221">
        <v>216</v>
      </c>
      <c r="N221">
        <v>1401</v>
      </c>
      <c r="O221">
        <v>1107</v>
      </c>
      <c r="P221">
        <v>0.39507500000000001</v>
      </c>
      <c r="Q221">
        <v>0.39507500000000001</v>
      </c>
      <c r="R221">
        <v>0.78014399999999995</v>
      </c>
      <c r="S221">
        <v>0.51962200000000003</v>
      </c>
      <c r="T221">
        <v>2.31442E-2</v>
      </c>
      <c r="U221">
        <v>3.5933100000000003E-2</v>
      </c>
    </row>
    <row r="222" spans="1:21">
      <c r="A222">
        <v>402</v>
      </c>
      <c r="B222" t="s">
        <v>77</v>
      </c>
      <c r="C222" t="s">
        <v>66</v>
      </c>
      <c r="D222" t="s">
        <v>66</v>
      </c>
      <c r="E222">
        <v>9</v>
      </c>
      <c r="F222">
        <v>22107238</v>
      </c>
      <c r="G222" t="s">
        <v>23</v>
      </c>
      <c r="H222" t="s">
        <v>27</v>
      </c>
      <c r="I222">
        <v>1</v>
      </c>
      <c r="J222">
        <v>1</v>
      </c>
      <c r="K222">
        <v>977</v>
      </c>
      <c r="L222">
        <v>305</v>
      </c>
      <c r="M222">
        <v>20</v>
      </c>
      <c r="N222">
        <v>1302</v>
      </c>
      <c r="O222">
        <v>344.99900000000002</v>
      </c>
      <c r="P222">
        <v>0.13248799999999999</v>
      </c>
      <c r="Q222">
        <v>0.13248799999999999</v>
      </c>
      <c r="R222">
        <v>0.54804600000000003</v>
      </c>
      <c r="S222">
        <v>0.5212</v>
      </c>
      <c r="T222">
        <v>-3.5658500000000003E-2</v>
      </c>
      <c r="U222">
        <v>5.5571200000000001E-2</v>
      </c>
    </row>
    <row r="223" spans="1:21">
      <c r="A223">
        <v>272</v>
      </c>
      <c r="B223" t="s">
        <v>75</v>
      </c>
      <c r="C223" t="s">
        <v>24</v>
      </c>
      <c r="D223" t="s">
        <v>24</v>
      </c>
      <c r="E223">
        <v>10</v>
      </c>
      <c r="F223">
        <v>44515716</v>
      </c>
      <c r="G223" t="s">
        <v>25</v>
      </c>
      <c r="H223" t="s">
        <v>23</v>
      </c>
      <c r="I223">
        <v>1</v>
      </c>
      <c r="J223">
        <v>1</v>
      </c>
      <c r="K223">
        <v>46</v>
      </c>
      <c r="L223">
        <v>128</v>
      </c>
      <c r="M223">
        <v>64</v>
      </c>
      <c r="N223">
        <v>238</v>
      </c>
      <c r="O223">
        <v>220</v>
      </c>
      <c r="P223">
        <v>0.46218500000000001</v>
      </c>
      <c r="Q223">
        <v>0.53781500000000004</v>
      </c>
      <c r="R223">
        <v>0.241343</v>
      </c>
      <c r="S223">
        <v>0.52393900000000004</v>
      </c>
      <c r="T223">
        <v>5.9166999999999997E-2</v>
      </c>
      <c r="U223">
        <v>9.2699799999999999E-2</v>
      </c>
    </row>
    <row r="224" spans="1:21">
      <c r="A224">
        <v>300</v>
      </c>
      <c r="B224" t="s">
        <v>75</v>
      </c>
      <c r="C224" t="s">
        <v>54</v>
      </c>
      <c r="D224" t="s">
        <v>54</v>
      </c>
      <c r="E224">
        <v>9</v>
      </c>
      <c r="F224">
        <v>21974218</v>
      </c>
      <c r="G224" t="s">
        <v>23</v>
      </c>
      <c r="H224" t="s">
        <v>25</v>
      </c>
      <c r="I224">
        <v>1</v>
      </c>
      <c r="J224">
        <v>1</v>
      </c>
      <c r="K224">
        <v>94</v>
      </c>
      <c r="L224">
        <v>113</v>
      </c>
      <c r="M224">
        <v>31</v>
      </c>
      <c r="N224">
        <v>238</v>
      </c>
      <c r="O224">
        <v>175</v>
      </c>
      <c r="P224">
        <v>0.367647</v>
      </c>
      <c r="Q224">
        <v>0.367647</v>
      </c>
      <c r="R224">
        <v>0.78211799999999998</v>
      </c>
      <c r="S224">
        <v>0.52402800000000005</v>
      </c>
      <c r="T224">
        <v>5.76394E-2</v>
      </c>
      <c r="U224">
        <v>9.0325799999999998E-2</v>
      </c>
    </row>
    <row r="225" spans="1:21">
      <c r="A225">
        <v>78</v>
      </c>
      <c r="B225" t="s">
        <v>70</v>
      </c>
      <c r="C225" t="s">
        <v>57</v>
      </c>
      <c r="D225" t="s">
        <v>57</v>
      </c>
      <c r="E225">
        <v>9</v>
      </c>
      <c r="F225">
        <v>22055048</v>
      </c>
      <c r="G225" t="s">
        <v>23</v>
      </c>
      <c r="H225" t="s">
        <v>25</v>
      </c>
      <c r="I225">
        <v>1</v>
      </c>
      <c r="J225">
        <v>1</v>
      </c>
      <c r="K225">
        <v>378</v>
      </c>
      <c r="L225">
        <v>774</v>
      </c>
      <c r="M225">
        <v>345</v>
      </c>
      <c r="N225">
        <v>1497</v>
      </c>
      <c r="O225">
        <v>1464</v>
      </c>
      <c r="P225">
        <v>0.48897800000000002</v>
      </c>
      <c r="Q225">
        <v>0.48897800000000002</v>
      </c>
      <c r="R225">
        <v>0.19603799999999999</v>
      </c>
      <c r="S225">
        <v>0.52832400000000002</v>
      </c>
      <c r="T225">
        <v>-5.7907500000000001E-2</v>
      </c>
      <c r="U225">
        <v>9.1842099999999996E-2</v>
      </c>
    </row>
    <row r="226" spans="1:21">
      <c r="A226">
        <v>303</v>
      </c>
      <c r="B226" t="s">
        <v>75</v>
      </c>
      <c r="C226" t="s">
        <v>57</v>
      </c>
      <c r="D226" t="s">
        <v>57</v>
      </c>
      <c r="E226">
        <v>9</v>
      </c>
      <c r="F226">
        <v>22055048</v>
      </c>
      <c r="G226" t="s">
        <v>23</v>
      </c>
      <c r="H226" t="s">
        <v>25</v>
      </c>
      <c r="I226">
        <v>1</v>
      </c>
      <c r="J226">
        <v>1</v>
      </c>
      <c r="K226">
        <v>58</v>
      </c>
      <c r="L226">
        <v>135</v>
      </c>
      <c r="M226">
        <v>45</v>
      </c>
      <c r="N226">
        <v>238</v>
      </c>
      <c r="O226">
        <v>225</v>
      </c>
      <c r="P226">
        <v>0.47268900000000003</v>
      </c>
      <c r="Q226">
        <v>0.47268900000000003</v>
      </c>
      <c r="R226">
        <v>3.8343000000000002E-2</v>
      </c>
      <c r="S226">
        <v>0.53017700000000001</v>
      </c>
      <c r="T226">
        <v>-5.8678500000000001E-2</v>
      </c>
      <c r="U226">
        <v>9.3334200000000006E-2</v>
      </c>
    </row>
    <row r="227" spans="1:21">
      <c r="A227">
        <v>64</v>
      </c>
      <c r="B227" t="s">
        <v>70</v>
      </c>
      <c r="C227" t="s">
        <v>43</v>
      </c>
      <c r="D227" t="s">
        <v>43</v>
      </c>
      <c r="E227">
        <v>6</v>
      </c>
      <c r="F227">
        <v>12887465</v>
      </c>
      <c r="G227" t="s">
        <v>25</v>
      </c>
      <c r="H227" t="s">
        <v>23</v>
      </c>
      <c r="I227">
        <v>1</v>
      </c>
      <c r="J227">
        <v>1</v>
      </c>
      <c r="K227">
        <v>1398</v>
      </c>
      <c r="L227">
        <v>95</v>
      </c>
      <c r="M227">
        <v>4</v>
      </c>
      <c r="N227">
        <v>1497</v>
      </c>
      <c r="O227">
        <v>103</v>
      </c>
      <c r="P227">
        <v>3.4402099999999998E-2</v>
      </c>
      <c r="Q227">
        <v>3.4402099999999998E-2</v>
      </c>
      <c r="R227">
        <v>9.4721700000000006E-2</v>
      </c>
      <c r="S227">
        <v>0.53312999999999999</v>
      </c>
      <c r="T227">
        <v>0.155221</v>
      </c>
      <c r="U227">
        <v>0.253135</v>
      </c>
    </row>
    <row r="228" spans="1:21">
      <c r="A228">
        <v>29</v>
      </c>
      <c r="B228" t="s">
        <v>20</v>
      </c>
      <c r="C228" t="s">
        <v>53</v>
      </c>
      <c r="D228" t="s">
        <v>53</v>
      </c>
      <c r="E228">
        <v>9</v>
      </c>
      <c r="F228">
        <v>21961866</v>
      </c>
      <c r="G228" t="s">
        <v>22</v>
      </c>
      <c r="H228" t="s">
        <v>23</v>
      </c>
      <c r="I228">
        <v>1</v>
      </c>
      <c r="J228">
        <v>1</v>
      </c>
      <c r="K228">
        <v>756</v>
      </c>
      <c r="L228">
        <v>628</v>
      </c>
      <c r="M228">
        <v>117</v>
      </c>
      <c r="N228">
        <v>1501</v>
      </c>
      <c r="O228">
        <v>862</v>
      </c>
      <c r="P228">
        <v>0.28714200000000001</v>
      </c>
      <c r="Q228">
        <v>0.28714200000000001</v>
      </c>
      <c r="R228">
        <v>0.412914</v>
      </c>
      <c r="S228">
        <v>0.53559599999999996</v>
      </c>
      <c r="T228">
        <v>5.30097E-2</v>
      </c>
      <c r="U228">
        <v>8.5554599999999995E-2</v>
      </c>
    </row>
    <row r="229" spans="1:21">
      <c r="A229">
        <v>166</v>
      </c>
      <c r="B229" t="s">
        <v>72</v>
      </c>
      <c r="C229" t="s">
        <v>55</v>
      </c>
      <c r="D229" t="s">
        <v>55</v>
      </c>
      <c r="E229">
        <v>9</v>
      </c>
      <c r="F229">
        <v>21995882</v>
      </c>
      <c r="G229" t="s">
        <v>22</v>
      </c>
      <c r="H229" t="s">
        <v>27</v>
      </c>
      <c r="I229">
        <v>1</v>
      </c>
      <c r="J229">
        <v>1</v>
      </c>
      <c r="K229">
        <v>380</v>
      </c>
      <c r="L229">
        <v>782</v>
      </c>
      <c r="M229">
        <v>338</v>
      </c>
      <c r="N229">
        <v>1500</v>
      </c>
      <c r="O229">
        <v>1458</v>
      </c>
      <c r="P229">
        <v>0.48599999999999999</v>
      </c>
      <c r="Q229">
        <v>0.48599999999999999</v>
      </c>
      <c r="R229">
        <v>9.8282300000000003E-2</v>
      </c>
      <c r="S229">
        <v>0.53607800000000005</v>
      </c>
      <c r="T229">
        <v>-4.9200300000000002E-2</v>
      </c>
      <c r="U229">
        <v>7.9524600000000001E-2</v>
      </c>
    </row>
    <row r="230" spans="1:21">
      <c r="A230">
        <v>394</v>
      </c>
      <c r="B230" t="s">
        <v>77</v>
      </c>
      <c r="C230" t="s">
        <v>58</v>
      </c>
      <c r="D230" t="s">
        <v>58</v>
      </c>
      <c r="E230">
        <v>9</v>
      </c>
      <c r="F230">
        <v>22056359</v>
      </c>
      <c r="G230" t="s">
        <v>23</v>
      </c>
      <c r="H230" t="s">
        <v>25</v>
      </c>
      <c r="I230">
        <v>1</v>
      </c>
      <c r="J230">
        <v>1</v>
      </c>
      <c r="K230">
        <v>218</v>
      </c>
      <c r="L230">
        <v>641</v>
      </c>
      <c r="M230">
        <v>443</v>
      </c>
      <c r="N230">
        <v>1302</v>
      </c>
      <c r="O230">
        <v>1077</v>
      </c>
      <c r="P230">
        <v>0.41359400000000002</v>
      </c>
      <c r="Q230">
        <v>0.58640599999999998</v>
      </c>
      <c r="R230">
        <v>0.607456</v>
      </c>
      <c r="S230">
        <v>0.53609899999999999</v>
      </c>
      <c r="T230">
        <v>-2.3633100000000001E-2</v>
      </c>
      <c r="U230">
        <v>3.8186400000000002E-2</v>
      </c>
    </row>
    <row r="231" spans="1:21">
      <c r="A231">
        <v>133</v>
      </c>
      <c r="B231" t="s">
        <v>71</v>
      </c>
      <c r="C231" t="s">
        <v>67</v>
      </c>
      <c r="D231" t="s">
        <v>67</v>
      </c>
      <c r="E231">
        <v>9</v>
      </c>
      <c r="F231">
        <v>22124630</v>
      </c>
      <c r="G231" t="s">
        <v>23</v>
      </c>
      <c r="H231" t="s">
        <v>25</v>
      </c>
      <c r="I231">
        <v>1</v>
      </c>
      <c r="J231">
        <v>1</v>
      </c>
      <c r="K231">
        <v>379</v>
      </c>
      <c r="L231">
        <v>796</v>
      </c>
      <c r="M231">
        <v>328</v>
      </c>
      <c r="N231">
        <v>1503</v>
      </c>
      <c r="O231">
        <v>1452</v>
      </c>
      <c r="P231">
        <v>0.48303400000000002</v>
      </c>
      <c r="Q231">
        <v>0.48303400000000002</v>
      </c>
      <c r="R231">
        <v>2.0195899999999999E-2</v>
      </c>
      <c r="S231">
        <v>0.53730999999999995</v>
      </c>
      <c r="T231">
        <v>-5.35425E-2</v>
      </c>
      <c r="U231">
        <v>8.6816099999999993E-2</v>
      </c>
    </row>
    <row r="232" spans="1:21">
      <c r="A232">
        <v>192</v>
      </c>
      <c r="B232" t="s">
        <v>73</v>
      </c>
      <c r="C232" t="s">
        <v>36</v>
      </c>
      <c r="D232" t="s">
        <v>36</v>
      </c>
      <c r="E232">
        <v>15</v>
      </c>
      <c r="F232">
        <v>79141703</v>
      </c>
      <c r="G232" t="s">
        <v>27</v>
      </c>
      <c r="H232" t="s">
        <v>23</v>
      </c>
      <c r="I232">
        <v>1</v>
      </c>
      <c r="J232">
        <v>1</v>
      </c>
      <c r="K232">
        <v>452</v>
      </c>
      <c r="L232">
        <v>690</v>
      </c>
      <c r="M232">
        <v>254</v>
      </c>
      <c r="N232">
        <v>1396</v>
      </c>
      <c r="O232">
        <v>1198</v>
      </c>
      <c r="P232">
        <v>0.42908299999999999</v>
      </c>
      <c r="Q232">
        <v>0.42908299999999999</v>
      </c>
      <c r="R232">
        <v>0.78473499999999996</v>
      </c>
      <c r="S232">
        <v>0.53735500000000003</v>
      </c>
      <c r="T232">
        <v>-2.1709699999999998E-2</v>
      </c>
      <c r="U232">
        <v>3.5187499999999997E-2</v>
      </c>
    </row>
    <row r="233" spans="1:21">
      <c r="A233">
        <v>336</v>
      </c>
      <c r="B233" t="s">
        <v>76</v>
      </c>
      <c r="C233" t="s">
        <v>45</v>
      </c>
      <c r="D233" t="s">
        <v>45</v>
      </c>
      <c r="E233">
        <v>6</v>
      </c>
      <c r="F233">
        <v>12892486</v>
      </c>
      <c r="G233" t="s">
        <v>23</v>
      </c>
      <c r="H233" t="s">
        <v>25</v>
      </c>
      <c r="I233">
        <v>1</v>
      </c>
      <c r="J233">
        <v>1</v>
      </c>
      <c r="K233">
        <v>38</v>
      </c>
      <c r="L233">
        <v>85</v>
      </c>
      <c r="M233">
        <v>82</v>
      </c>
      <c r="N233">
        <v>205</v>
      </c>
      <c r="O233">
        <v>161</v>
      </c>
      <c r="P233">
        <v>0.392683</v>
      </c>
      <c r="Q233">
        <v>0.607317</v>
      </c>
      <c r="R233">
        <v>5.8853500000000003E-2</v>
      </c>
      <c r="S233">
        <v>0.53978300000000001</v>
      </c>
      <c r="T233">
        <v>-5.8990500000000001E-2</v>
      </c>
      <c r="U233">
        <v>9.6041500000000002E-2</v>
      </c>
    </row>
    <row r="234" spans="1:21">
      <c r="A234">
        <v>93</v>
      </c>
      <c r="B234" t="s">
        <v>71</v>
      </c>
      <c r="C234" t="s">
        <v>26</v>
      </c>
      <c r="D234" t="s">
        <v>26</v>
      </c>
      <c r="E234">
        <v>10</v>
      </c>
      <c r="F234">
        <v>63836088</v>
      </c>
      <c r="G234" t="s">
        <v>22</v>
      </c>
      <c r="H234" t="s">
        <v>27</v>
      </c>
      <c r="I234">
        <v>1</v>
      </c>
      <c r="J234">
        <v>1</v>
      </c>
      <c r="K234">
        <v>536</v>
      </c>
      <c r="L234">
        <v>707</v>
      </c>
      <c r="M234">
        <v>260</v>
      </c>
      <c r="N234">
        <v>1503</v>
      </c>
      <c r="O234">
        <v>1227</v>
      </c>
      <c r="P234">
        <v>0.40818399999999999</v>
      </c>
      <c r="Q234">
        <v>0.40818399999999999</v>
      </c>
      <c r="R234">
        <v>0.31053700000000001</v>
      </c>
      <c r="S234">
        <v>0.54632499999999995</v>
      </c>
      <c r="T234">
        <v>5.0986099999999999E-2</v>
      </c>
      <c r="U234">
        <v>8.4470100000000006E-2</v>
      </c>
    </row>
    <row r="235" spans="1:21">
      <c r="A235">
        <v>95</v>
      </c>
      <c r="B235" t="s">
        <v>71</v>
      </c>
      <c r="C235" t="s">
        <v>29</v>
      </c>
      <c r="D235" t="s">
        <v>29</v>
      </c>
      <c r="E235">
        <v>12</v>
      </c>
      <c r="F235">
        <v>4486618</v>
      </c>
      <c r="G235" t="s">
        <v>23</v>
      </c>
      <c r="H235" t="s">
        <v>25</v>
      </c>
      <c r="I235">
        <v>1</v>
      </c>
      <c r="J235">
        <v>1</v>
      </c>
      <c r="K235">
        <v>28</v>
      </c>
      <c r="L235">
        <v>387</v>
      </c>
      <c r="M235">
        <v>1088</v>
      </c>
      <c r="N235">
        <v>1503</v>
      </c>
      <c r="O235">
        <v>443</v>
      </c>
      <c r="P235">
        <v>0.147372</v>
      </c>
      <c r="Q235">
        <v>0.85262800000000005</v>
      </c>
      <c r="R235">
        <v>0.41094599999999998</v>
      </c>
      <c r="S235">
        <v>0.54637400000000003</v>
      </c>
      <c r="T235">
        <v>7.3170899999999997E-2</v>
      </c>
      <c r="U235">
        <v>0.12171800000000001</v>
      </c>
    </row>
    <row r="236" spans="1:21">
      <c r="A236">
        <v>145</v>
      </c>
      <c r="B236" t="s">
        <v>72</v>
      </c>
      <c r="C236" t="s">
        <v>34</v>
      </c>
      <c r="D236" t="s">
        <v>34</v>
      </c>
      <c r="E236">
        <v>15</v>
      </c>
      <c r="F236">
        <v>79123946</v>
      </c>
      <c r="G236" t="s">
        <v>25</v>
      </c>
      <c r="H236" t="s">
        <v>27</v>
      </c>
      <c r="I236">
        <v>1</v>
      </c>
      <c r="J236">
        <v>1</v>
      </c>
      <c r="K236">
        <v>231</v>
      </c>
      <c r="L236">
        <v>755</v>
      </c>
      <c r="M236">
        <v>514</v>
      </c>
      <c r="N236">
        <v>1500</v>
      </c>
      <c r="O236">
        <v>1217</v>
      </c>
      <c r="P236">
        <v>0.405667</v>
      </c>
      <c r="Q236">
        <v>0.594333</v>
      </c>
      <c r="R236">
        <v>9.6967999999999999E-2</v>
      </c>
      <c r="S236">
        <v>0.54652999999999996</v>
      </c>
      <c r="T236">
        <v>-4.9174099999999998E-2</v>
      </c>
      <c r="U236">
        <v>8.1584699999999996E-2</v>
      </c>
    </row>
    <row r="237" spans="1:21">
      <c r="A237">
        <v>302</v>
      </c>
      <c r="B237" t="s">
        <v>75</v>
      </c>
      <c r="C237" t="s">
        <v>56</v>
      </c>
      <c r="D237" t="s">
        <v>56</v>
      </c>
      <c r="E237">
        <v>9</v>
      </c>
      <c r="F237">
        <v>22047945</v>
      </c>
      <c r="G237" t="s">
        <v>27</v>
      </c>
      <c r="H237" t="s">
        <v>22</v>
      </c>
      <c r="I237">
        <v>1</v>
      </c>
      <c r="J237">
        <v>1</v>
      </c>
      <c r="K237">
        <v>60</v>
      </c>
      <c r="L237">
        <v>135</v>
      </c>
      <c r="M237">
        <v>43</v>
      </c>
      <c r="N237">
        <v>238</v>
      </c>
      <c r="O237">
        <v>221</v>
      </c>
      <c r="P237">
        <v>0.46428599999999998</v>
      </c>
      <c r="Q237">
        <v>0.46428599999999998</v>
      </c>
      <c r="R237">
        <v>3.7304499999999997E-2</v>
      </c>
      <c r="S237">
        <v>0.54656800000000005</v>
      </c>
      <c r="T237">
        <v>-5.6315299999999999E-2</v>
      </c>
      <c r="U237">
        <v>9.3266799999999997E-2</v>
      </c>
    </row>
    <row r="238" spans="1:21">
      <c r="A238">
        <v>119</v>
      </c>
      <c r="B238" t="s">
        <v>71</v>
      </c>
      <c r="C238" t="s">
        <v>53</v>
      </c>
      <c r="D238" t="s">
        <v>53</v>
      </c>
      <c r="E238">
        <v>9</v>
      </c>
      <c r="F238">
        <v>21961866</v>
      </c>
      <c r="G238" t="s">
        <v>22</v>
      </c>
      <c r="H238" t="s">
        <v>23</v>
      </c>
      <c r="I238">
        <v>1</v>
      </c>
      <c r="J238">
        <v>1</v>
      </c>
      <c r="K238">
        <v>757</v>
      </c>
      <c r="L238">
        <v>628</v>
      </c>
      <c r="M238">
        <v>118</v>
      </c>
      <c r="N238">
        <v>1503</v>
      </c>
      <c r="O238">
        <v>864</v>
      </c>
      <c r="P238">
        <v>0.28742499999999999</v>
      </c>
      <c r="Q238">
        <v>0.28742499999999999</v>
      </c>
      <c r="R238">
        <v>0.48839399999999999</v>
      </c>
      <c r="S238">
        <v>0.54658799999999996</v>
      </c>
      <c r="T238">
        <v>-5.7086900000000003E-2</v>
      </c>
      <c r="U238">
        <v>9.4857899999999995E-2</v>
      </c>
    </row>
    <row r="239" spans="1:21">
      <c r="A239">
        <v>171</v>
      </c>
      <c r="B239" t="s">
        <v>72</v>
      </c>
      <c r="C239" t="s">
        <v>60</v>
      </c>
      <c r="D239" t="s">
        <v>60</v>
      </c>
      <c r="E239">
        <v>9</v>
      </c>
      <c r="F239">
        <v>22068652</v>
      </c>
      <c r="G239" t="s">
        <v>25</v>
      </c>
      <c r="H239" t="s">
        <v>23</v>
      </c>
      <c r="I239">
        <v>1</v>
      </c>
      <c r="J239">
        <v>1</v>
      </c>
      <c r="K239">
        <v>231</v>
      </c>
      <c r="L239">
        <v>715</v>
      </c>
      <c r="M239">
        <v>554</v>
      </c>
      <c r="N239">
        <v>1500</v>
      </c>
      <c r="O239">
        <v>1177</v>
      </c>
      <c r="P239">
        <v>0.39233299999999999</v>
      </c>
      <c r="Q239">
        <v>0.60766699999999996</v>
      </c>
      <c r="R239">
        <v>1</v>
      </c>
      <c r="S239">
        <v>0.54722499999999996</v>
      </c>
      <c r="T239">
        <v>4.7890000000000002E-2</v>
      </c>
      <c r="U239">
        <v>7.9552499999999998E-2</v>
      </c>
    </row>
    <row r="240" spans="1:21">
      <c r="A240">
        <v>251</v>
      </c>
      <c r="B240" t="s">
        <v>74</v>
      </c>
      <c r="C240" t="s">
        <v>50</v>
      </c>
      <c r="D240" t="s">
        <v>50</v>
      </c>
      <c r="E240">
        <v>6</v>
      </c>
      <c r="F240">
        <v>132095002</v>
      </c>
      <c r="G240" t="s">
        <v>22</v>
      </c>
      <c r="H240" t="s">
        <v>27</v>
      </c>
      <c r="I240">
        <v>1</v>
      </c>
      <c r="J240">
        <v>1</v>
      </c>
      <c r="K240">
        <v>880</v>
      </c>
      <c r="L240">
        <v>457</v>
      </c>
      <c r="M240">
        <v>64</v>
      </c>
      <c r="N240">
        <v>1401</v>
      </c>
      <c r="O240">
        <v>584.99900000000002</v>
      </c>
      <c r="P240">
        <v>0.20877899999999999</v>
      </c>
      <c r="Q240">
        <v>0.20877899999999999</v>
      </c>
      <c r="R240">
        <v>0.62782700000000002</v>
      </c>
      <c r="S240">
        <v>0.54930000000000001</v>
      </c>
      <c r="T240">
        <v>2.5625700000000001E-2</v>
      </c>
      <c r="U240">
        <v>4.2784000000000003E-2</v>
      </c>
    </row>
    <row r="241" spans="1:21">
      <c r="A241">
        <v>254</v>
      </c>
      <c r="B241" t="s">
        <v>74</v>
      </c>
      <c r="C241" t="s">
        <v>53</v>
      </c>
      <c r="D241" t="s">
        <v>53</v>
      </c>
      <c r="E241">
        <v>9</v>
      </c>
      <c r="F241">
        <v>21961866</v>
      </c>
      <c r="G241" t="s">
        <v>22</v>
      </c>
      <c r="H241" t="s">
        <v>23</v>
      </c>
      <c r="I241">
        <v>1</v>
      </c>
      <c r="J241">
        <v>1</v>
      </c>
      <c r="K241">
        <v>702</v>
      </c>
      <c r="L241">
        <v>591</v>
      </c>
      <c r="M241">
        <v>108</v>
      </c>
      <c r="N241">
        <v>1401</v>
      </c>
      <c r="O241">
        <v>807.00099999999998</v>
      </c>
      <c r="P241">
        <v>0.28800900000000001</v>
      </c>
      <c r="Q241">
        <v>0.28800900000000001</v>
      </c>
      <c r="R241">
        <v>0.297906</v>
      </c>
      <c r="S241">
        <v>0.55104799999999998</v>
      </c>
      <c r="T241">
        <v>2.3351400000000001E-2</v>
      </c>
      <c r="U241">
        <v>3.9158100000000001E-2</v>
      </c>
    </row>
    <row r="242" spans="1:21">
      <c r="A242">
        <v>70</v>
      </c>
      <c r="B242" t="s">
        <v>70</v>
      </c>
      <c r="C242" t="s">
        <v>49</v>
      </c>
      <c r="D242" t="s">
        <v>49</v>
      </c>
      <c r="E242">
        <v>6</v>
      </c>
      <c r="F242">
        <v>12943066</v>
      </c>
      <c r="G242" t="s">
        <v>23</v>
      </c>
      <c r="H242" t="s">
        <v>25</v>
      </c>
      <c r="I242">
        <v>1</v>
      </c>
      <c r="J242">
        <v>1</v>
      </c>
      <c r="K242">
        <v>801</v>
      </c>
      <c r="L242">
        <v>585</v>
      </c>
      <c r="M242">
        <v>111</v>
      </c>
      <c r="N242">
        <v>1497</v>
      </c>
      <c r="O242">
        <v>807</v>
      </c>
      <c r="P242">
        <v>0.26953899999999997</v>
      </c>
      <c r="Q242">
        <v>0.26953899999999997</v>
      </c>
      <c r="R242">
        <v>0.79285799999999995</v>
      </c>
      <c r="S242">
        <v>0.55520599999999998</v>
      </c>
      <c r="T242">
        <v>6.0232599999999997E-2</v>
      </c>
      <c r="U242">
        <v>0.10238899999999999</v>
      </c>
    </row>
    <row r="243" spans="1:21">
      <c r="A243">
        <v>150</v>
      </c>
      <c r="B243" t="s">
        <v>72</v>
      </c>
      <c r="C243" t="s">
        <v>39</v>
      </c>
      <c r="D243" t="s">
        <v>39</v>
      </c>
      <c r="E243">
        <v>19</v>
      </c>
      <c r="F243">
        <v>45412079</v>
      </c>
      <c r="G243" t="s">
        <v>22</v>
      </c>
      <c r="H243" t="s">
        <v>27</v>
      </c>
      <c r="I243">
        <v>1</v>
      </c>
      <c r="J243">
        <v>1</v>
      </c>
      <c r="K243">
        <v>1328</v>
      </c>
      <c r="L243">
        <v>162</v>
      </c>
      <c r="M243">
        <v>10</v>
      </c>
      <c r="N243">
        <v>1500</v>
      </c>
      <c r="O243">
        <v>182</v>
      </c>
      <c r="P243">
        <v>6.0666699999999997E-2</v>
      </c>
      <c r="Q243">
        <v>6.0666699999999997E-2</v>
      </c>
      <c r="R243">
        <v>6.3387399999999997E-2</v>
      </c>
      <c r="S243">
        <v>0.55688499999999996</v>
      </c>
      <c r="T243">
        <v>-9.3011700000000003E-2</v>
      </c>
      <c r="U243">
        <v>0.15797600000000001</v>
      </c>
    </row>
    <row r="244" spans="1:21">
      <c r="A244">
        <v>369</v>
      </c>
      <c r="B244" t="s">
        <v>77</v>
      </c>
      <c r="C244" t="s">
        <v>33</v>
      </c>
      <c r="D244" t="s">
        <v>33</v>
      </c>
      <c r="E244">
        <v>15</v>
      </c>
      <c r="F244">
        <v>79105350</v>
      </c>
      <c r="G244" t="s">
        <v>22</v>
      </c>
      <c r="H244" t="s">
        <v>27</v>
      </c>
      <c r="I244">
        <v>1</v>
      </c>
      <c r="J244">
        <v>1</v>
      </c>
      <c r="K244">
        <v>444</v>
      </c>
      <c r="L244">
        <v>639</v>
      </c>
      <c r="M244">
        <v>219</v>
      </c>
      <c r="N244">
        <v>1302</v>
      </c>
      <c r="O244">
        <v>1077</v>
      </c>
      <c r="P244">
        <v>0.41359400000000002</v>
      </c>
      <c r="Q244">
        <v>0.41359400000000002</v>
      </c>
      <c r="R244">
        <v>0.68949099999999997</v>
      </c>
      <c r="S244">
        <v>0.561114</v>
      </c>
      <c r="T244">
        <v>2.21762E-2</v>
      </c>
      <c r="U244">
        <v>3.8146699999999999E-2</v>
      </c>
    </row>
    <row r="245" spans="1:21">
      <c r="A245">
        <v>84</v>
      </c>
      <c r="B245" t="s">
        <v>70</v>
      </c>
      <c r="C245" t="s">
        <v>63</v>
      </c>
      <c r="D245" t="s">
        <v>63</v>
      </c>
      <c r="E245">
        <v>9</v>
      </c>
      <c r="F245">
        <v>22085598</v>
      </c>
      <c r="G245" t="s">
        <v>27</v>
      </c>
      <c r="H245" t="s">
        <v>22</v>
      </c>
      <c r="I245">
        <v>1</v>
      </c>
      <c r="J245">
        <v>1</v>
      </c>
      <c r="K245">
        <v>383</v>
      </c>
      <c r="L245">
        <v>802</v>
      </c>
      <c r="M245">
        <v>312</v>
      </c>
      <c r="N245">
        <v>1497</v>
      </c>
      <c r="O245">
        <v>1426</v>
      </c>
      <c r="P245">
        <v>0.47628599999999999</v>
      </c>
      <c r="Q245">
        <v>0.47628599999999999</v>
      </c>
      <c r="R245">
        <v>5.1233199999999998E-3</v>
      </c>
      <c r="S245">
        <v>0.56201500000000004</v>
      </c>
      <c r="T245">
        <v>5.44696E-2</v>
      </c>
      <c r="U245">
        <v>9.3971700000000005E-2</v>
      </c>
    </row>
    <row r="246" spans="1:21">
      <c r="A246">
        <v>261</v>
      </c>
      <c r="B246" t="s">
        <v>74</v>
      </c>
      <c r="C246" t="s">
        <v>60</v>
      </c>
      <c r="D246" t="s">
        <v>60</v>
      </c>
      <c r="E246">
        <v>9</v>
      </c>
      <c r="F246">
        <v>22068652</v>
      </c>
      <c r="G246" t="s">
        <v>25</v>
      </c>
      <c r="H246" t="s">
        <v>23</v>
      </c>
      <c r="I246">
        <v>1</v>
      </c>
      <c r="J246">
        <v>1</v>
      </c>
      <c r="K246">
        <v>210</v>
      </c>
      <c r="L246">
        <v>672</v>
      </c>
      <c r="M246">
        <v>519</v>
      </c>
      <c r="N246">
        <v>1401</v>
      </c>
      <c r="O246">
        <v>1092</v>
      </c>
      <c r="P246">
        <v>0.38972200000000001</v>
      </c>
      <c r="Q246">
        <v>0.61027799999999999</v>
      </c>
      <c r="R246">
        <v>0.77898400000000001</v>
      </c>
      <c r="S246">
        <v>0.56361600000000001</v>
      </c>
      <c r="T246">
        <v>-2.0789800000000001E-2</v>
      </c>
      <c r="U246">
        <v>3.5992499999999997E-2</v>
      </c>
    </row>
    <row r="247" spans="1:21">
      <c r="A247">
        <v>181</v>
      </c>
      <c r="B247" t="s">
        <v>73</v>
      </c>
      <c r="C247" t="s">
        <v>21</v>
      </c>
      <c r="D247" t="s">
        <v>21</v>
      </c>
      <c r="E247">
        <v>10</v>
      </c>
      <c r="F247">
        <v>44511785</v>
      </c>
      <c r="G247" t="s">
        <v>22</v>
      </c>
      <c r="H247" t="s">
        <v>23</v>
      </c>
      <c r="I247">
        <v>1</v>
      </c>
      <c r="J247">
        <v>1</v>
      </c>
      <c r="K247">
        <v>50</v>
      </c>
      <c r="L247">
        <v>479</v>
      </c>
      <c r="M247">
        <v>867</v>
      </c>
      <c r="N247">
        <v>1396</v>
      </c>
      <c r="O247">
        <v>578.99900000000002</v>
      </c>
      <c r="P247">
        <v>0.20737800000000001</v>
      </c>
      <c r="Q247">
        <v>0.79262200000000005</v>
      </c>
      <c r="R247">
        <v>0.12142600000000001</v>
      </c>
      <c r="S247">
        <v>0.56578300000000004</v>
      </c>
      <c r="T247">
        <v>-2.5155400000000001E-2</v>
      </c>
      <c r="U247">
        <v>4.37933E-2</v>
      </c>
    </row>
    <row r="248" spans="1:21">
      <c r="A248">
        <v>236</v>
      </c>
      <c r="B248" t="s">
        <v>74</v>
      </c>
      <c r="C248" t="s">
        <v>35</v>
      </c>
      <c r="D248" t="s">
        <v>35</v>
      </c>
      <c r="E248">
        <v>15</v>
      </c>
      <c r="F248">
        <v>79126155</v>
      </c>
      <c r="G248" t="s">
        <v>27</v>
      </c>
      <c r="H248" t="s">
        <v>22</v>
      </c>
      <c r="I248">
        <v>1</v>
      </c>
      <c r="J248">
        <v>1</v>
      </c>
      <c r="K248">
        <v>255</v>
      </c>
      <c r="L248">
        <v>705</v>
      </c>
      <c r="M248">
        <v>441</v>
      </c>
      <c r="N248">
        <v>1401</v>
      </c>
      <c r="O248">
        <v>1215</v>
      </c>
      <c r="P248">
        <v>0.43361899999999998</v>
      </c>
      <c r="Q248">
        <v>0.56638100000000002</v>
      </c>
      <c r="R248">
        <v>0.384189</v>
      </c>
      <c r="S248">
        <v>0.57145100000000004</v>
      </c>
      <c r="T248">
        <v>-2.0230700000000001E-2</v>
      </c>
      <c r="U248">
        <v>3.5740099999999997E-2</v>
      </c>
    </row>
    <row r="249" spans="1:21">
      <c r="A249">
        <v>173</v>
      </c>
      <c r="B249" t="s">
        <v>72</v>
      </c>
      <c r="C249" t="s">
        <v>62</v>
      </c>
      <c r="D249" t="s">
        <v>62</v>
      </c>
      <c r="E249">
        <v>9</v>
      </c>
      <c r="F249">
        <v>22072638</v>
      </c>
      <c r="G249" t="s">
        <v>25</v>
      </c>
      <c r="H249" t="s">
        <v>23</v>
      </c>
      <c r="I249">
        <v>1</v>
      </c>
      <c r="J249">
        <v>1</v>
      </c>
      <c r="K249">
        <v>372</v>
      </c>
      <c r="L249">
        <v>800</v>
      </c>
      <c r="M249">
        <v>328</v>
      </c>
      <c r="N249">
        <v>1500</v>
      </c>
      <c r="O249">
        <v>1456</v>
      </c>
      <c r="P249">
        <v>0.48533300000000001</v>
      </c>
      <c r="Q249">
        <v>0.48533300000000001</v>
      </c>
      <c r="R249">
        <v>9.7602699999999997E-3</v>
      </c>
      <c r="S249">
        <v>0.57156099999999999</v>
      </c>
      <c r="T249">
        <v>4.5645900000000003E-2</v>
      </c>
      <c r="U249">
        <v>8.06949E-2</v>
      </c>
    </row>
    <row r="250" spans="1:21">
      <c r="A250">
        <v>360</v>
      </c>
      <c r="B250" t="s">
        <v>76</v>
      </c>
      <c r="C250" t="s">
        <v>69</v>
      </c>
      <c r="D250" t="s">
        <v>69</v>
      </c>
      <c r="E250">
        <v>9</v>
      </c>
      <c r="F250">
        <v>22125913</v>
      </c>
      <c r="G250" t="s">
        <v>22</v>
      </c>
      <c r="H250" t="s">
        <v>27</v>
      </c>
      <c r="I250">
        <v>1</v>
      </c>
      <c r="J250">
        <v>1</v>
      </c>
      <c r="K250">
        <v>20</v>
      </c>
      <c r="L250">
        <v>89</v>
      </c>
      <c r="M250">
        <v>96</v>
      </c>
      <c r="N250">
        <v>205</v>
      </c>
      <c r="O250">
        <v>129</v>
      </c>
      <c r="P250">
        <v>0.31463400000000002</v>
      </c>
      <c r="Q250">
        <v>0.68536600000000003</v>
      </c>
      <c r="R250">
        <v>1</v>
      </c>
      <c r="S250">
        <v>0.57165200000000005</v>
      </c>
      <c r="T250">
        <v>-6.1483700000000002E-2</v>
      </c>
      <c r="U250">
        <v>0.108518</v>
      </c>
    </row>
    <row r="251" spans="1:21">
      <c r="A251">
        <v>140</v>
      </c>
      <c r="B251" t="s">
        <v>72</v>
      </c>
      <c r="C251" t="s">
        <v>29</v>
      </c>
      <c r="D251" t="s">
        <v>29</v>
      </c>
      <c r="E251">
        <v>12</v>
      </c>
      <c r="F251">
        <v>4486618</v>
      </c>
      <c r="G251" t="s">
        <v>23</v>
      </c>
      <c r="H251" t="s">
        <v>25</v>
      </c>
      <c r="I251">
        <v>1</v>
      </c>
      <c r="J251">
        <v>1</v>
      </c>
      <c r="K251">
        <v>28</v>
      </c>
      <c r="L251">
        <v>387</v>
      </c>
      <c r="M251">
        <v>1085</v>
      </c>
      <c r="N251">
        <v>1500</v>
      </c>
      <c r="O251">
        <v>443.00099999999998</v>
      </c>
      <c r="P251">
        <v>0.14766699999999999</v>
      </c>
      <c r="Q251">
        <v>0.85233300000000001</v>
      </c>
      <c r="R251">
        <v>0.41114800000000001</v>
      </c>
      <c r="S251">
        <v>0.57289199999999996</v>
      </c>
      <c r="T251">
        <v>6.2708799999999995E-2</v>
      </c>
      <c r="U251">
        <v>0.11113099999999999</v>
      </c>
    </row>
    <row r="252" spans="1:21">
      <c r="A252">
        <v>269</v>
      </c>
      <c r="B252" t="s">
        <v>74</v>
      </c>
      <c r="C252" t="s">
        <v>68</v>
      </c>
      <c r="D252" t="s">
        <v>68</v>
      </c>
      <c r="E252">
        <v>9</v>
      </c>
      <c r="F252">
        <v>22124744</v>
      </c>
      <c r="G252" t="s">
        <v>22</v>
      </c>
      <c r="H252" t="s">
        <v>25</v>
      </c>
      <c r="I252">
        <v>1</v>
      </c>
      <c r="J252">
        <v>1</v>
      </c>
      <c r="K252">
        <v>337</v>
      </c>
      <c r="L252">
        <v>734</v>
      </c>
      <c r="M252">
        <v>330</v>
      </c>
      <c r="N252">
        <v>1401</v>
      </c>
      <c r="O252">
        <v>1394</v>
      </c>
      <c r="P252">
        <v>0.497502</v>
      </c>
      <c r="Q252">
        <v>0.497502</v>
      </c>
      <c r="R252">
        <v>7.7980900000000006E-2</v>
      </c>
      <c r="S252">
        <v>0.57667800000000002</v>
      </c>
      <c r="T252">
        <v>-1.9975699999999999E-2</v>
      </c>
      <c r="U252">
        <v>3.5774599999999997E-2</v>
      </c>
    </row>
    <row r="253" spans="1:21">
      <c r="A253">
        <v>71</v>
      </c>
      <c r="B253" t="s">
        <v>70</v>
      </c>
      <c r="C253" t="s">
        <v>50</v>
      </c>
      <c r="D253" t="s">
        <v>50</v>
      </c>
      <c r="E253">
        <v>6</v>
      </c>
      <c r="F253">
        <v>132095002</v>
      </c>
      <c r="G253" t="s">
        <v>22</v>
      </c>
      <c r="H253" t="s">
        <v>27</v>
      </c>
      <c r="I253">
        <v>1</v>
      </c>
      <c r="J253">
        <v>1</v>
      </c>
      <c r="K253">
        <v>932</v>
      </c>
      <c r="L253">
        <v>495</v>
      </c>
      <c r="M253">
        <v>70</v>
      </c>
      <c r="N253">
        <v>1497</v>
      </c>
      <c r="O253">
        <v>635</v>
      </c>
      <c r="P253">
        <v>0.212091</v>
      </c>
      <c r="Q253">
        <v>0.212091</v>
      </c>
      <c r="R253">
        <v>0.69889999999999997</v>
      </c>
      <c r="S253">
        <v>0.57699999999999996</v>
      </c>
      <c r="T253">
        <v>-6.0971699999999997E-2</v>
      </c>
      <c r="U253">
        <v>0.108961</v>
      </c>
    </row>
    <row r="254" spans="1:21">
      <c r="A254">
        <v>237</v>
      </c>
      <c r="B254" t="s">
        <v>74</v>
      </c>
      <c r="C254" t="s">
        <v>36</v>
      </c>
      <c r="D254" t="s">
        <v>36</v>
      </c>
      <c r="E254">
        <v>15</v>
      </c>
      <c r="F254">
        <v>79141703</v>
      </c>
      <c r="G254" t="s">
        <v>27</v>
      </c>
      <c r="H254" t="s">
        <v>23</v>
      </c>
      <c r="I254">
        <v>1</v>
      </c>
      <c r="J254">
        <v>1</v>
      </c>
      <c r="K254">
        <v>453</v>
      </c>
      <c r="L254">
        <v>692</v>
      </c>
      <c r="M254">
        <v>256</v>
      </c>
      <c r="N254">
        <v>1401</v>
      </c>
      <c r="O254">
        <v>1204</v>
      </c>
      <c r="P254">
        <v>0.42969299999999999</v>
      </c>
      <c r="Q254">
        <v>0.42969299999999999</v>
      </c>
      <c r="R254">
        <v>0.78542800000000002</v>
      </c>
      <c r="S254">
        <v>0.58043500000000003</v>
      </c>
      <c r="T254">
        <v>1.9631200000000001E-2</v>
      </c>
      <c r="U254">
        <v>3.5507299999999999E-2</v>
      </c>
    </row>
    <row r="255" spans="1:21">
      <c r="A255">
        <v>311</v>
      </c>
      <c r="B255" t="s">
        <v>75</v>
      </c>
      <c r="C255" t="s">
        <v>65</v>
      </c>
      <c r="D255" t="s">
        <v>65</v>
      </c>
      <c r="E255">
        <v>9</v>
      </c>
      <c r="F255">
        <v>22087473</v>
      </c>
      <c r="G255" t="s">
        <v>27</v>
      </c>
      <c r="H255" t="s">
        <v>22</v>
      </c>
      <c r="I255">
        <v>1</v>
      </c>
      <c r="J255">
        <v>1</v>
      </c>
      <c r="K255">
        <v>23</v>
      </c>
      <c r="L255">
        <v>112</v>
      </c>
      <c r="M255">
        <v>103</v>
      </c>
      <c r="N255">
        <v>238</v>
      </c>
      <c r="O255">
        <v>158</v>
      </c>
      <c r="P255">
        <v>0.33193299999999998</v>
      </c>
      <c r="Q255">
        <v>0.66806699999999997</v>
      </c>
      <c r="R255">
        <v>0.38357999999999998</v>
      </c>
      <c r="S255">
        <v>0.58675600000000006</v>
      </c>
      <c r="T255">
        <v>5.1330199999999999E-2</v>
      </c>
      <c r="U255">
        <v>9.4302800000000006E-2</v>
      </c>
    </row>
    <row r="256" spans="1:21">
      <c r="A256">
        <v>339</v>
      </c>
      <c r="B256" t="s">
        <v>76</v>
      </c>
      <c r="C256" t="s">
        <v>48</v>
      </c>
      <c r="D256" t="s">
        <v>48</v>
      </c>
      <c r="E256">
        <v>6</v>
      </c>
      <c r="F256">
        <v>12921714</v>
      </c>
      <c r="G256" t="s">
        <v>23</v>
      </c>
      <c r="H256" t="s">
        <v>27</v>
      </c>
      <c r="I256">
        <v>1</v>
      </c>
      <c r="J256">
        <v>1</v>
      </c>
      <c r="K256">
        <v>91</v>
      </c>
      <c r="L256">
        <v>82</v>
      </c>
      <c r="M256">
        <v>32</v>
      </c>
      <c r="N256">
        <v>205</v>
      </c>
      <c r="O256">
        <v>146</v>
      </c>
      <c r="P256">
        <v>0.35609800000000003</v>
      </c>
      <c r="Q256">
        <v>0.35609800000000003</v>
      </c>
      <c r="R256">
        <v>6.8567900000000001E-2</v>
      </c>
      <c r="S256">
        <v>0.58679499999999996</v>
      </c>
      <c r="T256">
        <v>5.3256100000000001E-2</v>
      </c>
      <c r="U256">
        <v>9.7827800000000006E-2</v>
      </c>
    </row>
    <row r="257" spans="1:21">
      <c r="A257">
        <v>77</v>
      </c>
      <c r="B257" t="s">
        <v>70</v>
      </c>
      <c r="C257" t="s">
        <v>56</v>
      </c>
      <c r="D257" t="s">
        <v>56</v>
      </c>
      <c r="E257">
        <v>9</v>
      </c>
      <c r="F257">
        <v>22047945</v>
      </c>
      <c r="G257" t="s">
        <v>27</v>
      </c>
      <c r="H257" t="s">
        <v>22</v>
      </c>
      <c r="I257">
        <v>1</v>
      </c>
      <c r="J257">
        <v>1</v>
      </c>
      <c r="K257">
        <v>391</v>
      </c>
      <c r="L257">
        <v>763</v>
      </c>
      <c r="M257">
        <v>343</v>
      </c>
      <c r="N257">
        <v>1497</v>
      </c>
      <c r="O257">
        <v>1449</v>
      </c>
      <c r="P257">
        <v>0.48396800000000001</v>
      </c>
      <c r="Q257">
        <v>0.48396800000000001</v>
      </c>
      <c r="R257">
        <v>0.43817200000000001</v>
      </c>
      <c r="S257">
        <v>0.58870199999999995</v>
      </c>
      <c r="T257">
        <v>-4.9308299999999999E-2</v>
      </c>
      <c r="U257">
        <v>9.1191800000000003E-2</v>
      </c>
    </row>
    <row r="258" spans="1:21">
      <c r="A258">
        <v>62</v>
      </c>
      <c r="B258" t="s">
        <v>70</v>
      </c>
      <c r="C258" t="s">
        <v>41</v>
      </c>
      <c r="D258" t="s">
        <v>41</v>
      </c>
      <c r="E258">
        <v>6</v>
      </c>
      <c r="F258">
        <v>12801967</v>
      </c>
      <c r="G258" t="s">
        <v>23</v>
      </c>
      <c r="H258" t="s">
        <v>22</v>
      </c>
      <c r="I258">
        <v>1</v>
      </c>
      <c r="J258">
        <v>1</v>
      </c>
      <c r="K258">
        <v>549</v>
      </c>
      <c r="L258">
        <v>719</v>
      </c>
      <c r="M258">
        <v>229</v>
      </c>
      <c r="N258">
        <v>1497</v>
      </c>
      <c r="O258">
        <v>1177</v>
      </c>
      <c r="P258">
        <v>0.39312000000000002</v>
      </c>
      <c r="Q258">
        <v>0.39312000000000002</v>
      </c>
      <c r="R258">
        <v>0.82853100000000002</v>
      </c>
      <c r="S258">
        <v>0.58930899999999997</v>
      </c>
      <c r="T258">
        <v>5.0272200000000003E-2</v>
      </c>
      <c r="U258">
        <v>9.3233999999999997E-2</v>
      </c>
    </row>
    <row r="259" spans="1:21">
      <c r="A259">
        <v>31</v>
      </c>
      <c r="B259" t="s">
        <v>20</v>
      </c>
      <c r="C259" t="s">
        <v>55</v>
      </c>
      <c r="D259" t="s">
        <v>55</v>
      </c>
      <c r="E259">
        <v>9</v>
      </c>
      <c r="F259">
        <v>21995882</v>
      </c>
      <c r="G259" t="s">
        <v>22</v>
      </c>
      <c r="H259" t="s">
        <v>27</v>
      </c>
      <c r="I259">
        <v>1</v>
      </c>
      <c r="J259">
        <v>1</v>
      </c>
      <c r="K259">
        <v>379</v>
      </c>
      <c r="L259">
        <v>782</v>
      </c>
      <c r="M259">
        <v>340</v>
      </c>
      <c r="N259">
        <v>1501</v>
      </c>
      <c r="O259">
        <v>1462</v>
      </c>
      <c r="P259">
        <v>0.48700900000000003</v>
      </c>
      <c r="Q259">
        <v>0.48700900000000003</v>
      </c>
      <c r="R259">
        <v>0.10922999999999999</v>
      </c>
      <c r="S259">
        <v>0.59886799999999996</v>
      </c>
      <c r="T259">
        <v>-4.1084299999999997E-2</v>
      </c>
      <c r="U259">
        <v>7.8102000000000005E-2</v>
      </c>
    </row>
    <row r="260" spans="1:21">
      <c r="A260">
        <v>396</v>
      </c>
      <c r="B260" t="s">
        <v>77</v>
      </c>
      <c r="C260" t="s">
        <v>60</v>
      </c>
      <c r="D260" t="s">
        <v>60</v>
      </c>
      <c r="E260">
        <v>9</v>
      </c>
      <c r="F260">
        <v>22068652</v>
      </c>
      <c r="G260" t="s">
        <v>25</v>
      </c>
      <c r="H260" t="s">
        <v>23</v>
      </c>
      <c r="I260">
        <v>1</v>
      </c>
      <c r="J260">
        <v>1</v>
      </c>
      <c r="K260">
        <v>199</v>
      </c>
      <c r="L260">
        <v>621</v>
      </c>
      <c r="M260">
        <v>482</v>
      </c>
      <c r="N260">
        <v>1302</v>
      </c>
      <c r="O260">
        <v>1019</v>
      </c>
      <c r="P260">
        <v>0.39132099999999997</v>
      </c>
      <c r="Q260">
        <v>0.60867899999999997</v>
      </c>
      <c r="R260">
        <v>1</v>
      </c>
      <c r="S260">
        <v>0.60180900000000004</v>
      </c>
      <c r="T260">
        <v>-1.9947900000000001E-2</v>
      </c>
      <c r="U260">
        <v>3.8219400000000001E-2</v>
      </c>
    </row>
    <row r="261" spans="1:21">
      <c r="A261">
        <v>395</v>
      </c>
      <c r="B261" t="s">
        <v>77</v>
      </c>
      <c r="C261" t="s">
        <v>59</v>
      </c>
      <c r="D261" t="s">
        <v>59</v>
      </c>
      <c r="E261">
        <v>9</v>
      </c>
      <c r="F261">
        <v>22067593</v>
      </c>
      <c r="G261" t="s">
        <v>23</v>
      </c>
      <c r="H261" t="s">
        <v>25</v>
      </c>
      <c r="I261">
        <v>1</v>
      </c>
      <c r="J261">
        <v>1</v>
      </c>
      <c r="K261">
        <v>412</v>
      </c>
      <c r="L261">
        <v>673</v>
      </c>
      <c r="M261">
        <v>217</v>
      </c>
      <c r="N261">
        <v>1302</v>
      </c>
      <c r="O261">
        <v>1107</v>
      </c>
      <c r="P261">
        <v>0.42511500000000002</v>
      </c>
      <c r="Q261">
        <v>0.42511500000000002</v>
      </c>
      <c r="R261">
        <v>4.1273200000000003E-2</v>
      </c>
      <c r="S261">
        <v>0.60689499999999996</v>
      </c>
      <c r="T261">
        <v>-1.9972400000000001E-2</v>
      </c>
      <c r="U261">
        <v>3.8808799999999997E-2</v>
      </c>
    </row>
    <row r="262" spans="1:21">
      <c r="A262">
        <v>255</v>
      </c>
      <c r="B262" t="s">
        <v>74</v>
      </c>
      <c r="C262" t="s">
        <v>54</v>
      </c>
      <c r="D262" t="s">
        <v>54</v>
      </c>
      <c r="E262">
        <v>9</v>
      </c>
      <c r="F262">
        <v>21974218</v>
      </c>
      <c r="G262" t="s">
        <v>23</v>
      </c>
      <c r="H262" t="s">
        <v>25</v>
      </c>
      <c r="I262">
        <v>1</v>
      </c>
      <c r="J262">
        <v>1</v>
      </c>
      <c r="K262">
        <v>565</v>
      </c>
      <c r="L262">
        <v>657</v>
      </c>
      <c r="M262">
        <v>179</v>
      </c>
      <c r="N262">
        <v>1401</v>
      </c>
      <c r="O262">
        <v>1015</v>
      </c>
      <c r="P262">
        <v>0.36224099999999998</v>
      </c>
      <c r="Q262">
        <v>0.36224099999999998</v>
      </c>
      <c r="R262">
        <v>0.60295799999999999</v>
      </c>
      <c r="S262">
        <v>0.60986600000000002</v>
      </c>
      <c r="T262">
        <v>1.8693100000000001E-2</v>
      </c>
      <c r="U262">
        <v>3.66258E-2</v>
      </c>
    </row>
    <row r="263" spans="1:21">
      <c r="A263">
        <v>117</v>
      </c>
      <c r="B263" t="s">
        <v>71</v>
      </c>
      <c r="C263" t="s">
        <v>51</v>
      </c>
      <c r="D263" t="s">
        <v>51</v>
      </c>
      <c r="E263">
        <v>7</v>
      </c>
      <c r="F263">
        <v>45960645</v>
      </c>
      <c r="G263" t="s">
        <v>25</v>
      </c>
      <c r="H263" t="s">
        <v>22</v>
      </c>
      <c r="I263">
        <v>1</v>
      </c>
      <c r="J263">
        <v>1</v>
      </c>
      <c r="K263">
        <v>565</v>
      </c>
      <c r="L263">
        <v>699</v>
      </c>
      <c r="M263">
        <v>239</v>
      </c>
      <c r="N263">
        <v>1503</v>
      </c>
      <c r="O263">
        <v>1177</v>
      </c>
      <c r="P263">
        <v>0.39155000000000001</v>
      </c>
      <c r="Q263">
        <v>0.39155000000000001</v>
      </c>
      <c r="R263">
        <v>0.35756599999999999</v>
      </c>
      <c r="S263">
        <v>0.61005600000000004</v>
      </c>
      <c r="T263">
        <v>-4.3687700000000003E-2</v>
      </c>
      <c r="U263">
        <v>8.5729399999999997E-2</v>
      </c>
    </row>
    <row r="264" spans="1:21">
      <c r="A264">
        <v>32</v>
      </c>
      <c r="B264" t="s">
        <v>20</v>
      </c>
      <c r="C264" t="s">
        <v>56</v>
      </c>
      <c r="D264" t="s">
        <v>56</v>
      </c>
      <c r="E264">
        <v>9</v>
      </c>
      <c r="F264">
        <v>22047945</v>
      </c>
      <c r="G264" t="s">
        <v>27</v>
      </c>
      <c r="H264" t="s">
        <v>22</v>
      </c>
      <c r="I264">
        <v>1</v>
      </c>
      <c r="J264">
        <v>1</v>
      </c>
      <c r="K264">
        <v>392</v>
      </c>
      <c r="L264">
        <v>765</v>
      </c>
      <c r="M264">
        <v>344</v>
      </c>
      <c r="N264">
        <v>1501</v>
      </c>
      <c r="O264">
        <v>1453</v>
      </c>
      <c r="P264">
        <v>0.48401100000000002</v>
      </c>
      <c r="Q264">
        <v>0.48401100000000002</v>
      </c>
      <c r="R264">
        <v>0.43878699999999998</v>
      </c>
      <c r="S264">
        <v>0.61438300000000001</v>
      </c>
      <c r="T264">
        <v>-3.9034199999999998E-2</v>
      </c>
      <c r="U264">
        <v>7.7471600000000002E-2</v>
      </c>
    </row>
    <row r="265" spans="1:21">
      <c r="A265">
        <v>163</v>
      </c>
      <c r="B265" t="s">
        <v>72</v>
      </c>
      <c r="C265" t="s">
        <v>52</v>
      </c>
      <c r="D265" t="s">
        <v>52</v>
      </c>
      <c r="E265">
        <v>7</v>
      </c>
      <c r="F265">
        <v>46006323</v>
      </c>
      <c r="G265" t="s">
        <v>22</v>
      </c>
      <c r="H265" t="s">
        <v>27</v>
      </c>
      <c r="I265">
        <v>1</v>
      </c>
      <c r="J265">
        <v>1</v>
      </c>
      <c r="K265">
        <v>480</v>
      </c>
      <c r="L265">
        <v>723</v>
      </c>
      <c r="M265">
        <v>297</v>
      </c>
      <c r="N265">
        <v>1500</v>
      </c>
      <c r="O265">
        <v>1317</v>
      </c>
      <c r="P265">
        <v>0.439</v>
      </c>
      <c r="Q265">
        <v>0.439</v>
      </c>
      <c r="R265">
        <v>0.40208199999999999</v>
      </c>
      <c r="S265">
        <v>0.61634</v>
      </c>
      <c r="T265">
        <v>-3.8939700000000001E-2</v>
      </c>
      <c r="U265">
        <v>7.7716999999999994E-2</v>
      </c>
    </row>
    <row r="266" spans="1:21">
      <c r="A266">
        <v>3</v>
      </c>
      <c r="B266" t="s">
        <v>20</v>
      </c>
      <c r="C266" t="s">
        <v>26</v>
      </c>
      <c r="D266" t="s">
        <v>26</v>
      </c>
      <c r="E266">
        <v>10</v>
      </c>
      <c r="F266">
        <v>63836088</v>
      </c>
      <c r="G266" t="s">
        <v>22</v>
      </c>
      <c r="H266" t="s">
        <v>27</v>
      </c>
      <c r="I266">
        <v>1</v>
      </c>
      <c r="J266">
        <v>1</v>
      </c>
      <c r="K266">
        <v>536</v>
      </c>
      <c r="L266">
        <v>705</v>
      </c>
      <c r="M266">
        <v>260</v>
      </c>
      <c r="N266">
        <v>1501</v>
      </c>
      <c r="O266">
        <v>1225</v>
      </c>
      <c r="P266">
        <v>0.40806100000000001</v>
      </c>
      <c r="Q266">
        <v>0.40806100000000001</v>
      </c>
      <c r="R266">
        <v>0.28542000000000001</v>
      </c>
      <c r="S266">
        <v>0.61681699999999995</v>
      </c>
      <c r="T266">
        <v>-3.8516099999999998E-2</v>
      </c>
      <c r="U266">
        <v>7.6984899999999995E-2</v>
      </c>
    </row>
    <row r="267" spans="1:21">
      <c r="A267">
        <v>40</v>
      </c>
      <c r="B267" t="s">
        <v>20</v>
      </c>
      <c r="C267" t="s">
        <v>64</v>
      </c>
      <c r="D267" t="s">
        <v>64</v>
      </c>
      <c r="E267">
        <v>9</v>
      </c>
      <c r="F267">
        <v>22086826</v>
      </c>
      <c r="G267" t="s">
        <v>25</v>
      </c>
      <c r="H267" t="s">
        <v>23</v>
      </c>
      <c r="I267">
        <v>1</v>
      </c>
      <c r="J267">
        <v>1</v>
      </c>
      <c r="K267">
        <v>1005</v>
      </c>
      <c r="L267">
        <v>452</v>
      </c>
      <c r="M267">
        <v>44</v>
      </c>
      <c r="N267">
        <v>1501</v>
      </c>
      <c r="O267">
        <v>540</v>
      </c>
      <c r="P267">
        <v>0.17988000000000001</v>
      </c>
      <c r="Q267">
        <v>0.17988000000000001</v>
      </c>
      <c r="R267">
        <v>0.48383500000000002</v>
      </c>
      <c r="S267">
        <v>0.61950700000000003</v>
      </c>
      <c r="T267">
        <v>5.0096000000000002E-2</v>
      </c>
      <c r="U267">
        <v>0.100871</v>
      </c>
    </row>
    <row r="268" spans="1:21">
      <c r="A268">
        <v>388</v>
      </c>
      <c r="B268" t="s">
        <v>77</v>
      </c>
      <c r="C268" t="s">
        <v>52</v>
      </c>
      <c r="D268" t="s">
        <v>52</v>
      </c>
      <c r="E268">
        <v>7</v>
      </c>
      <c r="F268">
        <v>46006323</v>
      </c>
      <c r="G268" t="s">
        <v>22</v>
      </c>
      <c r="H268" t="s">
        <v>27</v>
      </c>
      <c r="I268">
        <v>1</v>
      </c>
      <c r="J268">
        <v>1</v>
      </c>
      <c r="K268">
        <v>421</v>
      </c>
      <c r="L268">
        <v>627</v>
      </c>
      <c r="M268">
        <v>254</v>
      </c>
      <c r="N268">
        <v>1302</v>
      </c>
      <c r="O268">
        <v>1135</v>
      </c>
      <c r="P268">
        <v>0.43586799999999998</v>
      </c>
      <c r="Q268">
        <v>0.43586799999999998</v>
      </c>
      <c r="R268">
        <v>0.46386500000000003</v>
      </c>
      <c r="S268">
        <v>0.62028499999999998</v>
      </c>
      <c r="T268">
        <v>1.8501400000000001E-2</v>
      </c>
      <c r="U268">
        <v>3.7333900000000003E-2</v>
      </c>
    </row>
    <row r="269" spans="1:21">
      <c r="A269">
        <v>97</v>
      </c>
      <c r="B269" t="s">
        <v>71</v>
      </c>
      <c r="C269" t="s">
        <v>31</v>
      </c>
      <c r="D269" t="s">
        <v>31</v>
      </c>
      <c r="E269">
        <v>15</v>
      </c>
      <c r="F269">
        <v>79071095</v>
      </c>
      <c r="G269" t="s">
        <v>25</v>
      </c>
      <c r="H269" t="s">
        <v>23</v>
      </c>
      <c r="I269">
        <v>1</v>
      </c>
      <c r="J269">
        <v>1</v>
      </c>
      <c r="K269">
        <v>550</v>
      </c>
      <c r="L269">
        <v>730</v>
      </c>
      <c r="M269">
        <v>223</v>
      </c>
      <c r="N269">
        <v>1503</v>
      </c>
      <c r="O269">
        <v>1176</v>
      </c>
      <c r="P269">
        <v>0.39121800000000001</v>
      </c>
      <c r="Q269">
        <v>0.39121800000000001</v>
      </c>
      <c r="R269">
        <v>0.481408</v>
      </c>
      <c r="S269">
        <v>0.62093299999999996</v>
      </c>
      <c r="T269">
        <v>4.3089099999999998E-2</v>
      </c>
      <c r="U269">
        <v>8.7087600000000001E-2</v>
      </c>
    </row>
    <row r="270" spans="1:21">
      <c r="A270">
        <v>87</v>
      </c>
      <c r="B270" t="s">
        <v>70</v>
      </c>
      <c r="C270" t="s">
        <v>66</v>
      </c>
      <c r="D270" t="s">
        <v>66</v>
      </c>
      <c r="E270">
        <v>9</v>
      </c>
      <c r="F270">
        <v>22107238</v>
      </c>
      <c r="G270" t="s">
        <v>23</v>
      </c>
      <c r="H270" t="s">
        <v>27</v>
      </c>
      <c r="I270">
        <v>1</v>
      </c>
      <c r="J270">
        <v>1</v>
      </c>
      <c r="K270">
        <v>1119</v>
      </c>
      <c r="L270">
        <v>357</v>
      </c>
      <c r="M270">
        <v>21</v>
      </c>
      <c r="N270">
        <v>1497</v>
      </c>
      <c r="O270">
        <v>399.00099999999998</v>
      </c>
      <c r="P270">
        <v>0.133267</v>
      </c>
      <c r="Q270">
        <v>0.133267</v>
      </c>
      <c r="R270">
        <v>0.26220500000000002</v>
      </c>
      <c r="S270">
        <v>0.62120500000000001</v>
      </c>
      <c r="T270">
        <v>-6.6002199999999997E-2</v>
      </c>
      <c r="U270">
        <v>0.133024</v>
      </c>
    </row>
    <row r="271" spans="1:21">
      <c r="A271">
        <v>172</v>
      </c>
      <c r="B271" t="s">
        <v>72</v>
      </c>
      <c r="C271" t="s">
        <v>61</v>
      </c>
      <c r="D271" t="s">
        <v>61</v>
      </c>
      <c r="E271">
        <v>9</v>
      </c>
      <c r="F271">
        <v>22071751</v>
      </c>
      <c r="G271" t="s">
        <v>25</v>
      </c>
      <c r="H271" t="s">
        <v>23</v>
      </c>
      <c r="I271">
        <v>1</v>
      </c>
      <c r="J271">
        <v>1</v>
      </c>
      <c r="K271">
        <v>242</v>
      </c>
      <c r="L271">
        <v>724</v>
      </c>
      <c r="M271">
        <v>534</v>
      </c>
      <c r="N271">
        <v>1500</v>
      </c>
      <c r="O271">
        <v>1208</v>
      </c>
      <c r="P271">
        <v>0.402667</v>
      </c>
      <c r="Q271">
        <v>0.597333</v>
      </c>
      <c r="R271">
        <v>0.91459299999999999</v>
      </c>
      <c r="S271">
        <v>0.62370499999999995</v>
      </c>
      <c r="T271">
        <v>3.8949200000000003E-2</v>
      </c>
      <c r="U271">
        <v>7.9382499999999995E-2</v>
      </c>
    </row>
    <row r="272" spans="1:21">
      <c r="A272">
        <v>299</v>
      </c>
      <c r="B272" t="s">
        <v>75</v>
      </c>
      <c r="C272" t="s">
        <v>53</v>
      </c>
      <c r="D272" t="s">
        <v>53</v>
      </c>
      <c r="E272">
        <v>9</v>
      </c>
      <c r="F272">
        <v>21961866</v>
      </c>
      <c r="G272" t="s">
        <v>22</v>
      </c>
      <c r="H272" t="s">
        <v>23</v>
      </c>
      <c r="I272">
        <v>1</v>
      </c>
      <c r="J272">
        <v>1</v>
      </c>
      <c r="K272">
        <v>115</v>
      </c>
      <c r="L272">
        <v>110</v>
      </c>
      <c r="M272">
        <v>13</v>
      </c>
      <c r="N272">
        <v>238</v>
      </c>
      <c r="O272">
        <v>136</v>
      </c>
      <c r="P272">
        <v>0.28571400000000002</v>
      </c>
      <c r="Q272">
        <v>0.28571400000000002</v>
      </c>
      <c r="R272">
        <v>5.5727800000000001E-2</v>
      </c>
      <c r="S272">
        <v>0.63382300000000003</v>
      </c>
      <c r="T272">
        <v>-4.9264000000000002E-2</v>
      </c>
      <c r="U272">
        <v>0.103281</v>
      </c>
    </row>
    <row r="273" spans="1:21">
      <c r="A273">
        <v>5</v>
      </c>
      <c r="B273" t="s">
        <v>20</v>
      </c>
      <c r="C273" t="s">
        <v>29</v>
      </c>
      <c r="D273" t="s">
        <v>29</v>
      </c>
      <c r="E273">
        <v>12</v>
      </c>
      <c r="F273">
        <v>4486618</v>
      </c>
      <c r="G273" t="s">
        <v>23</v>
      </c>
      <c r="H273" t="s">
        <v>25</v>
      </c>
      <c r="I273">
        <v>1</v>
      </c>
      <c r="J273">
        <v>1</v>
      </c>
      <c r="K273">
        <v>28</v>
      </c>
      <c r="L273">
        <v>387</v>
      </c>
      <c r="M273">
        <v>1086</v>
      </c>
      <c r="N273">
        <v>1501</v>
      </c>
      <c r="O273">
        <v>442.99900000000002</v>
      </c>
      <c r="P273">
        <v>0.147568</v>
      </c>
      <c r="Q273">
        <v>0.85243199999999997</v>
      </c>
      <c r="R273">
        <v>0.41107100000000002</v>
      </c>
      <c r="S273">
        <v>0.63417000000000001</v>
      </c>
      <c r="T273">
        <v>-5.1956099999999998E-2</v>
      </c>
      <c r="U273">
        <v>0.109128</v>
      </c>
    </row>
    <row r="274" spans="1:21">
      <c r="A274">
        <v>120</v>
      </c>
      <c r="B274" t="s">
        <v>71</v>
      </c>
      <c r="C274" t="s">
        <v>54</v>
      </c>
      <c r="D274" t="s">
        <v>54</v>
      </c>
      <c r="E274">
        <v>9</v>
      </c>
      <c r="F274">
        <v>21974218</v>
      </c>
      <c r="G274" t="s">
        <v>23</v>
      </c>
      <c r="H274" t="s">
        <v>25</v>
      </c>
      <c r="I274">
        <v>1</v>
      </c>
      <c r="J274">
        <v>1</v>
      </c>
      <c r="K274">
        <v>605</v>
      </c>
      <c r="L274">
        <v>707</v>
      </c>
      <c r="M274">
        <v>191</v>
      </c>
      <c r="N274">
        <v>1503</v>
      </c>
      <c r="O274">
        <v>1089</v>
      </c>
      <c r="P274">
        <v>0.36227500000000001</v>
      </c>
      <c r="Q274">
        <v>0.36227500000000001</v>
      </c>
      <c r="R274">
        <v>0.50325900000000001</v>
      </c>
      <c r="S274">
        <v>0.63456999999999997</v>
      </c>
      <c r="T274">
        <v>4.1930700000000001E-2</v>
      </c>
      <c r="U274">
        <v>8.8160500000000003E-2</v>
      </c>
    </row>
    <row r="275" spans="1:21">
      <c r="A275">
        <v>268</v>
      </c>
      <c r="B275" t="s">
        <v>74</v>
      </c>
      <c r="C275" t="s">
        <v>67</v>
      </c>
      <c r="D275" t="s">
        <v>67</v>
      </c>
      <c r="E275">
        <v>9</v>
      </c>
      <c r="F275">
        <v>22124630</v>
      </c>
      <c r="G275" t="s">
        <v>23</v>
      </c>
      <c r="H275" t="s">
        <v>25</v>
      </c>
      <c r="I275">
        <v>1</v>
      </c>
      <c r="J275">
        <v>1</v>
      </c>
      <c r="K275">
        <v>347</v>
      </c>
      <c r="L275">
        <v>747</v>
      </c>
      <c r="M275">
        <v>307</v>
      </c>
      <c r="N275">
        <v>1401</v>
      </c>
      <c r="O275">
        <v>1361</v>
      </c>
      <c r="P275">
        <v>0.48572399999999999</v>
      </c>
      <c r="Q275">
        <v>0.48572399999999999</v>
      </c>
      <c r="R275">
        <v>1.38548E-2</v>
      </c>
      <c r="S275">
        <v>0.63743399999999995</v>
      </c>
      <c r="T275">
        <v>-1.7047699999999999E-2</v>
      </c>
      <c r="U275">
        <v>3.6164599999999998E-2</v>
      </c>
    </row>
    <row r="276" spans="1:21">
      <c r="A276">
        <v>252</v>
      </c>
      <c r="B276" t="s">
        <v>74</v>
      </c>
      <c r="C276" t="s">
        <v>51</v>
      </c>
      <c r="D276" t="s">
        <v>51</v>
      </c>
      <c r="E276">
        <v>7</v>
      </c>
      <c r="F276">
        <v>45960645</v>
      </c>
      <c r="G276" t="s">
        <v>25</v>
      </c>
      <c r="H276" t="s">
        <v>22</v>
      </c>
      <c r="I276">
        <v>1</v>
      </c>
      <c r="J276">
        <v>1</v>
      </c>
      <c r="K276">
        <v>530</v>
      </c>
      <c r="L276">
        <v>647</v>
      </c>
      <c r="M276">
        <v>224</v>
      </c>
      <c r="N276">
        <v>1401</v>
      </c>
      <c r="O276">
        <v>1095</v>
      </c>
      <c r="P276">
        <v>0.39079199999999997</v>
      </c>
      <c r="Q276">
        <v>0.39079199999999997</v>
      </c>
      <c r="R276">
        <v>0.26198300000000002</v>
      </c>
      <c r="S276">
        <v>0.63888500000000004</v>
      </c>
      <c r="T276">
        <v>1.6589400000000001E-2</v>
      </c>
      <c r="U276">
        <v>3.5344500000000001E-2</v>
      </c>
    </row>
    <row r="277" spans="1:21">
      <c r="A277">
        <v>37</v>
      </c>
      <c r="B277" t="s">
        <v>20</v>
      </c>
      <c r="C277" t="s">
        <v>61</v>
      </c>
      <c r="D277" t="s">
        <v>61</v>
      </c>
      <c r="E277">
        <v>9</v>
      </c>
      <c r="F277">
        <v>22071751</v>
      </c>
      <c r="G277" t="s">
        <v>25</v>
      </c>
      <c r="H277" t="s">
        <v>23</v>
      </c>
      <c r="I277">
        <v>1</v>
      </c>
      <c r="J277">
        <v>1</v>
      </c>
      <c r="K277">
        <v>242</v>
      </c>
      <c r="L277">
        <v>727</v>
      </c>
      <c r="M277">
        <v>532</v>
      </c>
      <c r="N277">
        <v>1501</v>
      </c>
      <c r="O277">
        <v>1211</v>
      </c>
      <c r="P277">
        <v>0.40339799999999998</v>
      </c>
      <c r="Q277">
        <v>0.59660199999999997</v>
      </c>
      <c r="R277">
        <v>0.83027899999999999</v>
      </c>
      <c r="S277">
        <v>0.63934100000000005</v>
      </c>
      <c r="T277">
        <v>-3.6727099999999999E-2</v>
      </c>
      <c r="U277">
        <v>7.8358899999999995E-2</v>
      </c>
    </row>
    <row r="278" spans="1:21">
      <c r="A278">
        <v>270</v>
      </c>
      <c r="B278" t="s">
        <v>74</v>
      </c>
      <c r="C278" t="s">
        <v>69</v>
      </c>
      <c r="D278" t="s">
        <v>69</v>
      </c>
      <c r="E278">
        <v>9</v>
      </c>
      <c r="F278">
        <v>22125913</v>
      </c>
      <c r="G278" t="s">
        <v>22</v>
      </c>
      <c r="H278" t="s">
        <v>27</v>
      </c>
      <c r="I278">
        <v>1</v>
      </c>
      <c r="J278">
        <v>1</v>
      </c>
      <c r="K278">
        <v>147</v>
      </c>
      <c r="L278">
        <v>660</v>
      </c>
      <c r="M278">
        <v>594</v>
      </c>
      <c r="N278">
        <v>1401</v>
      </c>
      <c r="O278">
        <v>954</v>
      </c>
      <c r="P278">
        <v>0.34047100000000002</v>
      </c>
      <c r="Q278">
        <v>0.65952900000000003</v>
      </c>
      <c r="R278">
        <v>7.4248099999999997E-2</v>
      </c>
      <c r="S278">
        <v>0.63941700000000001</v>
      </c>
      <c r="T278">
        <v>-1.7741400000000001E-2</v>
      </c>
      <c r="U278">
        <v>3.78591E-2</v>
      </c>
    </row>
    <row r="279" spans="1:21">
      <c r="A279">
        <v>357</v>
      </c>
      <c r="B279" t="s">
        <v>76</v>
      </c>
      <c r="C279" t="s">
        <v>66</v>
      </c>
      <c r="D279" t="s">
        <v>66</v>
      </c>
      <c r="E279">
        <v>9</v>
      </c>
      <c r="F279">
        <v>22107238</v>
      </c>
      <c r="G279" t="s">
        <v>23</v>
      </c>
      <c r="H279" t="s">
        <v>27</v>
      </c>
      <c r="I279">
        <v>1</v>
      </c>
      <c r="J279">
        <v>1</v>
      </c>
      <c r="K279">
        <v>168</v>
      </c>
      <c r="L279">
        <v>35</v>
      </c>
      <c r="M279">
        <v>2</v>
      </c>
      <c r="N279">
        <v>205</v>
      </c>
      <c r="O279">
        <v>39</v>
      </c>
      <c r="P279">
        <v>9.5121999999999998E-2</v>
      </c>
      <c r="Q279">
        <v>9.5121999999999998E-2</v>
      </c>
      <c r="R279">
        <v>0.69920899999999997</v>
      </c>
      <c r="S279">
        <v>0.64538200000000001</v>
      </c>
      <c r="T279">
        <v>-7.8713699999999998E-2</v>
      </c>
      <c r="U279">
        <v>0.17078299999999999</v>
      </c>
    </row>
    <row r="280" spans="1:21">
      <c r="A280">
        <v>257</v>
      </c>
      <c r="B280" t="s">
        <v>74</v>
      </c>
      <c r="C280" t="s">
        <v>56</v>
      </c>
      <c r="D280" t="s">
        <v>56</v>
      </c>
      <c r="E280">
        <v>9</v>
      </c>
      <c r="F280">
        <v>22047945</v>
      </c>
      <c r="G280" t="s">
        <v>27</v>
      </c>
      <c r="H280" t="s">
        <v>22</v>
      </c>
      <c r="I280">
        <v>1</v>
      </c>
      <c r="J280">
        <v>1</v>
      </c>
      <c r="K280">
        <v>361</v>
      </c>
      <c r="L280">
        <v>719</v>
      </c>
      <c r="M280">
        <v>321</v>
      </c>
      <c r="N280">
        <v>1401</v>
      </c>
      <c r="O280">
        <v>1361</v>
      </c>
      <c r="P280">
        <v>0.48572399999999999</v>
      </c>
      <c r="Q280">
        <v>0.48572399999999999</v>
      </c>
      <c r="R280">
        <v>0.33569500000000002</v>
      </c>
      <c r="S280">
        <v>0.646478</v>
      </c>
      <c r="T280">
        <v>1.62577E-2</v>
      </c>
      <c r="U280">
        <v>3.5438400000000002E-2</v>
      </c>
    </row>
    <row r="281" spans="1:21">
      <c r="A281">
        <v>397</v>
      </c>
      <c r="B281" t="s">
        <v>77</v>
      </c>
      <c r="C281" t="s">
        <v>61</v>
      </c>
      <c r="D281" t="s">
        <v>61</v>
      </c>
      <c r="E281">
        <v>9</v>
      </c>
      <c r="F281">
        <v>22071751</v>
      </c>
      <c r="G281" t="s">
        <v>25</v>
      </c>
      <c r="H281" t="s">
        <v>23</v>
      </c>
      <c r="I281">
        <v>1</v>
      </c>
      <c r="J281">
        <v>1</v>
      </c>
      <c r="K281">
        <v>210</v>
      </c>
      <c r="L281">
        <v>630</v>
      </c>
      <c r="M281">
        <v>462</v>
      </c>
      <c r="N281">
        <v>1302</v>
      </c>
      <c r="O281">
        <v>1050</v>
      </c>
      <c r="P281">
        <v>0.40322599999999997</v>
      </c>
      <c r="Q281">
        <v>0.59677400000000003</v>
      </c>
      <c r="R281">
        <v>0.86300399999999999</v>
      </c>
      <c r="S281">
        <v>0.65548399999999996</v>
      </c>
      <c r="T281">
        <v>-1.7002900000000001E-2</v>
      </c>
      <c r="U281">
        <v>3.81009E-2</v>
      </c>
    </row>
    <row r="282" spans="1:21">
      <c r="A282">
        <v>92</v>
      </c>
      <c r="B282" t="s">
        <v>71</v>
      </c>
      <c r="C282" t="s">
        <v>24</v>
      </c>
      <c r="D282" t="s">
        <v>24</v>
      </c>
      <c r="E282">
        <v>10</v>
      </c>
      <c r="F282">
        <v>44515716</v>
      </c>
      <c r="G282" t="s">
        <v>25</v>
      </c>
      <c r="H282" t="s">
        <v>23</v>
      </c>
      <c r="I282">
        <v>1</v>
      </c>
      <c r="J282">
        <v>1</v>
      </c>
      <c r="K282">
        <v>304</v>
      </c>
      <c r="L282">
        <v>763</v>
      </c>
      <c r="M282">
        <v>436</v>
      </c>
      <c r="N282">
        <v>1503</v>
      </c>
      <c r="O282">
        <v>1371</v>
      </c>
      <c r="P282">
        <v>0.45608799999999999</v>
      </c>
      <c r="Q282">
        <v>0.54391199999999995</v>
      </c>
      <c r="R282">
        <v>0.37731100000000001</v>
      </c>
      <c r="S282">
        <v>0.66111600000000004</v>
      </c>
      <c r="T282">
        <v>-3.7652699999999997E-2</v>
      </c>
      <c r="U282">
        <v>8.58796E-2</v>
      </c>
    </row>
    <row r="283" spans="1:21">
      <c r="A283">
        <v>42</v>
      </c>
      <c r="B283" t="s">
        <v>20</v>
      </c>
      <c r="C283" t="s">
        <v>66</v>
      </c>
      <c r="D283" t="s">
        <v>66</v>
      </c>
      <c r="E283">
        <v>9</v>
      </c>
      <c r="F283">
        <v>22107238</v>
      </c>
      <c r="G283" t="s">
        <v>23</v>
      </c>
      <c r="H283" t="s">
        <v>27</v>
      </c>
      <c r="I283">
        <v>1</v>
      </c>
      <c r="J283">
        <v>1</v>
      </c>
      <c r="K283">
        <v>1122</v>
      </c>
      <c r="L283">
        <v>358</v>
      </c>
      <c r="M283">
        <v>21</v>
      </c>
      <c r="N283">
        <v>1501</v>
      </c>
      <c r="O283">
        <v>400.00099999999998</v>
      </c>
      <c r="P283">
        <v>0.133245</v>
      </c>
      <c r="Q283">
        <v>0.133245</v>
      </c>
      <c r="R283">
        <v>0.26263199999999998</v>
      </c>
      <c r="S283">
        <v>0.66149500000000006</v>
      </c>
      <c r="T283">
        <v>5.01295E-2</v>
      </c>
      <c r="U283">
        <v>0.114457</v>
      </c>
    </row>
    <row r="284" spans="1:21">
      <c r="A284">
        <v>323</v>
      </c>
      <c r="B284" t="s">
        <v>76</v>
      </c>
      <c r="C284" t="s">
        <v>32</v>
      </c>
      <c r="D284" t="s">
        <v>32</v>
      </c>
      <c r="E284">
        <v>15</v>
      </c>
      <c r="F284">
        <v>79082431</v>
      </c>
      <c r="G284" t="s">
        <v>23</v>
      </c>
      <c r="H284" t="s">
        <v>25</v>
      </c>
      <c r="I284">
        <v>1</v>
      </c>
      <c r="J284">
        <v>1</v>
      </c>
      <c r="K284">
        <v>108</v>
      </c>
      <c r="L284">
        <v>87</v>
      </c>
      <c r="M284">
        <v>10</v>
      </c>
      <c r="N284">
        <v>205</v>
      </c>
      <c r="O284">
        <v>107</v>
      </c>
      <c r="P284">
        <v>0.26097599999999999</v>
      </c>
      <c r="Q284">
        <v>0.26097599999999999</v>
      </c>
      <c r="R284">
        <v>0.204154</v>
      </c>
      <c r="S284">
        <v>0.66797799999999996</v>
      </c>
      <c r="T284">
        <v>-5.1713700000000001E-2</v>
      </c>
      <c r="U284">
        <v>0.120384</v>
      </c>
    </row>
    <row r="285" spans="1:21">
      <c r="A285">
        <v>131</v>
      </c>
      <c r="B285" t="s">
        <v>71</v>
      </c>
      <c r="C285" t="s">
        <v>65</v>
      </c>
      <c r="D285" t="s">
        <v>65</v>
      </c>
      <c r="E285">
        <v>9</v>
      </c>
      <c r="F285">
        <v>22087473</v>
      </c>
      <c r="G285" t="s">
        <v>27</v>
      </c>
      <c r="H285" t="s">
        <v>22</v>
      </c>
      <c r="I285">
        <v>1</v>
      </c>
      <c r="J285">
        <v>1</v>
      </c>
      <c r="K285">
        <v>138</v>
      </c>
      <c r="L285">
        <v>664</v>
      </c>
      <c r="M285">
        <v>701</v>
      </c>
      <c r="N285">
        <v>1503</v>
      </c>
      <c r="O285">
        <v>940</v>
      </c>
      <c r="P285">
        <v>0.31270799999999999</v>
      </c>
      <c r="Q285">
        <v>0.68729200000000001</v>
      </c>
      <c r="R285">
        <v>0.30762800000000001</v>
      </c>
      <c r="S285">
        <v>0.670655</v>
      </c>
      <c r="T285">
        <v>3.9224700000000001E-2</v>
      </c>
      <c r="U285">
        <v>9.2331700000000003E-2</v>
      </c>
    </row>
    <row r="286" spans="1:21">
      <c r="A286">
        <v>99</v>
      </c>
      <c r="B286" t="s">
        <v>71</v>
      </c>
      <c r="C286" t="s">
        <v>33</v>
      </c>
      <c r="D286" t="s">
        <v>33</v>
      </c>
      <c r="E286">
        <v>15</v>
      </c>
      <c r="F286">
        <v>79105350</v>
      </c>
      <c r="G286" t="s">
        <v>22</v>
      </c>
      <c r="H286" t="s">
        <v>27</v>
      </c>
      <c r="I286">
        <v>1</v>
      </c>
      <c r="J286">
        <v>1</v>
      </c>
      <c r="K286">
        <v>499</v>
      </c>
      <c r="L286">
        <v>740</v>
      </c>
      <c r="M286">
        <v>264</v>
      </c>
      <c r="N286">
        <v>1503</v>
      </c>
      <c r="O286">
        <v>1268</v>
      </c>
      <c r="P286">
        <v>0.421823</v>
      </c>
      <c r="Q286">
        <v>0.421823</v>
      </c>
      <c r="R286">
        <v>0.75105</v>
      </c>
      <c r="S286">
        <v>0.67083499999999996</v>
      </c>
      <c r="T286">
        <v>3.6468E-2</v>
      </c>
      <c r="U286">
        <v>8.5778499999999994E-2</v>
      </c>
    </row>
    <row r="287" spans="1:21">
      <c r="A287">
        <v>85</v>
      </c>
      <c r="B287" t="s">
        <v>70</v>
      </c>
      <c r="C287" t="s">
        <v>64</v>
      </c>
      <c r="D287" t="s">
        <v>64</v>
      </c>
      <c r="E287">
        <v>9</v>
      </c>
      <c r="F287">
        <v>22086826</v>
      </c>
      <c r="G287" t="s">
        <v>25</v>
      </c>
      <c r="H287" t="s">
        <v>23</v>
      </c>
      <c r="I287">
        <v>1</v>
      </c>
      <c r="J287">
        <v>1</v>
      </c>
      <c r="K287">
        <v>1002</v>
      </c>
      <c r="L287">
        <v>451</v>
      </c>
      <c r="M287">
        <v>44</v>
      </c>
      <c r="N287">
        <v>1497</v>
      </c>
      <c r="O287">
        <v>539.00099999999998</v>
      </c>
      <c r="P287">
        <v>0.18002699999999999</v>
      </c>
      <c r="Q287">
        <v>0.18002699999999999</v>
      </c>
      <c r="R287">
        <v>0.48366599999999998</v>
      </c>
      <c r="S287">
        <v>0.67281899999999994</v>
      </c>
      <c r="T287">
        <v>-4.9933999999999999E-2</v>
      </c>
      <c r="U287">
        <v>0.11791600000000001</v>
      </c>
    </row>
    <row r="288" spans="1:21">
      <c r="A288">
        <v>205</v>
      </c>
      <c r="B288" t="s">
        <v>73</v>
      </c>
      <c r="C288" t="s">
        <v>49</v>
      </c>
      <c r="D288" t="s">
        <v>49</v>
      </c>
      <c r="E288">
        <v>6</v>
      </c>
      <c r="F288">
        <v>12943066</v>
      </c>
      <c r="G288" t="s">
        <v>23</v>
      </c>
      <c r="H288" t="s">
        <v>25</v>
      </c>
      <c r="I288">
        <v>1</v>
      </c>
      <c r="J288">
        <v>1</v>
      </c>
      <c r="K288">
        <v>750</v>
      </c>
      <c r="L288">
        <v>539</v>
      </c>
      <c r="M288">
        <v>107</v>
      </c>
      <c r="N288">
        <v>1396</v>
      </c>
      <c r="O288">
        <v>753</v>
      </c>
      <c r="P288">
        <v>0.26969900000000002</v>
      </c>
      <c r="Q288">
        <v>0.26969900000000002</v>
      </c>
      <c r="R288">
        <v>0.45520300000000002</v>
      </c>
      <c r="S288">
        <v>0.67446200000000001</v>
      </c>
      <c r="T288">
        <v>1.6236400000000002E-2</v>
      </c>
      <c r="U288">
        <v>3.8646899999999998E-2</v>
      </c>
    </row>
    <row r="289" spans="1:21">
      <c r="A289">
        <v>321</v>
      </c>
      <c r="B289" t="s">
        <v>76</v>
      </c>
      <c r="C289" t="s">
        <v>30</v>
      </c>
      <c r="D289" t="s">
        <v>30</v>
      </c>
      <c r="E289">
        <v>13</v>
      </c>
      <c r="F289">
        <v>111049623</v>
      </c>
      <c r="G289" t="s">
        <v>27</v>
      </c>
      <c r="H289" t="s">
        <v>22</v>
      </c>
      <c r="I289">
        <v>1</v>
      </c>
      <c r="J289">
        <v>1</v>
      </c>
      <c r="K289">
        <v>111</v>
      </c>
      <c r="L289">
        <v>72</v>
      </c>
      <c r="M289">
        <v>22</v>
      </c>
      <c r="N289">
        <v>205</v>
      </c>
      <c r="O289">
        <v>116</v>
      </c>
      <c r="P289">
        <v>0.28292699999999998</v>
      </c>
      <c r="Q289">
        <v>0.28292699999999998</v>
      </c>
      <c r="R289">
        <v>5.8395500000000003E-2</v>
      </c>
      <c r="S289">
        <v>0.68402600000000002</v>
      </c>
      <c r="T289">
        <v>4.17294E-2</v>
      </c>
      <c r="U289">
        <v>0.102383</v>
      </c>
    </row>
    <row r="290" spans="1:21">
      <c r="A290">
        <v>48</v>
      </c>
      <c r="B290" t="s">
        <v>70</v>
      </c>
      <c r="C290" t="s">
        <v>26</v>
      </c>
      <c r="D290" t="s">
        <v>26</v>
      </c>
      <c r="E290">
        <v>10</v>
      </c>
      <c r="F290">
        <v>63836088</v>
      </c>
      <c r="G290" t="s">
        <v>22</v>
      </c>
      <c r="H290" t="s">
        <v>27</v>
      </c>
      <c r="I290">
        <v>1</v>
      </c>
      <c r="J290">
        <v>1</v>
      </c>
      <c r="K290">
        <v>533</v>
      </c>
      <c r="L290">
        <v>704</v>
      </c>
      <c r="M290">
        <v>260</v>
      </c>
      <c r="N290">
        <v>1497</v>
      </c>
      <c r="O290">
        <v>1224</v>
      </c>
      <c r="P290">
        <v>0.40881800000000001</v>
      </c>
      <c r="Q290">
        <v>0.40881800000000001</v>
      </c>
      <c r="R290">
        <v>0.309583</v>
      </c>
      <c r="S290">
        <v>0.68563600000000002</v>
      </c>
      <c r="T290">
        <v>3.6776700000000002E-2</v>
      </c>
      <c r="U290">
        <v>9.09243E-2</v>
      </c>
    </row>
    <row r="291" spans="1:21">
      <c r="A291">
        <v>189</v>
      </c>
      <c r="B291" t="s">
        <v>73</v>
      </c>
      <c r="C291" t="s">
        <v>33</v>
      </c>
      <c r="D291" t="s">
        <v>33</v>
      </c>
      <c r="E291">
        <v>15</v>
      </c>
      <c r="F291">
        <v>79105350</v>
      </c>
      <c r="G291" t="s">
        <v>22</v>
      </c>
      <c r="H291" t="s">
        <v>27</v>
      </c>
      <c r="I291">
        <v>1</v>
      </c>
      <c r="J291">
        <v>1</v>
      </c>
      <c r="K291">
        <v>473</v>
      </c>
      <c r="L291">
        <v>688</v>
      </c>
      <c r="M291">
        <v>235</v>
      </c>
      <c r="N291">
        <v>1396</v>
      </c>
      <c r="O291">
        <v>1158</v>
      </c>
      <c r="P291">
        <v>0.41475600000000001</v>
      </c>
      <c r="Q291">
        <v>0.41475600000000001</v>
      </c>
      <c r="R291">
        <v>0.58191499999999996</v>
      </c>
      <c r="S291">
        <v>0.68619300000000005</v>
      </c>
      <c r="T291">
        <v>1.43246E-2</v>
      </c>
      <c r="U291">
        <v>3.5447100000000002E-2</v>
      </c>
    </row>
    <row r="292" spans="1:21">
      <c r="A292">
        <v>45</v>
      </c>
      <c r="B292" t="s">
        <v>20</v>
      </c>
      <c r="C292" t="s">
        <v>69</v>
      </c>
      <c r="D292" t="s">
        <v>69</v>
      </c>
      <c r="E292">
        <v>9</v>
      </c>
      <c r="F292">
        <v>22125913</v>
      </c>
      <c r="G292" t="s">
        <v>22</v>
      </c>
      <c r="H292" t="s">
        <v>27</v>
      </c>
      <c r="I292">
        <v>1</v>
      </c>
      <c r="J292">
        <v>1</v>
      </c>
      <c r="K292">
        <v>159</v>
      </c>
      <c r="L292">
        <v>709</v>
      </c>
      <c r="M292">
        <v>633</v>
      </c>
      <c r="N292">
        <v>1501</v>
      </c>
      <c r="O292">
        <v>1027</v>
      </c>
      <c r="P292">
        <v>0.34210499999999999</v>
      </c>
      <c r="Q292">
        <v>0.65789500000000001</v>
      </c>
      <c r="R292">
        <v>5.8634499999999999E-2</v>
      </c>
      <c r="S292">
        <v>0.68748799999999999</v>
      </c>
      <c r="T292">
        <v>-3.3386899999999997E-2</v>
      </c>
      <c r="U292">
        <v>8.2988099999999995E-2</v>
      </c>
    </row>
    <row r="293" spans="1:21">
      <c r="A293">
        <v>230</v>
      </c>
      <c r="B293" t="s">
        <v>74</v>
      </c>
      <c r="C293" t="s">
        <v>29</v>
      </c>
      <c r="D293" t="s">
        <v>29</v>
      </c>
      <c r="E293">
        <v>12</v>
      </c>
      <c r="F293">
        <v>4486618</v>
      </c>
      <c r="G293" t="s">
        <v>23</v>
      </c>
      <c r="H293" t="s">
        <v>25</v>
      </c>
      <c r="I293">
        <v>1</v>
      </c>
      <c r="J293">
        <v>1</v>
      </c>
      <c r="K293">
        <v>28</v>
      </c>
      <c r="L293">
        <v>360</v>
      </c>
      <c r="M293">
        <v>1013</v>
      </c>
      <c r="N293">
        <v>1401</v>
      </c>
      <c r="O293">
        <v>415.99900000000002</v>
      </c>
      <c r="P293">
        <v>0.14846500000000001</v>
      </c>
      <c r="Q293">
        <v>0.85153500000000004</v>
      </c>
      <c r="R293">
        <v>0.59811099999999995</v>
      </c>
      <c r="S293">
        <v>0.69178399999999995</v>
      </c>
      <c r="T293">
        <v>-1.9652300000000001E-2</v>
      </c>
      <c r="U293">
        <v>4.9562299999999997E-2</v>
      </c>
    </row>
    <row r="294" spans="1:21">
      <c r="A294">
        <v>200</v>
      </c>
      <c r="B294" t="s">
        <v>73</v>
      </c>
      <c r="C294" t="s">
        <v>44</v>
      </c>
      <c r="D294" t="s">
        <v>44</v>
      </c>
      <c r="E294">
        <v>6</v>
      </c>
      <c r="F294">
        <v>12891103</v>
      </c>
      <c r="G294" t="s">
        <v>25</v>
      </c>
      <c r="H294" t="s">
        <v>27</v>
      </c>
      <c r="I294">
        <v>1</v>
      </c>
      <c r="J294">
        <v>1</v>
      </c>
      <c r="K294">
        <v>729</v>
      </c>
      <c r="L294">
        <v>556</v>
      </c>
      <c r="M294">
        <v>111</v>
      </c>
      <c r="N294">
        <v>1396</v>
      </c>
      <c r="O294">
        <v>777.99900000000002</v>
      </c>
      <c r="P294">
        <v>0.27865299999999998</v>
      </c>
      <c r="Q294">
        <v>0.27865299999999998</v>
      </c>
      <c r="R294">
        <v>0.73924999999999996</v>
      </c>
      <c r="S294">
        <v>0.69478499999999999</v>
      </c>
      <c r="T294">
        <v>1.51031E-2</v>
      </c>
      <c r="U294">
        <v>3.8483999999999997E-2</v>
      </c>
    </row>
    <row r="295" spans="1:21">
      <c r="A295">
        <v>8</v>
      </c>
      <c r="B295" t="s">
        <v>20</v>
      </c>
      <c r="C295" t="s">
        <v>32</v>
      </c>
      <c r="D295" t="s">
        <v>32</v>
      </c>
      <c r="E295">
        <v>15</v>
      </c>
      <c r="F295">
        <v>79082431</v>
      </c>
      <c r="G295" t="s">
        <v>23</v>
      </c>
      <c r="H295" t="s">
        <v>25</v>
      </c>
      <c r="I295">
        <v>1</v>
      </c>
      <c r="J295">
        <v>1</v>
      </c>
      <c r="K295">
        <v>814</v>
      </c>
      <c r="L295">
        <v>574</v>
      </c>
      <c r="M295">
        <v>113</v>
      </c>
      <c r="N295">
        <v>1501</v>
      </c>
      <c r="O295">
        <v>800</v>
      </c>
      <c r="P295">
        <v>0.26648899999999998</v>
      </c>
      <c r="Q295">
        <v>0.26648899999999998</v>
      </c>
      <c r="R295">
        <v>0.39126</v>
      </c>
      <c r="S295">
        <v>0.69752400000000003</v>
      </c>
      <c r="T295">
        <v>-3.3208500000000002E-2</v>
      </c>
      <c r="U295">
        <v>8.5456299999999999E-2</v>
      </c>
    </row>
    <row r="296" spans="1:21">
      <c r="A296">
        <v>401</v>
      </c>
      <c r="B296" t="s">
        <v>77</v>
      </c>
      <c r="C296" t="s">
        <v>65</v>
      </c>
      <c r="D296" t="s">
        <v>65</v>
      </c>
      <c r="E296">
        <v>9</v>
      </c>
      <c r="F296">
        <v>22087473</v>
      </c>
      <c r="G296" t="s">
        <v>27</v>
      </c>
      <c r="H296" t="s">
        <v>22</v>
      </c>
      <c r="I296">
        <v>1</v>
      </c>
      <c r="J296">
        <v>1</v>
      </c>
      <c r="K296">
        <v>118</v>
      </c>
      <c r="L296">
        <v>571</v>
      </c>
      <c r="M296">
        <v>613</v>
      </c>
      <c r="N296">
        <v>1302</v>
      </c>
      <c r="O296">
        <v>807</v>
      </c>
      <c r="P296">
        <v>0.30990800000000002</v>
      </c>
      <c r="Q296">
        <v>0.69009200000000004</v>
      </c>
      <c r="R296">
        <v>0.39952399999999999</v>
      </c>
      <c r="S296">
        <v>0.69849799999999995</v>
      </c>
      <c r="T296">
        <v>1.58494E-2</v>
      </c>
      <c r="U296">
        <v>4.0908399999999998E-2</v>
      </c>
    </row>
    <row r="297" spans="1:21">
      <c r="A297">
        <v>391</v>
      </c>
      <c r="B297" t="s">
        <v>77</v>
      </c>
      <c r="C297" t="s">
        <v>55</v>
      </c>
      <c r="D297" t="s">
        <v>55</v>
      </c>
      <c r="E297">
        <v>9</v>
      </c>
      <c r="F297">
        <v>21995882</v>
      </c>
      <c r="G297" t="s">
        <v>22</v>
      </c>
      <c r="H297" t="s">
        <v>27</v>
      </c>
      <c r="I297">
        <v>1</v>
      </c>
      <c r="J297">
        <v>1</v>
      </c>
      <c r="K297">
        <v>332</v>
      </c>
      <c r="L297">
        <v>672</v>
      </c>
      <c r="M297">
        <v>298</v>
      </c>
      <c r="N297">
        <v>1302</v>
      </c>
      <c r="O297">
        <v>1268</v>
      </c>
      <c r="P297">
        <v>0.48694300000000001</v>
      </c>
      <c r="Q297">
        <v>0.48694300000000001</v>
      </c>
      <c r="R297">
        <v>0.244482</v>
      </c>
      <c r="S297">
        <v>0.70945499999999995</v>
      </c>
      <c r="T297">
        <v>-1.4119899999999999E-2</v>
      </c>
      <c r="U297">
        <v>3.7888499999999999E-2</v>
      </c>
    </row>
    <row r="298" spans="1:21">
      <c r="A298">
        <v>15</v>
      </c>
      <c r="B298" t="s">
        <v>20</v>
      </c>
      <c r="C298" t="s">
        <v>39</v>
      </c>
      <c r="D298" t="s">
        <v>39</v>
      </c>
      <c r="E298">
        <v>19</v>
      </c>
      <c r="F298">
        <v>45412079</v>
      </c>
      <c r="G298" t="s">
        <v>22</v>
      </c>
      <c r="H298" t="s">
        <v>27</v>
      </c>
      <c r="I298">
        <v>1</v>
      </c>
      <c r="J298">
        <v>1</v>
      </c>
      <c r="K298">
        <v>1329</v>
      </c>
      <c r="L298">
        <v>162</v>
      </c>
      <c r="M298">
        <v>10</v>
      </c>
      <c r="N298">
        <v>1501</v>
      </c>
      <c r="O298">
        <v>182</v>
      </c>
      <c r="P298">
        <v>6.0626199999999998E-2</v>
      </c>
      <c r="Q298">
        <v>6.0626199999999998E-2</v>
      </c>
      <c r="R298">
        <v>6.3295699999999996E-2</v>
      </c>
      <c r="S298">
        <v>0.71015300000000003</v>
      </c>
      <c r="T298">
        <v>5.8161600000000001E-2</v>
      </c>
      <c r="U298">
        <v>0.15637200000000001</v>
      </c>
    </row>
    <row r="299" spans="1:21">
      <c r="A299">
        <v>373</v>
      </c>
      <c r="B299" t="s">
        <v>77</v>
      </c>
      <c r="C299" t="s">
        <v>37</v>
      </c>
      <c r="D299" t="s">
        <v>37</v>
      </c>
      <c r="E299">
        <v>15</v>
      </c>
      <c r="F299">
        <v>79145923</v>
      </c>
      <c r="G299" t="s">
        <v>23</v>
      </c>
      <c r="H299" t="s">
        <v>22</v>
      </c>
      <c r="I299">
        <v>1</v>
      </c>
      <c r="J299">
        <v>1</v>
      </c>
      <c r="K299">
        <v>937</v>
      </c>
      <c r="L299">
        <v>339</v>
      </c>
      <c r="M299">
        <v>26</v>
      </c>
      <c r="N299">
        <v>1302</v>
      </c>
      <c r="O299">
        <v>391.00099999999998</v>
      </c>
      <c r="P299">
        <v>0.15015400000000001</v>
      </c>
      <c r="Q299">
        <v>0.15015400000000001</v>
      </c>
      <c r="R299">
        <v>0.51577099999999998</v>
      </c>
      <c r="S299">
        <v>0.71297299999999997</v>
      </c>
      <c r="T299">
        <v>1.9409099999999999E-2</v>
      </c>
      <c r="U299">
        <v>5.2749600000000001E-2</v>
      </c>
    </row>
    <row r="300" spans="1:21">
      <c r="A300">
        <v>9</v>
      </c>
      <c r="B300" t="s">
        <v>20</v>
      </c>
      <c r="C300" t="s">
        <v>33</v>
      </c>
      <c r="D300" t="s">
        <v>33</v>
      </c>
      <c r="E300">
        <v>15</v>
      </c>
      <c r="F300">
        <v>79105350</v>
      </c>
      <c r="G300" t="s">
        <v>22</v>
      </c>
      <c r="H300" t="s">
        <v>27</v>
      </c>
      <c r="I300">
        <v>1</v>
      </c>
      <c r="J300">
        <v>1</v>
      </c>
      <c r="K300">
        <v>500</v>
      </c>
      <c r="L300">
        <v>737</v>
      </c>
      <c r="M300">
        <v>264</v>
      </c>
      <c r="N300">
        <v>1501</v>
      </c>
      <c r="O300">
        <v>1265</v>
      </c>
      <c r="P300">
        <v>0.42138599999999998</v>
      </c>
      <c r="Q300">
        <v>0.42138599999999998</v>
      </c>
      <c r="R300">
        <v>0.83231299999999997</v>
      </c>
      <c r="S300">
        <v>0.713727</v>
      </c>
      <c r="T300">
        <v>-2.861E-2</v>
      </c>
      <c r="U300">
        <v>7.7985100000000002E-2</v>
      </c>
    </row>
    <row r="301" spans="1:21">
      <c r="A301">
        <v>258</v>
      </c>
      <c r="B301" t="s">
        <v>74</v>
      </c>
      <c r="C301" t="s">
        <v>57</v>
      </c>
      <c r="D301" t="s">
        <v>57</v>
      </c>
      <c r="E301">
        <v>9</v>
      </c>
      <c r="F301">
        <v>22055048</v>
      </c>
      <c r="G301" t="s">
        <v>23</v>
      </c>
      <c r="H301" t="s">
        <v>25</v>
      </c>
      <c r="I301">
        <v>1</v>
      </c>
      <c r="J301">
        <v>1</v>
      </c>
      <c r="K301">
        <v>348</v>
      </c>
      <c r="L301">
        <v>730</v>
      </c>
      <c r="M301">
        <v>323</v>
      </c>
      <c r="N301">
        <v>1401</v>
      </c>
      <c r="O301">
        <v>1376</v>
      </c>
      <c r="P301">
        <v>0.49107800000000001</v>
      </c>
      <c r="Q301">
        <v>0.49107800000000001</v>
      </c>
      <c r="R301">
        <v>0.12117799999999999</v>
      </c>
      <c r="S301">
        <v>0.71615499999999999</v>
      </c>
      <c r="T301">
        <v>1.29867E-2</v>
      </c>
      <c r="U301">
        <v>3.5709400000000002E-2</v>
      </c>
    </row>
    <row r="302" spans="1:21">
      <c r="A302">
        <v>36</v>
      </c>
      <c r="B302" t="s">
        <v>20</v>
      </c>
      <c r="C302" t="s">
        <v>60</v>
      </c>
      <c r="D302" t="s">
        <v>60</v>
      </c>
      <c r="E302">
        <v>9</v>
      </c>
      <c r="F302">
        <v>22068652</v>
      </c>
      <c r="G302" t="s">
        <v>25</v>
      </c>
      <c r="H302" t="s">
        <v>23</v>
      </c>
      <c r="I302">
        <v>1</v>
      </c>
      <c r="J302">
        <v>1</v>
      </c>
      <c r="K302">
        <v>231</v>
      </c>
      <c r="L302">
        <v>718</v>
      </c>
      <c r="M302">
        <v>552</v>
      </c>
      <c r="N302">
        <v>1501</v>
      </c>
      <c r="O302">
        <v>1180</v>
      </c>
      <c r="P302">
        <v>0.393071</v>
      </c>
      <c r="Q302">
        <v>0.60692900000000005</v>
      </c>
      <c r="R302">
        <v>0.95686599999999999</v>
      </c>
      <c r="S302">
        <v>0.72167300000000001</v>
      </c>
      <c r="T302">
        <v>-2.8002900000000001E-2</v>
      </c>
      <c r="U302">
        <v>7.8595700000000004E-2</v>
      </c>
    </row>
    <row r="303" spans="1:21">
      <c r="A303">
        <v>80</v>
      </c>
      <c r="B303" t="s">
        <v>70</v>
      </c>
      <c r="C303" t="s">
        <v>59</v>
      </c>
      <c r="D303" t="s">
        <v>59</v>
      </c>
      <c r="E303">
        <v>9</v>
      </c>
      <c r="F303">
        <v>22067593</v>
      </c>
      <c r="G303" t="s">
        <v>23</v>
      </c>
      <c r="H303" t="s">
        <v>25</v>
      </c>
      <c r="I303">
        <v>1</v>
      </c>
      <c r="J303">
        <v>1</v>
      </c>
      <c r="K303">
        <v>472</v>
      </c>
      <c r="L303">
        <v>775</v>
      </c>
      <c r="M303">
        <v>250</v>
      </c>
      <c r="N303">
        <v>1497</v>
      </c>
      <c r="O303">
        <v>1275</v>
      </c>
      <c r="P303">
        <v>0.42585200000000001</v>
      </c>
      <c r="Q303">
        <v>0.42585200000000001</v>
      </c>
      <c r="R303">
        <v>2.6377000000000001E-2</v>
      </c>
      <c r="S303">
        <v>0.72356399999999998</v>
      </c>
      <c r="T303">
        <v>3.3254300000000001E-2</v>
      </c>
      <c r="U303">
        <v>9.4062499999999993E-2</v>
      </c>
    </row>
    <row r="304" spans="1:21">
      <c r="A304">
        <v>240</v>
      </c>
      <c r="B304" t="s">
        <v>74</v>
      </c>
      <c r="C304" t="s">
        <v>39</v>
      </c>
      <c r="D304" t="s">
        <v>39</v>
      </c>
      <c r="E304">
        <v>19</v>
      </c>
      <c r="F304">
        <v>45412079</v>
      </c>
      <c r="G304" t="s">
        <v>22</v>
      </c>
      <c r="H304" t="s">
        <v>27</v>
      </c>
      <c r="I304">
        <v>1</v>
      </c>
      <c r="J304">
        <v>1</v>
      </c>
      <c r="K304">
        <v>1241</v>
      </c>
      <c r="L304">
        <v>152</v>
      </c>
      <c r="M304">
        <v>8</v>
      </c>
      <c r="N304">
        <v>1401</v>
      </c>
      <c r="O304">
        <v>168</v>
      </c>
      <c r="P304">
        <v>5.9957200000000002E-2</v>
      </c>
      <c r="Q304">
        <v>5.9957200000000002E-2</v>
      </c>
      <c r="R304">
        <v>0.15351100000000001</v>
      </c>
      <c r="S304">
        <v>0.73187199999999997</v>
      </c>
      <c r="T304">
        <v>-2.4764100000000001E-2</v>
      </c>
      <c r="U304">
        <v>7.2260699999999997E-2</v>
      </c>
    </row>
    <row r="305" spans="1:21">
      <c r="A305">
        <v>267</v>
      </c>
      <c r="B305" t="s">
        <v>74</v>
      </c>
      <c r="C305" t="s">
        <v>66</v>
      </c>
      <c r="D305" t="s">
        <v>66</v>
      </c>
      <c r="E305">
        <v>9</v>
      </c>
      <c r="F305">
        <v>22107238</v>
      </c>
      <c r="G305" t="s">
        <v>23</v>
      </c>
      <c r="H305" t="s">
        <v>27</v>
      </c>
      <c r="I305">
        <v>1</v>
      </c>
      <c r="J305">
        <v>1</v>
      </c>
      <c r="K305">
        <v>1051</v>
      </c>
      <c r="L305">
        <v>329</v>
      </c>
      <c r="M305">
        <v>21</v>
      </c>
      <c r="N305">
        <v>1401</v>
      </c>
      <c r="O305">
        <v>370.99900000000002</v>
      </c>
      <c r="P305">
        <v>0.13240499999999999</v>
      </c>
      <c r="Q305">
        <v>0.13240499999999999</v>
      </c>
      <c r="R305">
        <v>0.48502600000000001</v>
      </c>
      <c r="S305">
        <v>0.73188699999999995</v>
      </c>
      <c r="T305">
        <v>-1.7899100000000001E-2</v>
      </c>
      <c r="U305">
        <v>5.2231699999999999E-2</v>
      </c>
    </row>
    <row r="306" spans="1:21">
      <c r="A306">
        <v>245</v>
      </c>
      <c r="B306" t="s">
        <v>74</v>
      </c>
      <c r="C306" t="s">
        <v>44</v>
      </c>
      <c r="D306" t="s">
        <v>44</v>
      </c>
      <c r="E306">
        <v>6</v>
      </c>
      <c r="F306">
        <v>12891103</v>
      </c>
      <c r="G306" t="s">
        <v>25</v>
      </c>
      <c r="H306" t="s">
        <v>27</v>
      </c>
      <c r="I306">
        <v>1</v>
      </c>
      <c r="J306">
        <v>1</v>
      </c>
      <c r="K306">
        <v>731</v>
      </c>
      <c r="L306">
        <v>559</v>
      </c>
      <c r="M306">
        <v>111</v>
      </c>
      <c r="N306">
        <v>1401</v>
      </c>
      <c r="O306">
        <v>780.99900000000002</v>
      </c>
      <c r="P306">
        <v>0.278729</v>
      </c>
      <c r="Q306">
        <v>0.278729</v>
      </c>
      <c r="R306">
        <v>0.79039400000000004</v>
      </c>
      <c r="S306">
        <v>0.73214199999999996</v>
      </c>
      <c r="T306">
        <v>-1.33122E-2</v>
      </c>
      <c r="U306">
        <v>3.8885200000000002E-2</v>
      </c>
    </row>
    <row r="307" spans="1:21">
      <c r="A307">
        <v>35</v>
      </c>
      <c r="B307" t="s">
        <v>20</v>
      </c>
      <c r="C307" t="s">
        <v>59</v>
      </c>
      <c r="D307" t="s">
        <v>59</v>
      </c>
      <c r="E307">
        <v>9</v>
      </c>
      <c r="F307">
        <v>22067593</v>
      </c>
      <c r="G307" t="s">
        <v>23</v>
      </c>
      <c r="H307" t="s">
        <v>25</v>
      </c>
      <c r="I307">
        <v>1</v>
      </c>
      <c r="J307">
        <v>1</v>
      </c>
      <c r="K307">
        <v>473</v>
      </c>
      <c r="L307">
        <v>777</v>
      </c>
      <c r="M307">
        <v>251</v>
      </c>
      <c r="N307">
        <v>1501</v>
      </c>
      <c r="O307">
        <v>1279</v>
      </c>
      <c r="P307">
        <v>0.42604900000000001</v>
      </c>
      <c r="Q307">
        <v>0.42604900000000001</v>
      </c>
      <c r="R307">
        <v>2.6602199999999999E-2</v>
      </c>
      <c r="S307">
        <v>0.73571699999999995</v>
      </c>
      <c r="T307">
        <v>2.6934199999999998E-2</v>
      </c>
      <c r="U307">
        <v>7.9786200000000002E-2</v>
      </c>
    </row>
    <row r="308" spans="1:21">
      <c r="A308">
        <v>138</v>
      </c>
      <c r="B308" t="s">
        <v>72</v>
      </c>
      <c r="C308" t="s">
        <v>26</v>
      </c>
      <c r="D308" t="s">
        <v>26</v>
      </c>
      <c r="E308">
        <v>10</v>
      </c>
      <c r="F308">
        <v>63836088</v>
      </c>
      <c r="G308" t="s">
        <v>22</v>
      </c>
      <c r="H308" t="s">
        <v>27</v>
      </c>
      <c r="I308">
        <v>1</v>
      </c>
      <c r="J308">
        <v>1</v>
      </c>
      <c r="K308">
        <v>535</v>
      </c>
      <c r="L308">
        <v>705</v>
      </c>
      <c r="M308">
        <v>260</v>
      </c>
      <c r="N308">
        <v>1500</v>
      </c>
      <c r="O308">
        <v>1225</v>
      </c>
      <c r="P308">
        <v>0.408333</v>
      </c>
      <c r="Q308">
        <v>0.408333</v>
      </c>
      <c r="R308">
        <v>0.28571600000000003</v>
      </c>
      <c r="S308">
        <v>0.73640300000000003</v>
      </c>
      <c r="T308">
        <v>2.6360100000000001E-2</v>
      </c>
      <c r="U308">
        <v>7.8322199999999995E-2</v>
      </c>
    </row>
    <row r="309" spans="1:21">
      <c r="A309">
        <v>169</v>
      </c>
      <c r="B309" t="s">
        <v>72</v>
      </c>
      <c r="C309" t="s">
        <v>58</v>
      </c>
      <c r="D309" t="s">
        <v>58</v>
      </c>
      <c r="E309">
        <v>9</v>
      </c>
      <c r="F309">
        <v>22056359</v>
      </c>
      <c r="G309" t="s">
        <v>23</v>
      </c>
      <c r="H309" t="s">
        <v>25</v>
      </c>
      <c r="I309">
        <v>1</v>
      </c>
      <c r="J309">
        <v>1</v>
      </c>
      <c r="K309">
        <v>253</v>
      </c>
      <c r="L309">
        <v>737</v>
      </c>
      <c r="M309">
        <v>510</v>
      </c>
      <c r="N309">
        <v>1500</v>
      </c>
      <c r="O309">
        <v>1243</v>
      </c>
      <c r="P309">
        <v>0.41433300000000001</v>
      </c>
      <c r="Q309">
        <v>0.58566700000000005</v>
      </c>
      <c r="R309">
        <v>0.67037800000000003</v>
      </c>
      <c r="S309">
        <v>0.740004</v>
      </c>
      <c r="T309">
        <v>2.6407900000000002E-2</v>
      </c>
      <c r="U309">
        <v>7.9573500000000005E-2</v>
      </c>
    </row>
    <row r="310" spans="1:21">
      <c r="A310">
        <v>58</v>
      </c>
      <c r="B310" t="s">
        <v>70</v>
      </c>
      <c r="C310" t="s">
        <v>37</v>
      </c>
      <c r="D310" t="s">
        <v>37</v>
      </c>
      <c r="E310">
        <v>15</v>
      </c>
      <c r="F310">
        <v>79145923</v>
      </c>
      <c r="G310" t="s">
        <v>23</v>
      </c>
      <c r="H310" t="s">
        <v>22</v>
      </c>
      <c r="I310">
        <v>1</v>
      </c>
      <c r="J310">
        <v>1</v>
      </c>
      <c r="K310">
        <v>1085</v>
      </c>
      <c r="L310">
        <v>382</v>
      </c>
      <c r="M310">
        <v>30</v>
      </c>
      <c r="N310">
        <v>1497</v>
      </c>
      <c r="O310">
        <v>442.00099999999998</v>
      </c>
      <c r="P310">
        <v>0.14762900000000001</v>
      </c>
      <c r="Q310">
        <v>0.14762900000000001</v>
      </c>
      <c r="R310">
        <v>0.68102499999999999</v>
      </c>
      <c r="S310">
        <v>0.74412999999999996</v>
      </c>
      <c r="T310">
        <v>4.2018E-2</v>
      </c>
      <c r="U310">
        <v>0.129103</v>
      </c>
    </row>
    <row r="311" spans="1:21">
      <c r="A311">
        <v>141</v>
      </c>
      <c r="B311" t="s">
        <v>72</v>
      </c>
      <c r="C311" t="s">
        <v>30</v>
      </c>
      <c r="D311" t="s">
        <v>30</v>
      </c>
      <c r="E311">
        <v>13</v>
      </c>
      <c r="F311">
        <v>111049623</v>
      </c>
      <c r="G311" t="s">
        <v>27</v>
      </c>
      <c r="H311" t="s">
        <v>22</v>
      </c>
      <c r="I311">
        <v>1</v>
      </c>
      <c r="J311">
        <v>1</v>
      </c>
      <c r="K311">
        <v>774</v>
      </c>
      <c r="L311">
        <v>601</v>
      </c>
      <c r="M311">
        <v>125</v>
      </c>
      <c r="N311">
        <v>1500</v>
      </c>
      <c r="O311">
        <v>851.00099999999998</v>
      </c>
      <c r="P311">
        <v>0.283667</v>
      </c>
      <c r="Q311">
        <v>0.283667</v>
      </c>
      <c r="R311">
        <v>0.611178</v>
      </c>
      <c r="S311">
        <v>0.75153099999999995</v>
      </c>
      <c r="T311">
        <v>-2.7171399999999998E-2</v>
      </c>
      <c r="U311">
        <v>8.5791999999999993E-2</v>
      </c>
    </row>
    <row r="312" spans="1:21">
      <c r="A312">
        <v>186</v>
      </c>
      <c r="B312" t="s">
        <v>73</v>
      </c>
      <c r="C312" t="s">
        <v>30</v>
      </c>
      <c r="D312" t="s">
        <v>30</v>
      </c>
      <c r="E312">
        <v>13</v>
      </c>
      <c r="F312">
        <v>111049623</v>
      </c>
      <c r="G312" t="s">
        <v>27</v>
      </c>
      <c r="H312" t="s">
        <v>22</v>
      </c>
      <c r="I312">
        <v>1</v>
      </c>
      <c r="J312">
        <v>1</v>
      </c>
      <c r="K312">
        <v>727</v>
      </c>
      <c r="L312">
        <v>553</v>
      </c>
      <c r="M312">
        <v>116</v>
      </c>
      <c r="N312">
        <v>1396</v>
      </c>
      <c r="O312">
        <v>784.99900000000002</v>
      </c>
      <c r="P312">
        <v>0.28116000000000002</v>
      </c>
      <c r="Q312">
        <v>0.28116000000000002</v>
      </c>
      <c r="R312">
        <v>0.46638099999999999</v>
      </c>
      <c r="S312">
        <v>0.75359299999999996</v>
      </c>
      <c r="T312">
        <v>1.19679E-2</v>
      </c>
      <c r="U312">
        <v>3.8118399999999997E-2</v>
      </c>
    </row>
    <row r="313" spans="1:21">
      <c r="A313">
        <v>259</v>
      </c>
      <c r="B313" t="s">
        <v>74</v>
      </c>
      <c r="C313" t="s">
        <v>58</v>
      </c>
      <c r="D313" t="s">
        <v>58</v>
      </c>
      <c r="E313">
        <v>9</v>
      </c>
      <c r="F313">
        <v>22056359</v>
      </c>
      <c r="G313" t="s">
        <v>23</v>
      </c>
      <c r="H313" t="s">
        <v>25</v>
      </c>
      <c r="I313">
        <v>1</v>
      </c>
      <c r="J313">
        <v>1</v>
      </c>
      <c r="K313">
        <v>231</v>
      </c>
      <c r="L313">
        <v>694</v>
      </c>
      <c r="M313">
        <v>476</v>
      </c>
      <c r="N313">
        <v>1401</v>
      </c>
      <c r="O313">
        <v>1156</v>
      </c>
      <c r="P313">
        <v>0.41256199999999998</v>
      </c>
      <c r="Q313">
        <v>0.58743800000000002</v>
      </c>
      <c r="R313">
        <v>0.44031799999999999</v>
      </c>
      <c r="S313">
        <v>0.75443899999999997</v>
      </c>
      <c r="T313">
        <v>-1.1241599999999999E-2</v>
      </c>
      <c r="U313">
        <v>3.5932400000000003E-2</v>
      </c>
    </row>
    <row r="314" spans="1:21">
      <c r="A314">
        <v>393</v>
      </c>
      <c r="B314" t="s">
        <v>77</v>
      </c>
      <c r="C314" t="s">
        <v>57</v>
      </c>
      <c r="D314" t="s">
        <v>57</v>
      </c>
      <c r="E314">
        <v>9</v>
      </c>
      <c r="F314">
        <v>22055048</v>
      </c>
      <c r="G314" t="s">
        <v>23</v>
      </c>
      <c r="H314" t="s">
        <v>25</v>
      </c>
      <c r="I314">
        <v>1</v>
      </c>
      <c r="J314">
        <v>1</v>
      </c>
      <c r="K314">
        <v>329</v>
      </c>
      <c r="L314">
        <v>670</v>
      </c>
      <c r="M314">
        <v>303</v>
      </c>
      <c r="N314">
        <v>1302</v>
      </c>
      <c r="O314">
        <v>1276</v>
      </c>
      <c r="P314">
        <v>0.49001499999999998</v>
      </c>
      <c r="Q314">
        <v>0.49001499999999998</v>
      </c>
      <c r="R314">
        <v>0.29272500000000001</v>
      </c>
      <c r="S314">
        <v>0.75611899999999999</v>
      </c>
      <c r="T314">
        <v>-1.17558E-2</v>
      </c>
      <c r="U314">
        <v>3.7843000000000002E-2</v>
      </c>
    </row>
    <row r="315" spans="1:21">
      <c r="A315">
        <v>228</v>
      </c>
      <c r="B315" t="s">
        <v>74</v>
      </c>
      <c r="C315" t="s">
        <v>26</v>
      </c>
      <c r="D315" t="s">
        <v>26</v>
      </c>
      <c r="E315">
        <v>10</v>
      </c>
      <c r="F315">
        <v>63836088</v>
      </c>
      <c r="G315" t="s">
        <v>22</v>
      </c>
      <c r="H315" t="s">
        <v>27</v>
      </c>
      <c r="I315">
        <v>1</v>
      </c>
      <c r="J315">
        <v>1</v>
      </c>
      <c r="K315">
        <v>498</v>
      </c>
      <c r="L315">
        <v>660</v>
      </c>
      <c r="M315">
        <v>243</v>
      </c>
      <c r="N315">
        <v>1401</v>
      </c>
      <c r="O315">
        <v>1146</v>
      </c>
      <c r="P315">
        <v>0.40899400000000002</v>
      </c>
      <c r="Q315">
        <v>0.40899400000000002</v>
      </c>
      <c r="R315">
        <v>0.34753000000000001</v>
      </c>
      <c r="S315">
        <v>0.76428799999999997</v>
      </c>
      <c r="T315">
        <v>1.0551899999999999E-2</v>
      </c>
      <c r="U315">
        <v>3.5183199999999998E-2</v>
      </c>
    </row>
    <row r="316" spans="1:21">
      <c r="A316">
        <v>51</v>
      </c>
      <c r="B316" t="s">
        <v>70</v>
      </c>
      <c r="C316" t="s">
        <v>30</v>
      </c>
      <c r="D316" t="s">
        <v>30</v>
      </c>
      <c r="E316">
        <v>13</v>
      </c>
      <c r="F316">
        <v>111049623</v>
      </c>
      <c r="G316" t="s">
        <v>27</v>
      </c>
      <c r="H316" t="s">
        <v>22</v>
      </c>
      <c r="I316">
        <v>1</v>
      </c>
      <c r="J316">
        <v>1</v>
      </c>
      <c r="K316">
        <v>776</v>
      </c>
      <c r="L316">
        <v>596</v>
      </c>
      <c r="M316">
        <v>125</v>
      </c>
      <c r="N316">
        <v>1497</v>
      </c>
      <c r="O316">
        <v>846</v>
      </c>
      <c r="P316">
        <v>0.28256500000000001</v>
      </c>
      <c r="Q316">
        <v>0.28256500000000001</v>
      </c>
      <c r="R316">
        <v>0.48346299999999998</v>
      </c>
      <c r="S316">
        <v>0.76498500000000003</v>
      </c>
      <c r="T316">
        <v>2.9778099999999998E-2</v>
      </c>
      <c r="U316">
        <v>9.9744200000000005E-2</v>
      </c>
    </row>
    <row r="317" spans="1:21">
      <c r="A317">
        <v>6</v>
      </c>
      <c r="B317" t="s">
        <v>20</v>
      </c>
      <c r="C317" t="s">
        <v>30</v>
      </c>
      <c r="D317" t="s">
        <v>30</v>
      </c>
      <c r="E317">
        <v>13</v>
      </c>
      <c r="F317">
        <v>111049623</v>
      </c>
      <c r="G317" t="s">
        <v>27</v>
      </c>
      <c r="H317" t="s">
        <v>22</v>
      </c>
      <c r="I317">
        <v>1</v>
      </c>
      <c r="J317">
        <v>1</v>
      </c>
      <c r="K317">
        <v>778</v>
      </c>
      <c r="L317">
        <v>599</v>
      </c>
      <c r="M317">
        <v>124</v>
      </c>
      <c r="N317">
        <v>1501</v>
      </c>
      <c r="O317">
        <v>846.99900000000002</v>
      </c>
      <c r="P317">
        <v>0.28214499999999998</v>
      </c>
      <c r="Q317">
        <v>0.28214499999999998</v>
      </c>
      <c r="R317">
        <v>0.56650999999999996</v>
      </c>
      <c r="S317">
        <v>0.76949000000000001</v>
      </c>
      <c r="T317">
        <v>2.4711199999999999E-2</v>
      </c>
      <c r="U317">
        <v>8.4312600000000001E-2</v>
      </c>
    </row>
    <row r="318" spans="1:21">
      <c r="A318">
        <v>44</v>
      </c>
      <c r="B318" t="s">
        <v>20</v>
      </c>
      <c r="C318" t="s">
        <v>68</v>
      </c>
      <c r="D318" t="s">
        <v>68</v>
      </c>
      <c r="E318">
        <v>9</v>
      </c>
      <c r="F318">
        <v>22124744</v>
      </c>
      <c r="G318" t="s">
        <v>22</v>
      </c>
      <c r="H318" t="s">
        <v>25</v>
      </c>
      <c r="I318">
        <v>1</v>
      </c>
      <c r="J318">
        <v>1</v>
      </c>
      <c r="K318">
        <v>369</v>
      </c>
      <c r="L318">
        <v>783</v>
      </c>
      <c r="M318">
        <v>349</v>
      </c>
      <c r="N318">
        <v>1501</v>
      </c>
      <c r="O318">
        <v>1481</v>
      </c>
      <c r="P318">
        <v>0.493338</v>
      </c>
      <c r="Q318">
        <v>0.493338</v>
      </c>
      <c r="R318">
        <v>9.8572900000000005E-2</v>
      </c>
      <c r="S318">
        <v>0.76994700000000005</v>
      </c>
      <c r="T318">
        <v>-2.2892699999999998E-2</v>
      </c>
      <c r="U318">
        <v>7.8272400000000006E-2</v>
      </c>
    </row>
    <row r="319" spans="1:21">
      <c r="A319">
        <v>250</v>
      </c>
      <c r="B319" t="s">
        <v>74</v>
      </c>
      <c r="C319" t="s">
        <v>49</v>
      </c>
      <c r="D319" t="s">
        <v>49</v>
      </c>
      <c r="E319">
        <v>6</v>
      </c>
      <c r="F319">
        <v>12943066</v>
      </c>
      <c r="G319" t="s">
        <v>23</v>
      </c>
      <c r="H319" t="s">
        <v>25</v>
      </c>
      <c r="I319">
        <v>1</v>
      </c>
      <c r="J319">
        <v>1</v>
      </c>
      <c r="K319">
        <v>751</v>
      </c>
      <c r="L319">
        <v>543</v>
      </c>
      <c r="M319">
        <v>107</v>
      </c>
      <c r="N319">
        <v>1401</v>
      </c>
      <c r="O319">
        <v>757</v>
      </c>
      <c r="P319">
        <v>0.27016400000000002</v>
      </c>
      <c r="Q319">
        <v>0.27016400000000002</v>
      </c>
      <c r="R319">
        <v>0.54192300000000004</v>
      </c>
      <c r="S319">
        <v>0.77105100000000004</v>
      </c>
      <c r="T319">
        <v>-1.13682E-2</v>
      </c>
      <c r="U319">
        <v>3.9058299999999997E-2</v>
      </c>
    </row>
    <row r="320" spans="1:21">
      <c r="A320">
        <v>340</v>
      </c>
      <c r="B320" t="s">
        <v>76</v>
      </c>
      <c r="C320" t="s">
        <v>49</v>
      </c>
      <c r="D320" t="s">
        <v>49</v>
      </c>
      <c r="E320">
        <v>6</v>
      </c>
      <c r="F320">
        <v>12943066</v>
      </c>
      <c r="G320" t="s">
        <v>23</v>
      </c>
      <c r="H320" t="s">
        <v>25</v>
      </c>
      <c r="I320">
        <v>1</v>
      </c>
      <c r="J320">
        <v>1</v>
      </c>
      <c r="K320">
        <v>112</v>
      </c>
      <c r="L320">
        <v>70</v>
      </c>
      <c r="M320">
        <v>23</v>
      </c>
      <c r="N320">
        <v>205</v>
      </c>
      <c r="O320">
        <v>116</v>
      </c>
      <c r="P320">
        <v>0.28292699999999998</v>
      </c>
      <c r="Q320">
        <v>0.28292699999999998</v>
      </c>
      <c r="R320">
        <v>2.53152E-2</v>
      </c>
      <c r="S320">
        <v>0.77230600000000005</v>
      </c>
      <c r="T320">
        <v>2.9622200000000001E-2</v>
      </c>
      <c r="U320">
        <v>0.10223</v>
      </c>
    </row>
    <row r="321" spans="1:21">
      <c r="A321">
        <v>162</v>
      </c>
      <c r="B321" t="s">
        <v>72</v>
      </c>
      <c r="C321" t="s">
        <v>51</v>
      </c>
      <c r="D321" t="s">
        <v>51</v>
      </c>
      <c r="E321">
        <v>7</v>
      </c>
      <c r="F321">
        <v>45960645</v>
      </c>
      <c r="G321" t="s">
        <v>25</v>
      </c>
      <c r="H321" t="s">
        <v>22</v>
      </c>
      <c r="I321">
        <v>1</v>
      </c>
      <c r="J321">
        <v>1</v>
      </c>
      <c r="K321">
        <v>564</v>
      </c>
      <c r="L321">
        <v>697</v>
      </c>
      <c r="M321">
        <v>239</v>
      </c>
      <c r="N321">
        <v>1500</v>
      </c>
      <c r="O321">
        <v>1175</v>
      </c>
      <c r="P321">
        <v>0.39166699999999999</v>
      </c>
      <c r="Q321">
        <v>0.39166699999999999</v>
      </c>
      <c r="R321">
        <v>0.32994000000000001</v>
      </c>
      <c r="S321">
        <v>0.77331099999999997</v>
      </c>
      <c r="T321">
        <v>2.27745E-2</v>
      </c>
      <c r="U321">
        <v>7.9078499999999996E-2</v>
      </c>
    </row>
    <row r="322" spans="1:21">
      <c r="A322">
        <v>363</v>
      </c>
      <c r="B322" t="s">
        <v>77</v>
      </c>
      <c r="C322" t="s">
        <v>26</v>
      </c>
      <c r="D322" t="s">
        <v>26</v>
      </c>
      <c r="E322">
        <v>10</v>
      </c>
      <c r="F322">
        <v>63836088</v>
      </c>
      <c r="G322" t="s">
        <v>22</v>
      </c>
      <c r="H322" t="s">
        <v>27</v>
      </c>
      <c r="I322">
        <v>1</v>
      </c>
      <c r="J322">
        <v>1</v>
      </c>
      <c r="K322">
        <v>471</v>
      </c>
      <c r="L322">
        <v>619</v>
      </c>
      <c r="M322">
        <v>212</v>
      </c>
      <c r="N322">
        <v>1302</v>
      </c>
      <c r="O322">
        <v>1043</v>
      </c>
      <c r="P322">
        <v>0.40053800000000001</v>
      </c>
      <c r="Q322">
        <v>0.40053800000000001</v>
      </c>
      <c r="R322">
        <v>0.72920399999999996</v>
      </c>
      <c r="S322">
        <v>0.77402400000000005</v>
      </c>
      <c r="T322">
        <v>-1.08941E-2</v>
      </c>
      <c r="U322">
        <v>3.7935299999999998E-2</v>
      </c>
    </row>
    <row r="323" spans="1:21">
      <c r="A323">
        <v>143</v>
      </c>
      <c r="B323" t="s">
        <v>72</v>
      </c>
      <c r="C323" t="s">
        <v>32</v>
      </c>
      <c r="D323" t="s">
        <v>32</v>
      </c>
      <c r="E323">
        <v>15</v>
      </c>
      <c r="F323">
        <v>79082431</v>
      </c>
      <c r="G323" t="s">
        <v>23</v>
      </c>
      <c r="H323" t="s">
        <v>25</v>
      </c>
      <c r="I323">
        <v>1</v>
      </c>
      <c r="J323">
        <v>1</v>
      </c>
      <c r="K323">
        <v>813</v>
      </c>
      <c r="L323">
        <v>575</v>
      </c>
      <c r="M323">
        <v>112</v>
      </c>
      <c r="N323">
        <v>1500</v>
      </c>
      <c r="O323">
        <v>798.99900000000002</v>
      </c>
      <c r="P323">
        <v>0.26633299999999999</v>
      </c>
      <c r="Q323">
        <v>0.26633299999999999</v>
      </c>
      <c r="R323">
        <v>0.46739399999999998</v>
      </c>
      <c r="S323">
        <v>0.78367799999999999</v>
      </c>
      <c r="T323">
        <v>-2.3932700000000001E-2</v>
      </c>
      <c r="U323">
        <v>8.71532E-2</v>
      </c>
    </row>
    <row r="324" spans="1:21">
      <c r="A324">
        <v>332</v>
      </c>
      <c r="B324" t="s">
        <v>76</v>
      </c>
      <c r="C324" t="s">
        <v>41</v>
      </c>
      <c r="D324" t="s">
        <v>41</v>
      </c>
      <c r="E324">
        <v>6</v>
      </c>
      <c r="F324">
        <v>12801967</v>
      </c>
      <c r="G324" t="s">
        <v>23</v>
      </c>
      <c r="H324" t="s">
        <v>22</v>
      </c>
      <c r="I324">
        <v>1</v>
      </c>
      <c r="J324">
        <v>1</v>
      </c>
      <c r="K324">
        <v>79</v>
      </c>
      <c r="L324">
        <v>93</v>
      </c>
      <c r="M324">
        <v>33</v>
      </c>
      <c r="N324">
        <v>205</v>
      </c>
      <c r="O324">
        <v>159</v>
      </c>
      <c r="P324">
        <v>0.38780500000000001</v>
      </c>
      <c r="Q324">
        <v>0.38780500000000001</v>
      </c>
      <c r="R324">
        <v>0.55645800000000001</v>
      </c>
      <c r="S324">
        <v>0.78547500000000003</v>
      </c>
      <c r="T324">
        <v>-2.6986E-2</v>
      </c>
      <c r="U324">
        <v>9.9007800000000007E-2</v>
      </c>
    </row>
    <row r="325" spans="1:21">
      <c r="A325">
        <v>403</v>
      </c>
      <c r="B325" t="s">
        <v>77</v>
      </c>
      <c r="C325" t="s">
        <v>67</v>
      </c>
      <c r="D325" t="s">
        <v>67</v>
      </c>
      <c r="E325">
        <v>9</v>
      </c>
      <c r="F325">
        <v>22124630</v>
      </c>
      <c r="G325" t="s">
        <v>23</v>
      </c>
      <c r="H325" t="s">
        <v>25</v>
      </c>
      <c r="I325">
        <v>1</v>
      </c>
      <c r="J325">
        <v>1</v>
      </c>
      <c r="K325">
        <v>329</v>
      </c>
      <c r="L325">
        <v>690</v>
      </c>
      <c r="M325">
        <v>283</v>
      </c>
      <c r="N325">
        <v>1302</v>
      </c>
      <c r="O325">
        <v>1256</v>
      </c>
      <c r="P325">
        <v>0.48233500000000001</v>
      </c>
      <c r="Q325">
        <v>0.48233500000000001</v>
      </c>
      <c r="R325">
        <v>3.0413099999999998E-2</v>
      </c>
      <c r="S325">
        <v>0.78913</v>
      </c>
      <c r="T325">
        <v>1.0286200000000001E-2</v>
      </c>
      <c r="U325">
        <v>3.8453800000000003E-2</v>
      </c>
    </row>
    <row r="326" spans="1:21">
      <c r="A326">
        <v>262</v>
      </c>
      <c r="B326" t="s">
        <v>74</v>
      </c>
      <c r="C326" t="s">
        <v>61</v>
      </c>
      <c r="D326" t="s">
        <v>61</v>
      </c>
      <c r="E326">
        <v>9</v>
      </c>
      <c r="F326">
        <v>22071751</v>
      </c>
      <c r="G326" t="s">
        <v>25</v>
      </c>
      <c r="H326" t="s">
        <v>23</v>
      </c>
      <c r="I326">
        <v>1</v>
      </c>
      <c r="J326">
        <v>1</v>
      </c>
      <c r="K326">
        <v>221</v>
      </c>
      <c r="L326">
        <v>681</v>
      </c>
      <c r="M326">
        <v>499</v>
      </c>
      <c r="N326">
        <v>1401</v>
      </c>
      <c r="O326">
        <v>1123</v>
      </c>
      <c r="P326">
        <v>0.400785</v>
      </c>
      <c r="Q326">
        <v>0.59921500000000005</v>
      </c>
      <c r="R326">
        <v>0.69698400000000005</v>
      </c>
      <c r="S326">
        <v>0.78977600000000003</v>
      </c>
      <c r="T326">
        <v>-9.5700400000000001E-3</v>
      </c>
      <c r="U326">
        <v>3.5889600000000001E-2</v>
      </c>
    </row>
    <row r="327" spans="1:21">
      <c r="A327">
        <v>33</v>
      </c>
      <c r="B327" t="s">
        <v>20</v>
      </c>
      <c r="C327" t="s">
        <v>57</v>
      </c>
      <c r="D327" t="s">
        <v>57</v>
      </c>
      <c r="E327">
        <v>9</v>
      </c>
      <c r="F327">
        <v>22055048</v>
      </c>
      <c r="G327" t="s">
        <v>23</v>
      </c>
      <c r="H327" t="s">
        <v>25</v>
      </c>
      <c r="I327">
        <v>1</v>
      </c>
      <c r="J327">
        <v>1</v>
      </c>
      <c r="K327">
        <v>379</v>
      </c>
      <c r="L327">
        <v>776</v>
      </c>
      <c r="M327">
        <v>346</v>
      </c>
      <c r="N327">
        <v>1501</v>
      </c>
      <c r="O327">
        <v>1468</v>
      </c>
      <c r="P327">
        <v>0.48900700000000002</v>
      </c>
      <c r="Q327">
        <v>0.48900700000000002</v>
      </c>
      <c r="R327">
        <v>0.19663700000000001</v>
      </c>
      <c r="S327">
        <v>0.79157299999999997</v>
      </c>
      <c r="T327">
        <v>-2.05971E-2</v>
      </c>
      <c r="U327">
        <v>7.7931299999999995E-2</v>
      </c>
    </row>
    <row r="328" spans="1:21">
      <c r="A328">
        <v>289</v>
      </c>
      <c r="B328" t="s">
        <v>75</v>
      </c>
      <c r="C328" t="s">
        <v>43</v>
      </c>
      <c r="D328" t="s">
        <v>43</v>
      </c>
      <c r="E328">
        <v>6</v>
      </c>
      <c r="F328">
        <v>12887465</v>
      </c>
      <c r="G328" t="s">
        <v>25</v>
      </c>
      <c r="H328" t="s">
        <v>23</v>
      </c>
      <c r="I328">
        <v>1</v>
      </c>
      <c r="J328">
        <v>1</v>
      </c>
      <c r="K328">
        <v>224</v>
      </c>
      <c r="L328">
        <v>14</v>
      </c>
      <c r="M328">
        <v>0</v>
      </c>
      <c r="N328">
        <v>238</v>
      </c>
      <c r="O328">
        <v>14</v>
      </c>
      <c r="P328">
        <v>2.9411799999999998E-2</v>
      </c>
      <c r="Q328">
        <v>2.9411799999999998E-2</v>
      </c>
      <c r="R328">
        <v>1</v>
      </c>
      <c r="S328">
        <v>0.794373</v>
      </c>
      <c r="T328">
        <v>-6.7752300000000001E-2</v>
      </c>
      <c r="U328">
        <v>0.25964700000000002</v>
      </c>
    </row>
    <row r="329" spans="1:21">
      <c r="A329">
        <v>334</v>
      </c>
      <c r="B329" t="s">
        <v>76</v>
      </c>
      <c r="C329" t="s">
        <v>43</v>
      </c>
      <c r="D329" t="s">
        <v>43</v>
      </c>
      <c r="E329">
        <v>6</v>
      </c>
      <c r="F329">
        <v>12887465</v>
      </c>
      <c r="G329" t="s">
        <v>25</v>
      </c>
      <c r="H329" t="s">
        <v>23</v>
      </c>
      <c r="I329">
        <v>1</v>
      </c>
      <c r="J329">
        <v>1</v>
      </c>
      <c r="K329">
        <v>193</v>
      </c>
      <c r="L329">
        <v>12</v>
      </c>
      <c r="M329">
        <v>0</v>
      </c>
      <c r="N329">
        <v>205</v>
      </c>
      <c r="O329">
        <v>12</v>
      </c>
      <c r="P329">
        <v>2.9268300000000001E-2</v>
      </c>
      <c r="Q329">
        <v>2.9268300000000001E-2</v>
      </c>
      <c r="R329">
        <v>1</v>
      </c>
      <c r="S329">
        <v>0.79947199999999996</v>
      </c>
      <c r="T329">
        <v>7.5590099999999993E-2</v>
      </c>
      <c r="U329">
        <v>0.29715900000000001</v>
      </c>
    </row>
    <row r="330" spans="1:21">
      <c r="A330">
        <v>81</v>
      </c>
      <c r="B330" t="s">
        <v>70</v>
      </c>
      <c r="C330" t="s">
        <v>60</v>
      </c>
      <c r="D330" t="s">
        <v>60</v>
      </c>
      <c r="E330">
        <v>9</v>
      </c>
      <c r="F330">
        <v>22068652</v>
      </c>
      <c r="G330" t="s">
        <v>25</v>
      </c>
      <c r="H330" t="s">
        <v>23</v>
      </c>
      <c r="I330">
        <v>1</v>
      </c>
      <c r="J330">
        <v>1</v>
      </c>
      <c r="K330">
        <v>230</v>
      </c>
      <c r="L330">
        <v>715</v>
      </c>
      <c r="M330">
        <v>552</v>
      </c>
      <c r="N330">
        <v>1497</v>
      </c>
      <c r="O330">
        <v>1175</v>
      </c>
      <c r="P330">
        <v>0.39245200000000002</v>
      </c>
      <c r="Q330">
        <v>0.60754799999999998</v>
      </c>
      <c r="R330">
        <v>1</v>
      </c>
      <c r="S330">
        <v>0.80095300000000003</v>
      </c>
      <c r="T330">
        <v>-2.3366499999999998E-2</v>
      </c>
      <c r="U330">
        <v>9.2730199999999999E-2</v>
      </c>
    </row>
    <row r="331" spans="1:21">
      <c r="A331">
        <v>343</v>
      </c>
      <c r="B331" t="s">
        <v>76</v>
      </c>
      <c r="C331" t="s">
        <v>52</v>
      </c>
      <c r="D331" t="s">
        <v>52</v>
      </c>
      <c r="E331">
        <v>7</v>
      </c>
      <c r="F331">
        <v>46006323</v>
      </c>
      <c r="G331" t="s">
        <v>22</v>
      </c>
      <c r="H331" t="s">
        <v>27</v>
      </c>
      <c r="I331">
        <v>1</v>
      </c>
      <c r="J331">
        <v>1</v>
      </c>
      <c r="K331">
        <v>68</v>
      </c>
      <c r="L331">
        <v>99</v>
      </c>
      <c r="M331">
        <v>38</v>
      </c>
      <c r="N331">
        <v>205</v>
      </c>
      <c r="O331">
        <v>175</v>
      </c>
      <c r="P331">
        <v>0.42682900000000001</v>
      </c>
      <c r="Q331">
        <v>0.42682900000000001</v>
      </c>
      <c r="R331">
        <v>0.88660799999999995</v>
      </c>
      <c r="S331">
        <v>0.80284599999999995</v>
      </c>
      <c r="T331">
        <v>2.51247E-2</v>
      </c>
      <c r="U331">
        <v>0.100497</v>
      </c>
    </row>
    <row r="332" spans="1:21">
      <c r="A332">
        <v>202</v>
      </c>
      <c r="B332" t="s">
        <v>73</v>
      </c>
      <c r="C332" t="s">
        <v>46</v>
      </c>
      <c r="D332" t="s">
        <v>46</v>
      </c>
      <c r="E332">
        <v>6</v>
      </c>
      <c r="F332">
        <v>12903957</v>
      </c>
      <c r="G332" t="s">
        <v>23</v>
      </c>
      <c r="H332" t="s">
        <v>25</v>
      </c>
      <c r="I332">
        <v>1</v>
      </c>
      <c r="J332">
        <v>1</v>
      </c>
      <c r="K332">
        <v>562</v>
      </c>
      <c r="L332">
        <v>650</v>
      </c>
      <c r="M332">
        <v>184</v>
      </c>
      <c r="N332">
        <v>1396</v>
      </c>
      <c r="O332">
        <v>1018</v>
      </c>
      <c r="P332">
        <v>0.36461300000000002</v>
      </c>
      <c r="Q332">
        <v>0.36461300000000002</v>
      </c>
      <c r="R332">
        <v>0.90801600000000005</v>
      </c>
      <c r="S332">
        <v>0.80293700000000001</v>
      </c>
      <c r="T332">
        <v>-9.0007400000000001E-3</v>
      </c>
      <c r="U332">
        <v>3.6061200000000002E-2</v>
      </c>
    </row>
    <row r="333" spans="1:21">
      <c r="A333">
        <v>371</v>
      </c>
      <c r="B333" t="s">
        <v>77</v>
      </c>
      <c r="C333" t="s">
        <v>35</v>
      </c>
      <c r="D333" t="s">
        <v>35</v>
      </c>
      <c r="E333">
        <v>15</v>
      </c>
      <c r="F333">
        <v>79126155</v>
      </c>
      <c r="G333" t="s">
        <v>27</v>
      </c>
      <c r="H333" t="s">
        <v>22</v>
      </c>
      <c r="I333">
        <v>1</v>
      </c>
      <c r="J333">
        <v>1</v>
      </c>
      <c r="K333">
        <v>238</v>
      </c>
      <c r="L333">
        <v>654</v>
      </c>
      <c r="M333">
        <v>410</v>
      </c>
      <c r="N333">
        <v>1302</v>
      </c>
      <c r="O333">
        <v>1130</v>
      </c>
      <c r="P333">
        <v>0.433948</v>
      </c>
      <c r="Q333">
        <v>0.566052</v>
      </c>
      <c r="R333">
        <v>0.43017499999999997</v>
      </c>
      <c r="S333">
        <v>0.80308900000000005</v>
      </c>
      <c r="T333">
        <v>9.49879E-3</v>
      </c>
      <c r="U333">
        <v>3.8086299999999997E-2</v>
      </c>
    </row>
    <row r="334" spans="1:21">
      <c r="A334">
        <v>241</v>
      </c>
      <c r="B334" t="s">
        <v>74</v>
      </c>
      <c r="C334" t="s">
        <v>40</v>
      </c>
      <c r="D334" t="s">
        <v>40</v>
      </c>
      <c r="E334">
        <v>6</v>
      </c>
      <c r="F334">
        <v>12768218</v>
      </c>
      <c r="G334" t="s">
        <v>22</v>
      </c>
      <c r="H334" t="s">
        <v>27</v>
      </c>
      <c r="I334">
        <v>1</v>
      </c>
      <c r="J334">
        <v>1</v>
      </c>
      <c r="K334">
        <v>992</v>
      </c>
      <c r="L334">
        <v>378</v>
      </c>
      <c r="M334">
        <v>31</v>
      </c>
      <c r="N334">
        <v>1401</v>
      </c>
      <c r="O334">
        <v>440.00099999999998</v>
      </c>
      <c r="P334">
        <v>0.157031</v>
      </c>
      <c r="Q334">
        <v>0.157031</v>
      </c>
      <c r="R334">
        <v>0.54475499999999999</v>
      </c>
      <c r="S334">
        <v>0.80430800000000002</v>
      </c>
      <c r="T334">
        <v>-1.2032599999999999E-2</v>
      </c>
      <c r="U334">
        <v>4.8553199999999998E-2</v>
      </c>
    </row>
    <row r="335" spans="1:21">
      <c r="A335">
        <v>249</v>
      </c>
      <c r="B335" t="s">
        <v>74</v>
      </c>
      <c r="C335" t="s">
        <v>48</v>
      </c>
      <c r="D335" t="s">
        <v>48</v>
      </c>
      <c r="E335">
        <v>6</v>
      </c>
      <c r="F335">
        <v>12921714</v>
      </c>
      <c r="G335" t="s">
        <v>23</v>
      </c>
      <c r="H335" t="s">
        <v>27</v>
      </c>
      <c r="I335">
        <v>1</v>
      </c>
      <c r="J335">
        <v>1</v>
      </c>
      <c r="K335">
        <v>593</v>
      </c>
      <c r="L335">
        <v>641</v>
      </c>
      <c r="M335">
        <v>167</v>
      </c>
      <c r="N335">
        <v>1401</v>
      </c>
      <c r="O335">
        <v>975.00099999999998</v>
      </c>
      <c r="P335">
        <v>0.347966</v>
      </c>
      <c r="Q335">
        <v>0.347966</v>
      </c>
      <c r="R335">
        <v>0.81378700000000004</v>
      </c>
      <c r="S335">
        <v>0.806064</v>
      </c>
      <c r="T335">
        <v>9.0555500000000008E-3</v>
      </c>
      <c r="U335">
        <v>3.6878099999999997E-2</v>
      </c>
    </row>
    <row r="336" spans="1:21">
      <c r="A336">
        <v>330</v>
      </c>
      <c r="B336" t="s">
        <v>76</v>
      </c>
      <c r="C336" t="s">
        <v>39</v>
      </c>
      <c r="D336" t="s">
        <v>39</v>
      </c>
      <c r="E336">
        <v>19</v>
      </c>
      <c r="F336">
        <v>45412079</v>
      </c>
      <c r="G336" t="s">
        <v>22</v>
      </c>
      <c r="H336" t="s">
        <v>27</v>
      </c>
      <c r="I336">
        <v>1</v>
      </c>
      <c r="J336">
        <v>1</v>
      </c>
      <c r="K336">
        <v>178</v>
      </c>
      <c r="L336">
        <v>25</v>
      </c>
      <c r="M336">
        <v>2</v>
      </c>
      <c r="N336">
        <v>205</v>
      </c>
      <c r="O336">
        <v>29</v>
      </c>
      <c r="P336">
        <v>7.0731699999999995E-2</v>
      </c>
      <c r="Q336">
        <v>7.0731699999999995E-2</v>
      </c>
      <c r="R336">
        <v>0.26006200000000002</v>
      </c>
      <c r="S336">
        <v>0.80890399999999996</v>
      </c>
      <c r="T336">
        <v>-4.4869600000000003E-2</v>
      </c>
      <c r="U336">
        <v>0.185283</v>
      </c>
    </row>
    <row r="337" spans="1:21">
      <c r="A337">
        <v>135</v>
      </c>
      <c r="B337" t="s">
        <v>71</v>
      </c>
      <c r="C337" t="s">
        <v>69</v>
      </c>
      <c r="D337" t="s">
        <v>69</v>
      </c>
      <c r="E337">
        <v>9</v>
      </c>
      <c r="F337">
        <v>22125913</v>
      </c>
      <c r="G337" t="s">
        <v>22</v>
      </c>
      <c r="H337" t="s">
        <v>27</v>
      </c>
      <c r="I337">
        <v>1</v>
      </c>
      <c r="J337">
        <v>1</v>
      </c>
      <c r="K337">
        <v>160</v>
      </c>
      <c r="L337">
        <v>709</v>
      </c>
      <c r="M337">
        <v>634</v>
      </c>
      <c r="N337">
        <v>1503</v>
      </c>
      <c r="O337">
        <v>1029</v>
      </c>
      <c r="P337">
        <v>0.34231499999999998</v>
      </c>
      <c r="Q337">
        <v>0.65768499999999996</v>
      </c>
      <c r="R337">
        <v>6.7065899999999998E-2</v>
      </c>
      <c r="S337">
        <v>0.80933500000000003</v>
      </c>
      <c r="T337">
        <v>-2.19087E-2</v>
      </c>
      <c r="U337">
        <v>9.0764800000000007E-2</v>
      </c>
    </row>
    <row r="338" spans="1:21">
      <c r="A338">
        <v>190</v>
      </c>
      <c r="B338" t="s">
        <v>73</v>
      </c>
      <c r="C338" t="s">
        <v>34</v>
      </c>
      <c r="D338" t="s">
        <v>34</v>
      </c>
      <c r="E338">
        <v>15</v>
      </c>
      <c r="F338">
        <v>79123946</v>
      </c>
      <c r="G338" t="s">
        <v>25</v>
      </c>
      <c r="H338" t="s">
        <v>27</v>
      </c>
      <c r="I338">
        <v>1</v>
      </c>
      <c r="J338">
        <v>1</v>
      </c>
      <c r="K338">
        <v>209</v>
      </c>
      <c r="L338">
        <v>699</v>
      </c>
      <c r="M338">
        <v>488</v>
      </c>
      <c r="N338">
        <v>1396</v>
      </c>
      <c r="O338">
        <v>1117</v>
      </c>
      <c r="P338">
        <v>0.40007199999999998</v>
      </c>
      <c r="Q338">
        <v>0.59992800000000002</v>
      </c>
      <c r="R338">
        <v>0.11844300000000001</v>
      </c>
      <c r="S338">
        <v>0.81598899999999996</v>
      </c>
      <c r="T338">
        <v>-8.4174799999999998E-3</v>
      </c>
      <c r="U338">
        <v>3.6165200000000002E-2</v>
      </c>
    </row>
    <row r="339" spans="1:21">
      <c r="A339">
        <v>154</v>
      </c>
      <c r="B339" t="s">
        <v>72</v>
      </c>
      <c r="C339" t="s">
        <v>43</v>
      </c>
      <c r="D339" t="s">
        <v>43</v>
      </c>
      <c r="E339">
        <v>6</v>
      </c>
      <c r="F339">
        <v>12887465</v>
      </c>
      <c r="G339" t="s">
        <v>25</v>
      </c>
      <c r="H339" t="s">
        <v>23</v>
      </c>
      <c r="I339">
        <v>1</v>
      </c>
      <c r="J339">
        <v>1</v>
      </c>
      <c r="K339">
        <v>1400</v>
      </c>
      <c r="L339">
        <v>96</v>
      </c>
      <c r="M339">
        <v>4</v>
      </c>
      <c r="N339">
        <v>1500</v>
      </c>
      <c r="O339">
        <v>104</v>
      </c>
      <c r="P339">
        <v>3.4666700000000002E-2</v>
      </c>
      <c r="Q339">
        <v>3.4666700000000002E-2</v>
      </c>
      <c r="R339">
        <v>9.9536100000000002E-2</v>
      </c>
      <c r="S339">
        <v>0.81617799999999996</v>
      </c>
      <c r="T339">
        <v>-4.8206300000000001E-2</v>
      </c>
      <c r="U339">
        <v>0.20718700000000001</v>
      </c>
    </row>
    <row r="340" spans="1:21">
      <c r="A340">
        <v>96</v>
      </c>
      <c r="B340" t="s">
        <v>71</v>
      </c>
      <c r="C340" t="s">
        <v>30</v>
      </c>
      <c r="D340" t="s">
        <v>30</v>
      </c>
      <c r="E340">
        <v>13</v>
      </c>
      <c r="F340">
        <v>111049623</v>
      </c>
      <c r="G340" t="s">
        <v>27</v>
      </c>
      <c r="H340" t="s">
        <v>22</v>
      </c>
      <c r="I340">
        <v>1</v>
      </c>
      <c r="J340">
        <v>1</v>
      </c>
      <c r="K340">
        <v>777</v>
      </c>
      <c r="L340">
        <v>601</v>
      </c>
      <c r="M340">
        <v>125</v>
      </c>
      <c r="N340">
        <v>1503</v>
      </c>
      <c r="O340">
        <v>850.99900000000002</v>
      </c>
      <c r="P340">
        <v>0.28310000000000002</v>
      </c>
      <c r="Q340">
        <v>0.28310000000000002</v>
      </c>
      <c r="R340">
        <v>0.56750900000000004</v>
      </c>
      <c r="S340">
        <v>0.81689299999999998</v>
      </c>
      <c r="T340">
        <v>2.15528E-2</v>
      </c>
      <c r="U340">
        <v>9.3024899999999994E-2</v>
      </c>
    </row>
    <row r="341" spans="1:21">
      <c r="A341">
        <v>109</v>
      </c>
      <c r="B341" t="s">
        <v>71</v>
      </c>
      <c r="C341" t="s">
        <v>43</v>
      </c>
      <c r="D341" t="s">
        <v>43</v>
      </c>
      <c r="E341">
        <v>6</v>
      </c>
      <c r="F341">
        <v>12887465</v>
      </c>
      <c r="G341" t="s">
        <v>25</v>
      </c>
      <c r="H341" t="s">
        <v>23</v>
      </c>
      <c r="I341">
        <v>1</v>
      </c>
      <c r="J341">
        <v>1</v>
      </c>
      <c r="K341">
        <v>1403</v>
      </c>
      <c r="L341">
        <v>96</v>
      </c>
      <c r="M341">
        <v>4</v>
      </c>
      <c r="N341">
        <v>1503</v>
      </c>
      <c r="O341">
        <v>104</v>
      </c>
      <c r="P341">
        <v>3.4597500000000003E-2</v>
      </c>
      <c r="Q341">
        <v>3.4597500000000003E-2</v>
      </c>
      <c r="R341">
        <v>9.8981399999999997E-2</v>
      </c>
      <c r="S341">
        <v>0.81947599999999998</v>
      </c>
      <c r="T341">
        <v>-5.2418100000000002E-2</v>
      </c>
      <c r="U341">
        <v>0.23055999999999999</v>
      </c>
    </row>
    <row r="342" spans="1:21">
      <c r="A342">
        <v>338</v>
      </c>
      <c r="B342" t="s">
        <v>76</v>
      </c>
      <c r="C342" t="s">
        <v>47</v>
      </c>
      <c r="D342" t="s">
        <v>47</v>
      </c>
      <c r="E342">
        <v>6</v>
      </c>
      <c r="F342">
        <v>12919867</v>
      </c>
      <c r="G342" t="s">
        <v>25</v>
      </c>
      <c r="H342" t="s">
        <v>23</v>
      </c>
      <c r="I342">
        <v>1</v>
      </c>
      <c r="J342">
        <v>1</v>
      </c>
      <c r="K342">
        <v>37</v>
      </c>
      <c r="L342">
        <v>88</v>
      </c>
      <c r="M342">
        <v>80</v>
      </c>
      <c r="N342">
        <v>205</v>
      </c>
      <c r="O342">
        <v>162</v>
      </c>
      <c r="P342">
        <v>0.39512199999999997</v>
      </c>
      <c r="Q342">
        <v>0.60487800000000003</v>
      </c>
      <c r="R342">
        <v>0.145595</v>
      </c>
      <c r="S342">
        <v>0.81952999999999998</v>
      </c>
      <c r="T342">
        <v>-2.2171099999999999E-2</v>
      </c>
      <c r="U342">
        <v>9.7047300000000003E-2</v>
      </c>
    </row>
    <row r="343" spans="1:21">
      <c r="A343">
        <v>247</v>
      </c>
      <c r="B343" t="s">
        <v>74</v>
      </c>
      <c r="C343" t="s">
        <v>46</v>
      </c>
      <c r="D343" t="s">
        <v>46</v>
      </c>
      <c r="E343">
        <v>6</v>
      </c>
      <c r="F343">
        <v>12903957</v>
      </c>
      <c r="G343" t="s">
        <v>23</v>
      </c>
      <c r="H343" t="s">
        <v>25</v>
      </c>
      <c r="I343">
        <v>1</v>
      </c>
      <c r="J343">
        <v>1</v>
      </c>
      <c r="K343">
        <v>565</v>
      </c>
      <c r="L343">
        <v>652</v>
      </c>
      <c r="M343">
        <v>184</v>
      </c>
      <c r="N343">
        <v>1401</v>
      </c>
      <c r="O343">
        <v>1020</v>
      </c>
      <c r="P343">
        <v>0.36402600000000002</v>
      </c>
      <c r="Q343">
        <v>0.36402600000000002</v>
      </c>
      <c r="R343">
        <v>0.86277700000000002</v>
      </c>
      <c r="S343">
        <v>0.81986099999999995</v>
      </c>
      <c r="T343">
        <v>8.2979799999999999E-3</v>
      </c>
      <c r="U343">
        <v>3.6431900000000003E-2</v>
      </c>
    </row>
    <row r="344" spans="1:21">
      <c r="A344">
        <v>337</v>
      </c>
      <c r="B344" t="s">
        <v>76</v>
      </c>
      <c r="C344" t="s">
        <v>46</v>
      </c>
      <c r="D344" t="s">
        <v>46</v>
      </c>
      <c r="E344">
        <v>6</v>
      </c>
      <c r="F344">
        <v>12903957</v>
      </c>
      <c r="G344" t="s">
        <v>23</v>
      </c>
      <c r="H344" t="s">
        <v>25</v>
      </c>
      <c r="I344">
        <v>1</v>
      </c>
      <c r="J344">
        <v>1</v>
      </c>
      <c r="K344">
        <v>92</v>
      </c>
      <c r="L344">
        <v>88</v>
      </c>
      <c r="M344">
        <v>25</v>
      </c>
      <c r="N344">
        <v>205</v>
      </c>
      <c r="O344">
        <v>138</v>
      </c>
      <c r="P344">
        <v>0.33658500000000002</v>
      </c>
      <c r="Q344">
        <v>0.33658500000000002</v>
      </c>
      <c r="R344">
        <v>0.63858800000000004</v>
      </c>
      <c r="S344">
        <v>0.82352199999999998</v>
      </c>
      <c r="T344">
        <v>2.2751799999999999E-2</v>
      </c>
      <c r="U344">
        <v>0.101881</v>
      </c>
    </row>
    <row r="345" spans="1:21">
      <c r="A345">
        <v>263</v>
      </c>
      <c r="B345" t="s">
        <v>74</v>
      </c>
      <c r="C345" t="s">
        <v>62</v>
      </c>
      <c r="D345" t="s">
        <v>62</v>
      </c>
      <c r="E345">
        <v>9</v>
      </c>
      <c r="F345">
        <v>22072638</v>
      </c>
      <c r="G345" t="s">
        <v>25</v>
      </c>
      <c r="H345" t="s">
        <v>23</v>
      </c>
      <c r="I345">
        <v>1</v>
      </c>
      <c r="J345">
        <v>1</v>
      </c>
      <c r="K345">
        <v>341</v>
      </c>
      <c r="L345">
        <v>752</v>
      </c>
      <c r="M345">
        <v>308</v>
      </c>
      <c r="N345">
        <v>1401</v>
      </c>
      <c r="O345">
        <v>1368</v>
      </c>
      <c r="P345">
        <v>0.48822300000000002</v>
      </c>
      <c r="Q345">
        <v>0.48822300000000002</v>
      </c>
      <c r="R345">
        <v>6.3790100000000001E-3</v>
      </c>
      <c r="S345">
        <v>0.82469800000000004</v>
      </c>
      <c r="T345">
        <v>-8.0432100000000003E-3</v>
      </c>
      <c r="U345">
        <v>3.6304599999999999E-2</v>
      </c>
    </row>
    <row r="346" spans="1:21">
      <c r="A346">
        <v>368</v>
      </c>
      <c r="B346" t="s">
        <v>77</v>
      </c>
      <c r="C346" t="s">
        <v>32</v>
      </c>
      <c r="D346" t="s">
        <v>32</v>
      </c>
      <c r="E346">
        <v>15</v>
      </c>
      <c r="F346">
        <v>79082431</v>
      </c>
      <c r="G346" t="s">
        <v>23</v>
      </c>
      <c r="H346" t="s">
        <v>25</v>
      </c>
      <c r="I346">
        <v>1</v>
      </c>
      <c r="J346">
        <v>1</v>
      </c>
      <c r="K346">
        <v>706</v>
      </c>
      <c r="L346">
        <v>504</v>
      </c>
      <c r="M346">
        <v>92</v>
      </c>
      <c r="N346">
        <v>1302</v>
      </c>
      <c r="O346">
        <v>688</v>
      </c>
      <c r="P346">
        <v>0.26420900000000003</v>
      </c>
      <c r="Q346">
        <v>0.26420900000000003</v>
      </c>
      <c r="R346">
        <v>0.88664399999999999</v>
      </c>
      <c r="S346">
        <v>0.826372</v>
      </c>
      <c r="T346">
        <v>-9.2534899999999996E-3</v>
      </c>
      <c r="U346">
        <v>4.2176199999999997E-2</v>
      </c>
    </row>
    <row r="347" spans="1:21">
      <c r="A347">
        <v>132</v>
      </c>
      <c r="B347" t="s">
        <v>71</v>
      </c>
      <c r="C347" t="s">
        <v>66</v>
      </c>
      <c r="D347" t="s">
        <v>66</v>
      </c>
      <c r="E347">
        <v>9</v>
      </c>
      <c r="F347">
        <v>22107238</v>
      </c>
      <c r="G347" t="s">
        <v>23</v>
      </c>
      <c r="H347" t="s">
        <v>27</v>
      </c>
      <c r="I347">
        <v>1</v>
      </c>
      <c r="J347">
        <v>1</v>
      </c>
      <c r="K347">
        <v>1124</v>
      </c>
      <c r="L347">
        <v>358</v>
      </c>
      <c r="M347">
        <v>21</v>
      </c>
      <c r="N347">
        <v>1503</v>
      </c>
      <c r="O347">
        <v>399.99900000000002</v>
      </c>
      <c r="P347">
        <v>0.13306699999999999</v>
      </c>
      <c r="Q347">
        <v>0.13306699999999999</v>
      </c>
      <c r="R347">
        <v>0.26248199999999999</v>
      </c>
      <c r="S347">
        <v>0.82971399999999995</v>
      </c>
      <c r="T347">
        <v>-2.7405100000000002E-2</v>
      </c>
      <c r="U347">
        <v>0.127584</v>
      </c>
    </row>
    <row r="348" spans="1:21">
      <c r="A348">
        <v>271</v>
      </c>
      <c r="B348" t="s">
        <v>75</v>
      </c>
      <c r="C348" t="s">
        <v>21</v>
      </c>
      <c r="D348" t="s">
        <v>21</v>
      </c>
      <c r="E348">
        <v>10</v>
      </c>
      <c r="F348">
        <v>44511785</v>
      </c>
      <c r="G348" t="s">
        <v>22</v>
      </c>
      <c r="H348" t="s">
        <v>23</v>
      </c>
      <c r="I348">
        <v>1</v>
      </c>
      <c r="J348">
        <v>1</v>
      </c>
      <c r="K348">
        <v>11</v>
      </c>
      <c r="L348">
        <v>81</v>
      </c>
      <c r="M348">
        <v>146</v>
      </c>
      <c r="N348">
        <v>238</v>
      </c>
      <c r="O348">
        <v>103</v>
      </c>
      <c r="P348">
        <v>0.216387</v>
      </c>
      <c r="Q348">
        <v>0.783613</v>
      </c>
      <c r="R348">
        <v>1</v>
      </c>
      <c r="S348">
        <v>0.83560699999999999</v>
      </c>
      <c r="T348">
        <v>-2.1810599999999999E-2</v>
      </c>
      <c r="U348">
        <v>0.10498300000000001</v>
      </c>
    </row>
    <row r="349" spans="1:21">
      <c r="A349">
        <v>390</v>
      </c>
      <c r="B349" t="s">
        <v>77</v>
      </c>
      <c r="C349" t="s">
        <v>54</v>
      </c>
      <c r="D349" t="s">
        <v>54</v>
      </c>
      <c r="E349">
        <v>9</v>
      </c>
      <c r="F349">
        <v>21974218</v>
      </c>
      <c r="G349" t="s">
        <v>23</v>
      </c>
      <c r="H349" t="s">
        <v>25</v>
      </c>
      <c r="I349">
        <v>1</v>
      </c>
      <c r="J349">
        <v>1</v>
      </c>
      <c r="K349">
        <v>529</v>
      </c>
      <c r="L349">
        <v>612</v>
      </c>
      <c r="M349">
        <v>161</v>
      </c>
      <c r="N349">
        <v>1302</v>
      </c>
      <c r="O349">
        <v>934</v>
      </c>
      <c r="P349">
        <v>0.35867900000000003</v>
      </c>
      <c r="Q349">
        <v>0.35867900000000003</v>
      </c>
      <c r="R349">
        <v>0.46972799999999998</v>
      </c>
      <c r="S349">
        <v>0.85023300000000002</v>
      </c>
      <c r="T349">
        <v>7.4163299999999996E-3</v>
      </c>
      <c r="U349">
        <v>3.9269100000000001E-2</v>
      </c>
    </row>
    <row r="350" spans="1:21">
      <c r="A350">
        <v>316</v>
      </c>
      <c r="B350" t="s">
        <v>76</v>
      </c>
      <c r="C350" t="s">
        <v>21</v>
      </c>
      <c r="D350" t="s">
        <v>21</v>
      </c>
      <c r="E350">
        <v>10</v>
      </c>
      <c r="F350">
        <v>44511785</v>
      </c>
      <c r="G350" t="s">
        <v>22</v>
      </c>
      <c r="H350" t="s">
        <v>23</v>
      </c>
      <c r="I350">
        <v>1</v>
      </c>
      <c r="J350">
        <v>1</v>
      </c>
      <c r="K350">
        <v>6</v>
      </c>
      <c r="L350">
        <v>74</v>
      </c>
      <c r="M350">
        <v>125</v>
      </c>
      <c r="N350">
        <v>205</v>
      </c>
      <c r="O350">
        <v>86</v>
      </c>
      <c r="P350">
        <v>0.209756</v>
      </c>
      <c r="Q350">
        <v>0.79024399999999995</v>
      </c>
      <c r="R350">
        <v>0.29062300000000002</v>
      </c>
      <c r="S350">
        <v>0.85065299999999999</v>
      </c>
      <c r="T350">
        <v>2.402E-2</v>
      </c>
      <c r="U350">
        <v>0.12740399999999999</v>
      </c>
    </row>
    <row r="351" spans="1:21">
      <c r="A351">
        <v>107</v>
      </c>
      <c r="B351" t="s">
        <v>71</v>
      </c>
      <c r="C351" t="s">
        <v>41</v>
      </c>
      <c r="D351" t="s">
        <v>41</v>
      </c>
      <c r="E351">
        <v>6</v>
      </c>
      <c r="F351">
        <v>12801967</v>
      </c>
      <c r="G351" t="s">
        <v>23</v>
      </c>
      <c r="H351" t="s">
        <v>22</v>
      </c>
      <c r="I351">
        <v>1</v>
      </c>
      <c r="J351">
        <v>1</v>
      </c>
      <c r="K351">
        <v>551</v>
      </c>
      <c r="L351">
        <v>722</v>
      </c>
      <c r="M351">
        <v>230</v>
      </c>
      <c r="N351">
        <v>1503</v>
      </c>
      <c r="O351">
        <v>1182</v>
      </c>
      <c r="P351">
        <v>0.39321400000000001</v>
      </c>
      <c r="Q351">
        <v>0.39321400000000001</v>
      </c>
      <c r="R351">
        <v>0.82886099999999996</v>
      </c>
      <c r="S351">
        <v>0.85082199999999997</v>
      </c>
      <c r="T351">
        <v>-1.6304699999999998E-2</v>
      </c>
      <c r="U351">
        <v>8.6713700000000005E-2</v>
      </c>
    </row>
    <row r="352" spans="1:21">
      <c r="A352">
        <v>231</v>
      </c>
      <c r="B352" t="s">
        <v>74</v>
      </c>
      <c r="C352" t="s">
        <v>30</v>
      </c>
      <c r="D352" t="s">
        <v>30</v>
      </c>
      <c r="E352">
        <v>13</v>
      </c>
      <c r="F352">
        <v>111049623</v>
      </c>
      <c r="G352" t="s">
        <v>27</v>
      </c>
      <c r="H352" t="s">
        <v>22</v>
      </c>
      <c r="I352">
        <v>1</v>
      </c>
      <c r="J352">
        <v>1</v>
      </c>
      <c r="K352">
        <v>729</v>
      </c>
      <c r="L352">
        <v>556</v>
      </c>
      <c r="M352">
        <v>116</v>
      </c>
      <c r="N352">
        <v>1401</v>
      </c>
      <c r="O352">
        <v>788.00099999999998</v>
      </c>
      <c r="P352">
        <v>0.28122799999999998</v>
      </c>
      <c r="Q352">
        <v>0.28122799999999998</v>
      </c>
      <c r="R352">
        <v>0.50863400000000003</v>
      </c>
      <c r="S352">
        <v>0.85151200000000005</v>
      </c>
      <c r="T352">
        <v>7.21252E-3</v>
      </c>
      <c r="U352">
        <v>3.8523399999999999E-2</v>
      </c>
    </row>
    <row r="353" spans="1:21">
      <c r="A353">
        <v>56</v>
      </c>
      <c r="B353" t="s">
        <v>70</v>
      </c>
      <c r="C353" t="s">
        <v>35</v>
      </c>
      <c r="D353" t="s">
        <v>35</v>
      </c>
      <c r="E353">
        <v>15</v>
      </c>
      <c r="F353">
        <v>79126155</v>
      </c>
      <c r="G353" t="s">
        <v>27</v>
      </c>
      <c r="H353" t="s">
        <v>22</v>
      </c>
      <c r="I353">
        <v>1</v>
      </c>
      <c r="J353">
        <v>1</v>
      </c>
      <c r="K353">
        <v>284</v>
      </c>
      <c r="L353">
        <v>749</v>
      </c>
      <c r="M353">
        <v>464</v>
      </c>
      <c r="N353">
        <v>1497</v>
      </c>
      <c r="O353">
        <v>1317</v>
      </c>
      <c r="P353">
        <v>0.43987999999999999</v>
      </c>
      <c r="Q353">
        <v>0.56011999999999995</v>
      </c>
      <c r="R353">
        <v>0.56439300000000003</v>
      </c>
      <c r="S353">
        <v>0.85310200000000003</v>
      </c>
      <c r="T353">
        <v>-1.7013299999999999E-2</v>
      </c>
      <c r="U353">
        <v>9.1900700000000002E-2</v>
      </c>
    </row>
    <row r="354" spans="1:21">
      <c r="A354">
        <v>100</v>
      </c>
      <c r="B354" t="s">
        <v>71</v>
      </c>
      <c r="C354" t="s">
        <v>34</v>
      </c>
      <c r="D354" t="s">
        <v>34</v>
      </c>
      <c r="E354">
        <v>15</v>
      </c>
      <c r="F354">
        <v>79123946</v>
      </c>
      <c r="G354" t="s">
        <v>25</v>
      </c>
      <c r="H354" t="s">
        <v>27</v>
      </c>
      <c r="I354">
        <v>1</v>
      </c>
      <c r="J354">
        <v>1</v>
      </c>
      <c r="K354">
        <v>233</v>
      </c>
      <c r="L354">
        <v>755</v>
      </c>
      <c r="M354">
        <v>515</v>
      </c>
      <c r="N354">
        <v>1503</v>
      </c>
      <c r="O354">
        <v>1221</v>
      </c>
      <c r="P354">
        <v>0.40618799999999999</v>
      </c>
      <c r="Q354">
        <v>0.59381200000000001</v>
      </c>
      <c r="R354">
        <v>0.120923</v>
      </c>
      <c r="S354">
        <v>0.85604100000000005</v>
      </c>
      <c r="T354">
        <v>1.5954300000000001E-2</v>
      </c>
      <c r="U354">
        <v>8.7957599999999997E-2</v>
      </c>
    </row>
    <row r="355" spans="1:21">
      <c r="A355">
        <v>57</v>
      </c>
      <c r="B355" t="s">
        <v>70</v>
      </c>
      <c r="C355" t="s">
        <v>36</v>
      </c>
      <c r="D355" t="s">
        <v>36</v>
      </c>
      <c r="E355">
        <v>15</v>
      </c>
      <c r="F355">
        <v>79141703</v>
      </c>
      <c r="G355" t="s">
        <v>27</v>
      </c>
      <c r="H355" t="s">
        <v>23</v>
      </c>
      <c r="I355">
        <v>1</v>
      </c>
      <c r="J355">
        <v>1</v>
      </c>
      <c r="K355">
        <v>476</v>
      </c>
      <c r="L355">
        <v>738</v>
      </c>
      <c r="M355">
        <v>283</v>
      </c>
      <c r="N355">
        <v>1497</v>
      </c>
      <c r="O355">
        <v>1304</v>
      </c>
      <c r="P355">
        <v>0.43553799999999998</v>
      </c>
      <c r="Q355">
        <v>0.43553799999999998</v>
      </c>
      <c r="R355">
        <v>0.95807900000000001</v>
      </c>
      <c r="S355">
        <v>0.85621199999999997</v>
      </c>
      <c r="T355">
        <v>1.6573899999999999E-2</v>
      </c>
      <c r="U355">
        <v>9.1487600000000002E-2</v>
      </c>
    </row>
    <row r="356" spans="1:21">
      <c r="A356">
        <v>176</v>
      </c>
      <c r="B356" t="s">
        <v>72</v>
      </c>
      <c r="C356" t="s">
        <v>65</v>
      </c>
      <c r="D356" t="s">
        <v>65</v>
      </c>
      <c r="E356">
        <v>9</v>
      </c>
      <c r="F356">
        <v>22087473</v>
      </c>
      <c r="G356" t="s">
        <v>27</v>
      </c>
      <c r="H356" t="s">
        <v>22</v>
      </c>
      <c r="I356">
        <v>1</v>
      </c>
      <c r="J356">
        <v>1</v>
      </c>
      <c r="K356">
        <v>138</v>
      </c>
      <c r="L356">
        <v>664</v>
      </c>
      <c r="M356">
        <v>698</v>
      </c>
      <c r="N356">
        <v>1500</v>
      </c>
      <c r="O356">
        <v>939.99900000000002</v>
      </c>
      <c r="P356">
        <v>0.31333299999999997</v>
      </c>
      <c r="Q356">
        <v>0.68666700000000003</v>
      </c>
      <c r="R356">
        <v>0.280474</v>
      </c>
      <c r="S356">
        <v>0.866004</v>
      </c>
      <c r="T356">
        <v>1.4411500000000001E-2</v>
      </c>
      <c r="U356">
        <v>8.5396899999999998E-2</v>
      </c>
    </row>
    <row r="357" spans="1:21">
      <c r="A357">
        <v>404</v>
      </c>
      <c r="B357" t="s">
        <v>77</v>
      </c>
      <c r="C357" t="s">
        <v>68</v>
      </c>
      <c r="D357" t="s">
        <v>68</v>
      </c>
      <c r="E357">
        <v>9</v>
      </c>
      <c r="F357">
        <v>22124744</v>
      </c>
      <c r="G357" t="s">
        <v>22</v>
      </c>
      <c r="H357" t="s">
        <v>25</v>
      </c>
      <c r="I357">
        <v>1</v>
      </c>
      <c r="J357">
        <v>1</v>
      </c>
      <c r="K357">
        <v>318</v>
      </c>
      <c r="L357">
        <v>679</v>
      </c>
      <c r="M357">
        <v>305</v>
      </c>
      <c r="N357">
        <v>1302</v>
      </c>
      <c r="O357">
        <v>1289</v>
      </c>
      <c r="P357">
        <v>0.495008</v>
      </c>
      <c r="Q357">
        <v>0.495008</v>
      </c>
      <c r="R357">
        <v>0.13438900000000001</v>
      </c>
      <c r="S357">
        <v>0.86636199999999997</v>
      </c>
      <c r="T357">
        <v>6.4052900000000001E-3</v>
      </c>
      <c r="U357">
        <v>3.8055499999999999E-2</v>
      </c>
    </row>
    <row r="358" spans="1:21">
      <c r="A358">
        <v>50</v>
      </c>
      <c r="B358" t="s">
        <v>70</v>
      </c>
      <c r="C358" t="s">
        <v>29</v>
      </c>
      <c r="D358" t="s">
        <v>29</v>
      </c>
      <c r="E358">
        <v>12</v>
      </c>
      <c r="F358">
        <v>4486618</v>
      </c>
      <c r="G358" t="s">
        <v>23</v>
      </c>
      <c r="H358" t="s">
        <v>25</v>
      </c>
      <c r="I358">
        <v>1</v>
      </c>
      <c r="J358">
        <v>1</v>
      </c>
      <c r="K358">
        <v>28</v>
      </c>
      <c r="L358">
        <v>387</v>
      </c>
      <c r="M358">
        <v>1082</v>
      </c>
      <c r="N358">
        <v>1497</v>
      </c>
      <c r="O358">
        <v>443.00099999999998</v>
      </c>
      <c r="P358">
        <v>0.14796300000000001</v>
      </c>
      <c r="Q358">
        <v>0.85203700000000004</v>
      </c>
      <c r="R358">
        <v>0.35762300000000002</v>
      </c>
      <c r="S358">
        <v>0.87161100000000002</v>
      </c>
      <c r="T358">
        <v>-2.08752E-2</v>
      </c>
      <c r="U358">
        <v>0.12934399999999999</v>
      </c>
    </row>
    <row r="359" spans="1:21">
      <c r="A359">
        <v>195</v>
      </c>
      <c r="B359" t="s">
        <v>73</v>
      </c>
      <c r="C359" t="s">
        <v>39</v>
      </c>
      <c r="D359" t="s">
        <v>39</v>
      </c>
      <c r="E359">
        <v>19</v>
      </c>
      <c r="F359">
        <v>45412079</v>
      </c>
      <c r="G359" t="s">
        <v>22</v>
      </c>
      <c r="H359" t="s">
        <v>27</v>
      </c>
      <c r="I359">
        <v>1</v>
      </c>
      <c r="J359">
        <v>1</v>
      </c>
      <c r="K359">
        <v>1235</v>
      </c>
      <c r="L359">
        <v>153</v>
      </c>
      <c r="M359">
        <v>8</v>
      </c>
      <c r="N359">
        <v>1396</v>
      </c>
      <c r="O359">
        <v>169</v>
      </c>
      <c r="P359">
        <v>6.0530100000000003E-2</v>
      </c>
      <c r="Q359">
        <v>6.0530100000000003E-2</v>
      </c>
      <c r="R359">
        <v>0.15951699999999999</v>
      </c>
      <c r="S359">
        <v>0.87290800000000002</v>
      </c>
      <c r="T359">
        <v>-1.1404299999999999E-2</v>
      </c>
      <c r="U359">
        <v>7.1279099999999998E-2</v>
      </c>
    </row>
    <row r="360" spans="1:21">
      <c r="A360">
        <v>199</v>
      </c>
      <c r="B360" t="s">
        <v>73</v>
      </c>
      <c r="C360" t="s">
        <v>43</v>
      </c>
      <c r="D360" t="s">
        <v>43</v>
      </c>
      <c r="E360">
        <v>6</v>
      </c>
      <c r="F360">
        <v>12887465</v>
      </c>
      <c r="G360" t="s">
        <v>25</v>
      </c>
      <c r="H360" t="s">
        <v>23</v>
      </c>
      <c r="I360">
        <v>1</v>
      </c>
      <c r="J360">
        <v>1</v>
      </c>
      <c r="K360">
        <v>1305</v>
      </c>
      <c r="L360">
        <v>88</v>
      </c>
      <c r="M360">
        <v>3</v>
      </c>
      <c r="N360">
        <v>1396</v>
      </c>
      <c r="O360">
        <v>93.999899999999997</v>
      </c>
      <c r="P360">
        <v>3.3667599999999999E-2</v>
      </c>
      <c r="Q360">
        <v>3.3667599999999999E-2</v>
      </c>
      <c r="R360">
        <v>0.203873</v>
      </c>
      <c r="S360">
        <v>0.87304599999999999</v>
      </c>
      <c r="T360">
        <v>1.5098E-2</v>
      </c>
      <c r="U360">
        <v>9.4468999999999997E-2</v>
      </c>
    </row>
    <row r="361" spans="1:21">
      <c r="A361">
        <v>151</v>
      </c>
      <c r="B361" t="s">
        <v>72</v>
      </c>
      <c r="C361" t="s">
        <v>40</v>
      </c>
      <c r="D361" t="s">
        <v>40</v>
      </c>
      <c r="E361">
        <v>6</v>
      </c>
      <c r="F361">
        <v>12768218</v>
      </c>
      <c r="G361" t="s">
        <v>22</v>
      </c>
      <c r="H361" t="s">
        <v>27</v>
      </c>
      <c r="I361">
        <v>1</v>
      </c>
      <c r="J361">
        <v>1</v>
      </c>
      <c r="K361">
        <v>1059</v>
      </c>
      <c r="L361">
        <v>406</v>
      </c>
      <c r="M361">
        <v>35</v>
      </c>
      <c r="N361">
        <v>1500</v>
      </c>
      <c r="O361">
        <v>476.00099999999998</v>
      </c>
      <c r="P361">
        <v>0.158667</v>
      </c>
      <c r="Q361">
        <v>0.158667</v>
      </c>
      <c r="R361">
        <v>0.69857499999999995</v>
      </c>
      <c r="S361">
        <v>0.87340499999999999</v>
      </c>
      <c r="T361">
        <v>-1.71468E-2</v>
      </c>
      <c r="U361">
        <v>0.10758</v>
      </c>
    </row>
    <row r="362" spans="1:21">
      <c r="A362">
        <v>116</v>
      </c>
      <c r="B362" t="s">
        <v>71</v>
      </c>
      <c r="C362" t="s">
        <v>50</v>
      </c>
      <c r="D362" t="s">
        <v>50</v>
      </c>
      <c r="E362">
        <v>6</v>
      </c>
      <c r="F362">
        <v>132095002</v>
      </c>
      <c r="G362" t="s">
        <v>22</v>
      </c>
      <c r="H362" t="s">
        <v>27</v>
      </c>
      <c r="I362">
        <v>1</v>
      </c>
      <c r="J362">
        <v>1</v>
      </c>
      <c r="K362">
        <v>935</v>
      </c>
      <c r="L362">
        <v>498</v>
      </c>
      <c r="M362">
        <v>70</v>
      </c>
      <c r="N362">
        <v>1503</v>
      </c>
      <c r="O362">
        <v>637.99900000000002</v>
      </c>
      <c r="P362">
        <v>0.21224199999999999</v>
      </c>
      <c r="Q362">
        <v>0.21224199999999999</v>
      </c>
      <c r="R362">
        <v>0.70032099999999997</v>
      </c>
      <c r="S362">
        <v>0.87613799999999997</v>
      </c>
      <c r="T362">
        <v>1.5936200000000001E-2</v>
      </c>
      <c r="U362">
        <v>0.102176</v>
      </c>
    </row>
    <row r="363" spans="1:21">
      <c r="A363">
        <v>188</v>
      </c>
      <c r="B363" t="s">
        <v>73</v>
      </c>
      <c r="C363" t="s">
        <v>32</v>
      </c>
      <c r="D363" t="s">
        <v>32</v>
      </c>
      <c r="E363">
        <v>15</v>
      </c>
      <c r="F363">
        <v>79082431</v>
      </c>
      <c r="G363" t="s">
        <v>23</v>
      </c>
      <c r="H363" t="s">
        <v>25</v>
      </c>
      <c r="I363">
        <v>1</v>
      </c>
      <c r="J363">
        <v>1</v>
      </c>
      <c r="K363">
        <v>751</v>
      </c>
      <c r="L363">
        <v>539</v>
      </c>
      <c r="M363">
        <v>106</v>
      </c>
      <c r="N363">
        <v>1396</v>
      </c>
      <c r="O363">
        <v>751.00099999999998</v>
      </c>
      <c r="P363">
        <v>0.26898300000000003</v>
      </c>
      <c r="Q363">
        <v>0.26898300000000003</v>
      </c>
      <c r="R363">
        <v>0.49638599999999999</v>
      </c>
      <c r="S363">
        <v>0.87645799999999996</v>
      </c>
      <c r="T363">
        <v>6.0117800000000004E-3</v>
      </c>
      <c r="U363">
        <v>3.8663400000000001E-2</v>
      </c>
    </row>
    <row r="364" spans="1:21">
      <c r="A364">
        <v>317</v>
      </c>
      <c r="B364" t="s">
        <v>76</v>
      </c>
      <c r="C364" t="s">
        <v>24</v>
      </c>
      <c r="D364" t="s">
        <v>24</v>
      </c>
      <c r="E364">
        <v>10</v>
      </c>
      <c r="F364">
        <v>44515716</v>
      </c>
      <c r="G364" t="s">
        <v>25</v>
      </c>
      <c r="H364" t="s">
        <v>23</v>
      </c>
      <c r="I364">
        <v>1</v>
      </c>
      <c r="J364">
        <v>1</v>
      </c>
      <c r="K364">
        <v>44</v>
      </c>
      <c r="L364">
        <v>98</v>
      </c>
      <c r="M364">
        <v>63</v>
      </c>
      <c r="N364">
        <v>205</v>
      </c>
      <c r="O364">
        <v>186</v>
      </c>
      <c r="P364">
        <v>0.45365899999999998</v>
      </c>
      <c r="Q364">
        <v>0.54634099999999997</v>
      </c>
      <c r="R364">
        <v>0.67229300000000003</v>
      </c>
      <c r="S364">
        <v>0.87718799999999997</v>
      </c>
      <c r="T364">
        <v>1.54133E-2</v>
      </c>
      <c r="U364">
        <v>9.9609500000000004E-2</v>
      </c>
    </row>
    <row r="365" spans="1:21">
      <c r="A365">
        <v>246</v>
      </c>
      <c r="B365" t="s">
        <v>74</v>
      </c>
      <c r="C365" t="s">
        <v>45</v>
      </c>
      <c r="D365" t="s">
        <v>45</v>
      </c>
      <c r="E365">
        <v>6</v>
      </c>
      <c r="F365">
        <v>12892486</v>
      </c>
      <c r="G365" t="s">
        <v>23</v>
      </c>
      <c r="H365" t="s">
        <v>25</v>
      </c>
      <c r="I365">
        <v>1</v>
      </c>
      <c r="J365">
        <v>1</v>
      </c>
      <c r="K365">
        <v>201</v>
      </c>
      <c r="L365">
        <v>660</v>
      </c>
      <c r="M365">
        <v>540</v>
      </c>
      <c r="N365">
        <v>1401</v>
      </c>
      <c r="O365">
        <v>1062</v>
      </c>
      <c r="P365">
        <v>0.37901499999999999</v>
      </c>
      <c r="Q365">
        <v>0.62098500000000001</v>
      </c>
      <c r="R365">
        <v>1</v>
      </c>
      <c r="S365">
        <v>0.87795199999999995</v>
      </c>
      <c r="T365">
        <v>-5.5414699999999997E-3</v>
      </c>
      <c r="U365">
        <v>3.6078699999999998E-2</v>
      </c>
    </row>
    <row r="366" spans="1:21">
      <c r="A366">
        <v>331</v>
      </c>
      <c r="B366" t="s">
        <v>76</v>
      </c>
      <c r="C366" t="s">
        <v>40</v>
      </c>
      <c r="D366" t="s">
        <v>40</v>
      </c>
      <c r="E366">
        <v>6</v>
      </c>
      <c r="F366">
        <v>12768218</v>
      </c>
      <c r="G366" t="s">
        <v>22</v>
      </c>
      <c r="H366" t="s">
        <v>27</v>
      </c>
      <c r="I366">
        <v>1</v>
      </c>
      <c r="J366">
        <v>1</v>
      </c>
      <c r="K366">
        <v>140</v>
      </c>
      <c r="L366">
        <v>60</v>
      </c>
      <c r="M366">
        <v>5</v>
      </c>
      <c r="N366">
        <v>205</v>
      </c>
      <c r="O366">
        <v>70.000100000000003</v>
      </c>
      <c r="P366">
        <v>0.17073199999999999</v>
      </c>
      <c r="Q366">
        <v>0.17073199999999999</v>
      </c>
      <c r="R366">
        <v>0.80633200000000005</v>
      </c>
      <c r="S366">
        <v>0.87882899999999997</v>
      </c>
      <c r="T366">
        <v>2.0613200000000002E-2</v>
      </c>
      <c r="U366">
        <v>0.13503299999999999</v>
      </c>
    </row>
    <row r="367" spans="1:21">
      <c r="A367">
        <v>206</v>
      </c>
      <c r="B367" t="s">
        <v>73</v>
      </c>
      <c r="C367" t="s">
        <v>50</v>
      </c>
      <c r="D367" t="s">
        <v>50</v>
      </c>
      <c r="E367">
        <v>6</v>
      </c>
      <c r="F367">
        <v>132095002</v>
      </c>
      <c r="G367" t="s">
        <v>22</v>
      </c>
      <c r="H367" t="s">
        <v>27</v>
      </c>
      <c r="I367">
        <v>1</v>
      </c>
      <c r="J367">
        <v>1</v>
      </c>
      <c r="K367">
        <v>875</v>
      </c>
      <c r="L367">
        <v>457</v>
      </c>
      <c r="M367">
        <v>64</v>
      </c>
      <c r="N367">
        <v>1396</v>
      </c>
      <c r="O367">
        <v>584.99900000000002</v>
      </c>
      <c r="P367">
        <v>0.20952699999999999</v>
      </c>
      <c r="Q367">
        <v>0.20952699999999999</v>
      </c>
      <c r="R367">
        <v>0.68606699999999998</v>
      </c>
      <c r="S367">
        <v>0.88560099999999997</v>
      </c>
      <c r="T367">
        <v>-6.0918500000000002E-3</v>
      </c>
      <c r="U367">
        <v>4.23341E-2</v>
      </c>
    </row>
    <row r="368" spans="1:21">
      <c r="A368">
        <v>157</v>
      </c>
      <c r="B368" t="s">
        <v>72</v>
      </c>
      <c r="C368" t="s">
        <v>46</v>
      </c>
      <c r="D368" t="s">
        <v>46</v>
      </c>
      <c r="E368">
        <v>6</v>
      </c>
      <c r="F368">
        <v>12903957</v>
      </c>
      <c r="G368" t="s">
        <v>23</v>
      </c>
      <c r="H368" t="s">
        <v>25</v>
      </c>
      <c r="I368">
        <v>1</v>
      </c>
      <c r="J368">
        <v>1</v>
      </c>
      <c r="K368">
        <v>610</v>
      </c>
      <c r="L368">
        <v>690</v>
      </c>
      <c r="M368">
        <v>200</v>
      </c>
      <c r="N368">
        <v>1500</v>
      </c>
      <c r="O368">
        <v>1090</v>
      </c>
      <c r="P368">
        <v>0.36333300000000002</v>
      </c>
      <c r="Q368">
        <v>0.36333300000000002</v>
      </c>
      <c r="R368">
        <v>0.82347000000000004</v>
      </c>
      <c r="S368">
        <v>0.886189</v>
      </c>
      <c r="T368">
        <v>-1.15808E-2</v>
      </c>
      <c r="U368">
        <v>8.0905599999999994E-2</v>
      </c>
    </row>
    <row r="369" spans="1:21">
      <c r="A369">
        <v>63</v>
      </c>
      <c r="B369" t="s">
        <v>70</v>
      </c>
      <c r="C369" t="s">
        <v>42</v>
      </c>
      <c r="D369" t="s">
        <v>42</v>
      </c>
      <c r="E369">
        <v>6</v>
      </c>
      <c r="F369">
        <v>12883524</v>
      </c>
      <c r="G369" t="s">
        <v>22</v>
      </c>
      <c r="H369" t="s">
        <v>23</v>
      </c>
      <c r="I369">
        <v>1</v>
      </c>
      <c r="J369">
        <v>1</v>
      </c>
      <c r="K369">
        <v>718</v>
      </c>
      <c r="L369">
        <v>634</v>
      </c>
      <c r="M369">
        <v>145</v>
      </c>
      <c r="N369">
        <v>1497</v>
      </c>
      <c r="O369">
        <v>923.99900000000002</v>
      </c>
      <c r="P369">
        <v>0.30861699999999997</v>
      </c>
      <c r="Q369">
        <v>0.30861699999999997</v>
      </c>
      <c r="R369">
        <v>0.76225600000000004</v>
      </c>
      <c r="S369">
        <v>0.88682099999999997</v>
      </c>
      <c r="T369">
        <v>-1.38706E-2</v>
      </c>
      <c r="U369">
        <v>9.7405599999999995E-2</v>
      </c>
    </row>
    <row r="370" spans="1:21">
      <c r="A370">
        <v>399</v>
      </c>
      <c r="B370" t="s">
        <v>77</v>
      </c>
      <c r="C370" t="s">
        <v>63</v>
      </c>
      <c r="D370" t="s">
        <v>63</v>
      </c>
      <c r="E370">
        <v>9</v>
      </c>
      <c r="F370">
        <v>22085598</v>
      </c>
      <c r="G370" t="s">
        <v>27</v>
      </c>
      <c r="H370" t="s">
        <v>22</v>
      </c>
      <c r="I370">
        <v>1</v>
      </c>
      <c r="J370">
        <v>1</v>
      </c>
      <c r="K370">
        <v>334</v>
      </c>
      <c r="L370">
        <v>698</v>
      </c>
      <c r="M370">
        <v>270</v>
      </c>
      <c r="N370">
        <v>1302</v>
      </c>
      <c r="O370">
        <v>1238</v>
      </c>
      <c r="P370">
        <v>0.47542200000000001</v>
      </c>
      <c r="Q370">
        <v>0.47542200000000001</v>
      </c>
      <c r="R370">
        <v>7.6605700000000002E-3</v>
      </c>
      <c r="S370">
        <v>0.89043600000000001</v>
      </c>
      <c r="T370">
        <v>-5.34133E-3</v>
      </c>
      <c r="U370">
        <v>3.8767099999999999E-2</v>
      </c>
    </row>
    <row r="371" spans="1:21">
      <c r="A371">
        <v>238</v>
      </c>
      <c r="B371" t="s">
        <v>74</v>
      </c>
      <c r="C371" t="s">
        <v>37</v>
      </c>
      <c r="D371" t="s">
        <v>37</v>
      </c>
      <c r="E371">
        <v>15</v>
      </c>
      <c r="F371">
        <v>79145923</v>
      </c>
      <c r="G371" t="s">
        <v>23</v>
      </c>
      <c r="H371" t="s">
        <v>22</v>
      </c>
      <c r="I371">
        <v>1</v>
      </c>
      <c r="J371">
        <v>1</v>
      </c>
      <c r="K371">
        <v>1002</v>
      </c>
      <c r="L371">
        <v>370</v>
      </c>
      <c r="M371">
        <v>29</v>
      </c>
      <c r="N371">
        <v>1401</v>
      </c>
      <c r="O371">
        <v>428</v>
      </c>
      <c r="P371">
        <v>0.15274799999999999</v>
      </c>
      <c r="Q371">
        <v>0.15274799999999999</v>
      </c>
      <c r="R371">
        <v>0.53520100000000004</v>
      </c>
      <c r="S371">
        <v>0.89093599999999995</v>
      </c>
      <c r="T371">
        <v>-6.7383199999999999E-3</v>
      </c>
      <c r="U371">
        <v>4.91329E-2</v>
      </c>
    </row>
    <row r="372" spans="1:21">
      <c r="A372">
        <v>318</v>
      </c>
      <c r="B372" t="s">
        <v>76</v>
      </c>
      <c r="C372" t="s">
        <v>26</v>
      </c>
      <c r="D372" t="s">
        <v>26</v>
      </c>
      <c r="E372">
        <v>10</v>
      </c>
      <c r="F372">
        <v>63836088</v>
      </c>
      <c r="G372" t="s">
        <v>22</v>
      </c>
      <c r="H372" t="s">
        <v>27</v>
      </c>
      <c r="I372">
        <v>1</v>
      </c>
      <c r="J372">
        <v>1</v>
      </c>
      <c r="K372">
        <v>65</v>
      </c>
      <c r="L372">
        <v>112</v>
      </c>
      <c r="M372">
        <v>28</v>
      </c>
      <c r="N372">
        <v>205</v>
      </c>
      <c r="O372">
        <v>168</v>
      </c>
      <c r="P372">
        <v>0.40975600000000001</v>
      </c>
      <c r="Q372">
        <v>0.40975600000000001</v>
      </c>
      <c r="R372">
        <v>8.2929699999999995E-2</v>
      </c>
      <c r="S372">
        <v>0.89170300000000002</v>
      </c>
      <c r="T372">
        <v>-1.4844899999999999E-2</v>
      </c>
      <c r="U372">
        <v>0.108892</v>
      </c>
    </row>
    <row r="373" spans="1:21">
      <c r="A373">
        <v>265</v>
      </c>
      <c r="B373" t="s">
        <v>74</v>
      </c>
      <c r="C373" t="s">
        <v>64</v>
      </c>
      <c r="D373" t="s">
        <v>64</v>
      </c>
      <c r="E373">
        <v>9</v>
      </c>
      <c r="F373">
        <v>22086826</v>
      </c>
      <c r="G373" t="s">
        <v>25</v>
      </c>
      <c r="H373" t="s">
        <v>23</v>
      </c>
      <c r="I373">
        <v>1</v>
      </c>
      <c r="J373">
        <v>1</v>
      </c>
      <c r="K373">
        <v>946</v>
      </c>
      <c r="L373">
        <v>414</v>
      </c>
      <c r="M373">
        <v>41</v>
      </c>
      <c r="N373">
        <v>1401</v>
      </c>
      <c r="O373">
        <v>495.99900000000002</v>
      </c>
      <c r="P373">
        <v>0.17701600000000001</v>
      </c>
      <c r="Q373">
        <v>0.17701600000000001</v>
      </c>
      <c r="R373">
        <v>0.64707000000000003</v>
      </c>
      <c r="S373">
        <v>0.89559900000000003</v>
      </c>
      <c r="T373">
        <v>-6.06399E-3</v>
      </c>
      <c r="U373">
        <v>4.6202800000000002E-2</v>
      </c>
    </row>
    <row r="374" spans="1:21">
      <c r="A374">
        <v>253</v>
      </c>
      <c r="B374" t="s">
        <v>74</v>
      </c>
      <c r="C374" t="s">
        <v>52</v>
      </c>
      <c r="D374" t="s">
        <v>52</v>
      </c>
      <c r="E374">
        <v>7</v>
      </c>
      <c r="F374">
        <v>46006323</v>
      </c>
      <c r="G374" t="s">
        <v>22</v>
      </c>
      <c r="H374" t="s">
        <v>27</v>
      </c>
      <c r="I374">
        <v>1</v>
      </c>
      <c r="J374">
        <v>1</v>
      </c>
      <c r="K374">
        <v>450</v>
      </c>
      <c r="L374">
        <v>671</v>
      </c>
      <c r="M374">
        <v>280</v>
      </c>
      <c r="N374">
        <v>1401</v>
      </c>
      <c r="O374">
        <v>1231</v>
      </c>
      <c r="P374">
        <v>0.43932900000000003</v>
      </c>
      <c r="Q374">
        <v>0.43932900000000003</v>
      </c>
      <c r="R374">
        <v>0.30295</v>
      </c>
      <c r="S374">
        <v>0.89693800000000001</v>
      </c>
      <c r="T374">
        <v>-4.5095600000000001E-3</v>
      </c>
      <c r="U374">
        <v>3.4808499999999999E-2</v>
      </c>
    </row>
    <row r="375" spans="1:21">
      <c r="A375">
        <v>53</v>
      </c>
      <c r="B375" t="s">
        <v>70</v>
      </c>
      <c r="C375" t="s">
        <v>32</v>
      </c>
      <c r="D375" t="s">
        <v>32</v>
      </c>
      <c r="E375">
        <v>15</v>
      </c>
      <c r="F375">
        <v>79082431</v>
      </c>
      <c r="G375" t="s">
        <v>23</v>
      </c>
      <c r="H375" t="s">
        <v>25</v>
      </c>
      <c r="I375">
        <v>1</v>
      </c>
      <c r="J375">
        <v>1</v>
      </c>
      <c r="K375">
        <v>810</v>
      </c>
      <c r="L375">
        <v>574</v>
      </c>
      <c r="M375">
        <v>113</v>
      </c>
      <c r="N375">
        <v>1497</v>
      </c>
      <c r="O375">
        <v>800</v>
      </c>
      <c r="P375">
        <v>0.26720100000000002</v>
      </c>
      <c r="Q375">
        <v>0.26720100000000002</v>
      </c>
      <c r="R375">
        <v>0.42835800000000002</v>
      </c>
      <c r="S375">
        <v>0.90086100000000002</v>
      </c>
      <c r="T375">
        <v>-1.2546E-2</v>
      </c>
      <c r="U375">
        <v>0.10065300000000001</v>
      </c>
    </row>
    <row r="376" spans="1:21">
      <c r="A376">
        <v>161</v>
      </c>
      <c r="B376" t="s">
        <v>72</v>
      </c>
      <c r="C376" t="s">
        <v>50</v>
      </c>
      <c r="D376" t="s">
        <v>50</v>
      </c>
      <c r="E376">
        <v>6</v>
      </c>
      <c r="F376">
        <v>132095002</v>
      </c>
      <c r="G376" t="s">
        <v>22</v>
      </c>
      <c r="H376" t="s">
        <v>27</v>
      </c>
      <c r="I376">
        <v>1</v>
      </c>
      <c r="J376">
        <v>1</v>
      </c>
      <c r="K376">
        <v>932</v>
      </c>
      <c r="L376">
        <v>497</v>
      </c>
      <c r="M376">
        <v>71</v>
      </c>
      <c r="N376">
        <v>1500</v>
      </c>
      <c r="O376">
        <v>639</v>
      </c>
      <c r="P376">
        <v>0.21299999999999999</v>
      </c>
      <c r="Q376">
        <v>0.21299999999999999</v>
      </c>
      <c r="R376">
        <v>0.64424800000000004</v>
      </c>
      <c r="S376">
        <v>0.90209399999999995</v>
      </c>
      <c r="T376">
        <v>-1.16049E-2</v>
      </c>
      <c r="U376">
        <v>9.4316499999999998E-2</v>
      </c>
    </row>
    <row r="377" spans="1:21">
      <c r="A377">
        <v>260</v>
      </c>
      <c r="B377" t="s">
        <v>74</v>
      </c>
      <c r="C377" t="s">
        <v>59</v>
      </c>
      <c r="D377" t="s">
        <v>59</v>
      </c>
      <c r="E377">
        <v>9</v>
      </c>
      <c r="F377">
        <v>22067593</v>
      </c>
      <c r="G377" t="s">
        <v>23</v>
      </c>
      <c r="H377" t="s">
        <v>25</v>
      </c>
      <c r="I377">
        <v>1</v>
      </c>
      <c r="J377">
        <v>1</v>
      </c>
      <c r="K377">
        <v>438</v>
      </c>
      <c r="L377">
        <v>729</v>
      </c>
      <c r="M377">
        <v>234</v>
      </c>
      <c r="N377">
        <v>1401</v>
      </c>
      <c r="O377">
        <v>1197</v>
      </c>
      <c r="P377">
        <v>0.42719499999999999</v>
      </c>
      <c r="Q377">
        <v>0.42719499999999999</v>
      </c>
      <c r="R377">
        <v>1.8980299999999999E-2</v>
      </c>
      <c r="S377">
        <v>0.90395800000000004</v>
      </c>
      <c r="T377">
        <v>4.4021800000000003E-3</v>
      </c>
      <c r="U377">
        <v>3.6476799999999997E-2</v>
      </c>
    </row>
    <row r="378" spans="1:21">
      <c r="A378">
        <v>315</v>
      </c>
      <c r="B378" t="s">
        <v>75</v>
      </c>
      <c r="C378" t="s">
        <v>69</v>
      </c>
      <c r="D378" t="s">
        <v>69</v>
      </c>
      <c r="E378">
        <v>9</v>
      </c>
      <c r="F378">
        <v>22125913</v>
      </c>
      <c r="G378" t="s">
        <v>22</v>
      </c>
      <c r="H378" t="s">
        <v>27</v>
      </c>
      <c r="I378">
        <v>1</v>
      </c>
      <c r="J378">
        <v>1</v>
      </c>
      <c r="K378">
        <v>25</v>
      </c>
      <c r="L378">
        <v>124</v>
      </c>
      <c r="M378">
        <v>89</v>
      </c>
      <c r="N378">
        <v>238</v>
      </c>
      <c r="O378">
        <v>174</v>
      </c>
      <c r="P378">
        <v>0.36554599999999998</v>
      </c>
      <c r="Q378">
        <v>0.63445399999999996</v>
      </c>
      <c r="R378">
        <v>6.95495E-2</v>
      </c>
      <c r="S378">
        <v>0.90695400000000004</v>
      </c>
      <c r="T378">
        <v>1.1255599999999999E-2</v>
      </c>
      <c r="U378">
        <v>9.6192600000000003E-2</v>
      </c>
    </row>
    <row r="379" spans="1:21">
      <c r="A379">
        <v>142</v>
      </c>
      <c r="B379" t="s">
        <v>72</v>
      </c>
      <c r="C379" t="s">
        <v>31</v>
      </c>
      <c r="D379" t="s">
        <v>31</v>
      </c>
      <c r="E379">
        <v>15</v>
      </c>
      <c r="F379">
        <v>79071095</v>
      </c>
      <c r="G379" t="s">
        <v>25</v>
      </c>
      <c r="H379" t="s">
        <v>23</v>
      </c>
      <c r="I379">
        <v>1</v>
      </c>
      <c r="J379">
        <v>1</v>
      </c>
      <c r="K379">
        <v>550</v>
      </c>
      <c r="L379">
        <v>729</v>
      </c>
      <c r="M379">
        <v>221</v>
      </c>
      <c r="N379">
        <v>1500</v>
      </c>
      <c r="O379">
        <v>1171</v>
      </c>
      <c r="P379">
        <v>0.39033299999999999</v>
      </c>
      <c r="Q379">
        <v>0.39033299999999999</v>
      </c>
      <c r="R379">
        <v>0.44750600000000001</v>
      </c>
      <c r="S379">
        <v>0.90771299999999999</v>
      </c>
      <c r="T379">
        <v>9.3714200000000001E-3</v>
      </c>
      <c r="U379">
        <v>8.0846399999999999E-2</v>
      </c>
    </row>
    <row r="380" spans="1:21">
      <c r="A380">
        <v>52</v>
      </c>
      <c r="B380" t="s">
        <v>70</v>
      </c>
      <c r="C380" t="s">
        <v>31</v>
      </c>
      <c r="D380" t="s">
        <v>31</v>
      </c>
      <c r="E380">
        <v>15</v>
      </c>
      <c r="F380">
        <v>79071095</v>
      </c>
      <c r="G380" t="s">
        <v>25</v>
      </c>
      <c r="H380" t="s">
        <v>23</v>
      </c>
      <c r="I380">
        <v>1</v>
      </c>
      <c r="J380">
        <v>1</v>
      </c>
      <c r="K380">
        <v>552</v>
      </c>
      <c r="L380">
        <v>723</v>
      </c>
      <c r="M380">
        <v>222</v>
      </c>
      <c r="N380">
        <v>1497</v>
      </c>
      <c r="O380">
        <v>1167</v>
      </c>
      <c r="P380">
        <v>0.38978000000000002</v>
      </c>
      <c r="Q380">
        <v>0.38978000000000002</v>
      </c>
      <c r="R380">
        <v>0.58694900000000005</v>
      </c>
      <c r="S380">
        <v>0.90832900000000005</v>
      </c>
      <c r="T380">
        <v>1.07557E-2</v>
      </c>
      <c r="U380">
        <v>9.3428700000000003E-2</v>
      </c>
    </row>
    <row r="381" spans="1:21">
      <c r="A381">
        <v>13</v>
      </c>
      <c r="B381" t="s">
        <v>20</v>
      </c>
      <c r="C381" t="s">
        <v>37</v>
      </c>
      <c r="D381" t="s">
        <v>37</v>
      </c>
      <c r="E381">
        <v>15</v>
      </c>
      <c r="F381">
        <v>79145923</v>
      </c>
      <c r="G381" t="s">
        <v>23</v>
      </c>
      <c r="H381" t="s">
        <v>22</v>
      </c>
      <c r="I381">
        <v>1</v>
      </c>
      <c r="J381">
        <v>1</v>
      </c>
      <c r="K381">
        <v>1089</v>
      </c>
      <c r="L381">
        <v>382</v>
      </c>
      <c r="M381">
        <v>30</v>
      </c>
      <c r="N381">
        <v>1501</v>
      </c>
      <c r="O381">
        <v>441.99900000000002</v>
      </c>
      <c r="P381">
        <v>0.147235</v>
      </c>
      <c r="Q381">
        <v>0.147235</v>
      </c>
      <c r="R381">
        <v>0.68100099999999997</v>
      </c>
      <c r="S381">
        <v>0.90914200000000001</v>
      </c>
      <c r="T381">
        <v>1.2352E-2</v>
      </c>
      <c r="U381">
        <v>0.10821</v>
      </c>
    </row>
    <row r="382" spans="1:21">
      <c r="A382">
        <v>328</v>
      </c>
      <c r="B382" t="s">
        <v>76</v>
      </c>
      <c r="C382" t="s">
        <v>37</v>
      </c>
      <c r="D382" t="s">
        <v>37</v>
      </c>
      <c r="E382">
        <v>15</v>
      </c>
      <c r="F382">
        <v>79145923</v>
      </c>
      <c r="G382" t="s">
        <v>23</v>
      </c>
      <c r="H382" t="s">
        <v>22</v>
      </c>
      <c r="I382">
        <v>1</v>
      </c>
      <c r="J382">
        <v>1</v>
      </c>
      <c r="K382">
        <v>143</v>
      </c>
      <c r="L382">
        <v>61</v>
      </c>
      <c r="M382">
        <v>1</v>
      </c>
      <c r="N382">
        <v>205</v>
      </c>
      <c r="O382">
        <v>63.0002</v>
      </c>
      <c r="P382">
        <v>0.15365899999999999</v>
      </c>
      <c r="Q382">
        <v>0.15365899999999999</v>
      </c>
      <c r="R382">
        <v>5.4998499999999999E-2</v>
      </c>
      <c r="S382">
        <v>0.91174299999999997</v>
      </c>
      <c r="T382">
        <v>-1.6420799999999999E-2</v>
      </c>
      <c r="U382">
        <v>0.14795700000000001</v>
      </c>
    </row>
    <row r="383" spans="1:21">
      <c r="A383">
        <v>264</v>
      </c>
      <c r="B383" t="s">
        <v>74</v>
      </c>
      <c r="C383" t="s">
        <v>63</v>
      </c>
      <c r="D383" t="s">
        <v>63</v>
      </c>
      <c r="E383">
        <v>9</v>
      </c>
      <c r="F383">
        <v>22085598</v>
      </c>
      <c r="G383" t="s">
        <v>27</v>
      </c>
      <c r="H383" t="s">
        <v>22</v>
      </c>
      <c r="I383">
        <v>1</v>
      </c>
      <c r="J383">
        <v>1</v>
      </c>
      <c r="K383">
        <v>352</v>
      </c>
      <c r="L383">
        <v>753</v>
      </c>
      <c r="M383">
        <v>296</v>
      </c>
      <c r="N383">
        <v>1401</v>
      </c>
      <c r="O383">
        <v>1345</v>
      </c>
      <c r="P383">
        <v>0.480014</v>
      </c>
      <c r="Q383">
        <v>0.480014</v>
      </c>
      <c r="R383">
        <v>4.5596300000000003E-3</v>
      </c>
      <c r="S383">
        <v>0.91208900000000004</v>
      </c>
      <c r="T383">
        <v>-4.0164500000000004E-3</v>
      </c>
      <c r="U383">
        <v>3.6373000000000003E-2</v>
      </c>
    </row>
    <row r="384" spans="1:21">
      <c r="A384">
        <v>139</v>
      </c>
      <c r="B384" t="s">
        <v>72</v>
      </c>
      <c r="C384" t="s">
        <v>28</v>
      </c>
      <c r="D384" t="s">
        <v>28</v>
      </c>
      <c r="E384">
        <v>10</v>
      </c>
      <c r="F384">
        <v>75917431</v>
      </c>
      <c r="G384" t="s">
        <v>23</v>
      </c>
      <c r="H384" t="s">
        <v>25</v>
      </c>
      <c r="I384">
        <v>1</v>
      </c>
      <c r="J384">
        <v>1</v>
      </c>
      <c r="K384">
        <v>127</v>
      </c>
      <c r="L384">
        <v>592</v>
      </c>
      <c r="M384">
        <v>781</v>
      </c>
      <c r="N384">
        <v>1500</v>
      </c>
      <c r="O384">
        <v>846</v>
      </c>
      <c r="P384">
        <v>0.28199999999999997</v>
      </c>
      <c r="Q384">
        <v>0.71799999999999997</v>
      </c>
      <c r="R384">
        <v>0.33874599999999999</v>
      </c>
      <c r="S384">
        <v>0.91797499999999999</v>
      </c>
      <c r="T384">
        <v>8.7924500000000003E-3</v>
      </c>
      <c r="U384">
        <v>8.5365999999999997E-2</v>
      </c>
    </row>
    <row r="385" spans="1:21">
      <c r="A385">
        <v>239</v>
      </c>
      <c r="B385" t="s">
        <v>74</v>
      </c>
      <c r="C385" t="s">
        <v>38</v>
      </c>
      <c r="D385" t="s">
        <v>38</v>
      </c>
      <c r="E385">
        <v>19</v>
      </c>
      <c r="F385">
        <v>45382675</v>
      </c>
      <c r="G385" t="s">
        <v>25</v>
      </c>
      <c r="H385" t="s">
        <v>23</v>
      </c>
      <c r="I385">
        <v>1</v>
      </c>
      <c r="J385">
        <v>1</v>
      </c>
      <c r="K385">
        <v>1311</v>
      </c>
      <c r="L385">
        <v>89</v>
      </c>
      <c r="M385">
        <v>1</v>
      </c>
      <c r="N385">
        <v>1401</v>
      </c>
      <c r="O385">
        <v>91</v>
      </c>
      <c r="P385">
        <v>3.24768E-2</v>
      </c>
      <c r="Q385">
        <v>3.24768E-2</v>
      </c>
      <c r="R385">
        <v>1</v>
      </c>
      <c r="S385">
        <v>0.920377</v>
      </c>
      <c r="T385">
        <v>9.9093700000000007E-3</v>
      </c>
      <c r="U385">
        <v>9.91171E-2</v>
      </c>
    </row>
    <row r="386" spans="1:21">
      <c r="A386">
        <v>355</v>
      </c>
      <c r="B386" t="s">
        <v>76</v>
      </c>
      <c r="C386" t="s">
        <v>64</v>
      </c>
      <c r="D386" t="s">
        <v>64</v>
      </c>
      <c r="E386">
        <v>9</v>
      </c>
      <c r="F386">
        <v>22086826</v>
      </c>
      <c r="G386" t="s">
        <v>25</v>
      </c>
      <c r="H386" t="s">
        <v>23</v>
      </c>
      <c r="I386">
        <v>1</v>
      </c>
      <c r="J386">
        <v>1</v>
      </c>
      <c r="K386">
        <v>150</v>
      </c>
      <c r="L386">
        <v>48</v>
      </c>
      <c r="M386">
        <v>7</v>
      </c>
      <c r="N386">
        <v>205</v>
      </c>
      <c r="O386">
        <v>62.0002</v>
      </c>
      <c r="P386">
        <v>0.15121999999999999</v>
      </c>
      <c r="Q386">
        <v>0.15121999999999999</v>
      </c>
      <c r="R386">
        <v>0.26998699999999998</v>
      </c>
      <c r="S386">
        <v>0.92127400000000004</v>
      </c>
      <c r="T386">
        <v>-1.32619E-2</v>
      </c>
      <c r="U386">
        <v>0.134017</v>
      </c>
    </row>
    <row r="387" spans="1:21">
      <c r="A387">
        <v>43</v>
      </c>
      <c r="B387" t="s">
        <v>20</v>
      </c>
      <c r="C387" t="s">
        <v>67</v>
      </c>
      <c r="D387" t="s">
        <v>67</v>
      </c>
      <c r="E387">
        <v>9</v>
      </c>
      <c r="F387">
        <v>22124630</v>
      </c>
      <c r="G387" t="s">
        <v>23</v>
      </c>
      <c r="H387" t="s">
        <v>25</v>
      </c>
      <c r="I387">
        <v>1</v>
      </c>
      <c r="J387">
        <v>1</v>
      </c>
      <c r="K387">
        <v>378</v>
      </c>
      <c r="L387">
        <v>797</v>
      </c>
      <c r="M387">
        <v>326</v>
      </c>
      <c r="N387">
        <v>1501</v>
      </c>
      <c r="O387">
        <v>1449</v>
      </c>
      <c r="P387">
        <v>0.482678</v>
      </c>
      <c r="Q387">
        <v>0.482678</v>
      </c>
      <c r="R387">
        <v>1.51857E-2</v>
      </c>
      <c r="S387">
        <v>0.92159100000000005</v>
      </c>
      <c r="T387">
        <v>7.7922699999999996E-3</v>
      </c>
      <c r="U387">
        <v>7.91544E-2</v>
      </c>
    </row>
    <row r="388" spans="1:21">
      <c r="A388">
        <v>342</v>
      </c>
      <c r="B388" t="s">
        <v>76</v>
      </c>
      <c r="C388" t="s">
        <v>51</v>
      </c>
      <c r="D388" t="s">
        <v>51</v>
      </c>
      <c r="E388">
        <v>7</v>
      </c>
      <c r="F388">
        <v>45960645</v>
      </c>
      <c r="G388" t="s">
        <v>25</v>
      </c>
      <c r="H388" t="s">
        <v>22</v>
      </c>
      <c r="I388">
        <v>1</v>
      </c>
      <c r="J388">
        <v>1</v>
      </c>
      <c r="K388">
        <v>76</v>
      </c>
      <c r="L388">
        <v>96</v>
      </c>
      <c r="M388">
        <v>33</v>
      </c>
      <c r="N388">
        <v>205</v>
      </c>
      <c r="O388">
        <v>162</v>
      </c>
      <c r="P388">
        <v>0.39512199999999997</v>
      </c>
      <c r="Q388">
        <v>0.39512199999999997</v>
      </c>
      <c r="R388">
        <v>0.77115900000000004</v>
      </c>
      <c r="S388">
        <v>0.92927300000000002</v>
      </c>
      <c r="T388">
        <v>8.8984200000000006E-3</v>
      </c>
      <c r="U388">
        <v>0.100124</v>
      </c>
    </row>
    <row r="389" spans="1:21">
      <c r="A389">
        <v>341</v>
      </c>
      <c r="B389" t="s">
        <v>76</v>
      </c>
      <c r="C389" t="s">
        <v>50</v>
      </c>
      <c r="D389" t="s">
        <v>50</v>
      </c>
      <c r="E389">
        <v>6</v>
      </c>
      <c r="F389">
        <v>132095002</v>
      </c>
      <c r="G389" t="s">
        <v>22</v>
      </c>
      <c r="H389" t="s">
        <v>27</v>
      </c>
      <c r="I389">
        <v>1</v>
      </c>
      <c r="J389">
        <v>1</v>
      </c>
      <c r="K389">
        <v>136</v>
      </c>
      <c r="L389">
        <v>60</v>
      </c>
      <c r="M389">
        <v>9</v>
      </c>
      <c r="N389">
        <v>205</v>
      </c>
      <c r="O389">
        <v>78</v>
      </c>
      <c r="P389">
        <v>0.190244</v>
      </c>
      <c r="Q389">
        <v>0.190244</v>
      </c>
      <c r="R389">
        <v>0.49543199999999998</v>
      </c>
      <c r="S389">
        <v>0.93775399999999998</v>
      </c>
      <c r="T389">
        <v>9.61505E-3</v>
      </c>
      <c r="U389">
        <v>0.122965</v>
      </c>
    </row>
    <row r="390" spans="1:21">
      <c r="A390">
        <v>137</v>
      </c>
      <c r="B390" t="s">
        <v>72</v>
      </c>
      <c r="C390" t="s">
        <v>24</v>
      </c>
      <c r="D390" t="s">
        <v>24</v>
      </c>
      <c r="E390">
        <v>10</v>
      </c>
      <c r="F390">
        <v>44515716</v>
      </c>
      <c r="G390" t="s">
        <v>25</v>
      </c>
      <c r="H390" t="s">
        <v>23</v>
      </c>
      <c r="I390">
        <v>1</v>
      </c>
      <c r="J390">
        <v>1</v>
      </c>
      <c r="K390">
        <v>303</v>
      </c>
      <c r="L390">
        <v>760</v>
      </c>
      <c r="M390">
        <v>437</v>
      </c>
      <c r="N390">
        <v>1500</v>
      </c>
      <c r="O390">
        <v>1366</v>
      </c>
      <c r="P390">
        <v>0.45533299999999999</v>
      </c>
      <c r="Q390">
        <v>0.54466700000000001</v>
      </c>
      <c r="R390">
        <v>0.43487999999999999</v>
      </c>
      <c r="S390">
        <v>0.94144899999999998</v>
      </c>
      <c r="T390">
        <v>5.80665E-3</v>
      </c>
      <c r="U390">
        <v>7.9056699999999994E-2</v>
      </c>
    </row>
    <row r="391" spans="1:21">
      <c r="A391">
        <v>243</v>
      </c>
      <c r="B391" t="s">
        <v>74</v>
      </c>
      <c r="C391" t="s">
        <v>42</v>
      </c>
      <c r="D391" t="s">
        <v>42</v>
      </c>
      <c r="E391">
        <v>6</v>
      </c>
      <c r="F391">
        <v>12883524</v>
      </c>
      <c r="G391" t="s">
        <v>22</v>
      </c>
      <c r="H391" t="s">
        <v>23</v>
      </c>
      <c r="I391">
        <v>1</v>
      </c>
      <c r="J391">
        <v>1</v>
      </c>
      <c r="K391">
        <v>671</v>
      </c>
      <c r="L391">
        <v>592</v>
      </c>
      <c r="M391">
        <v>138</v>
      </c>
      <c r="N391">
        <v>1401</v>
      </c>
      <c r="O391">
        <v>868.00099999999998</v>
      </c>
      <c r="P391">
        <v>0.30977900000000003</v>
      </c>
      <c r="Q391">
        <v>0.30977900000000003</v>
      </c>
      <c r="R391">
        <v>0.66198400000000002</v>
      </c>
      <c r="S391">
        <v>0.94168399999999997</v>
      </c>
      <c r="T391">
        <v>-2.7529999999999998E-3</v>
      </c>
      <c r="U391">
        <v>3.7626199999999999E-2</v>
      </c>
    </row>
    <row r="392" spans="1:21">
      <c r="A392">
        <v>152</v>
      </c>
      <c r="B392" t="s">
        <v>72</v>
      </c>
      <c r="C392" t="s">
        <v>41</v>
      </c>
      <c r="D392" t="s">
        <v>41</v>
      </c>
      <c r="E392">
        <v>6</v>
      </c>
      <c r="F392">
        <v>12801967</v>
      </c>
      <c r="G392" t="s">
        <v>23</v>
      </c>
      <c r="H392" t="s">
        <v>22</v>
      </c>
      <c r="I392">
        <v>1</v>
      </c>
      <c r="J392">
        <v>1</v>
      </c>
      <c r="K392">
        <v>551</v>
      </c>
      <c r="L392">
        <v>719</v>
      </c>
      <c r="M392">
        <v>230</v>
      </c>
      <c r="N392">
        <v>1500</v>
      </c>
      <c r="O392">
        <v>1179</v>
      </c>
      <c r="P392">
        <v>0.39300000000000002</v>
      </c>
      <c r="Q392">
        <v>0.39300000000000002</v>
      </c>
      <c r="R392">
        <v>0.87117500000000003</v>
      </c>
      <c r="S392">
        <v>0.94297399999999998</v>
      </c>
      <c r="T392">
        <v>5.7321300000000002E-3</v>
      </c>
      <c r="U392">
        <v>8.0136399999999997E-2</v>
      </c>
    </row>
    <row r="393" spans="1:21">
      <c r="A393">
        <v>148</v>
      </c>
      <c r="B393" t="s">
        <v>72</v>
      </c>
      <c r="C393" t="s">
        <v>37</v>
      </c>
      <c r="D393" t="s">
        <v>37</v>
      </c>
      <c r="E393">
        <v>15</v>
      </c>
      <c r="F393">
        <v>79145923</v>
      </c>
      <c r="G393" t="s">
        <v>23</v>
      </c>
      <c r="H393" t="s">
        <v>22</v>
      </c>
      <c r="I393">
        <v>1</v>
      </c>
      <c r="J393">
        <v>1</v>
      </c>
      <c r="K393">
        <v>1089</v>
      </c>
      <c r="L393">
        <v>381</v>
      </c>
      <c r="M393">
        <v>30</v>
      </c>
      <c r="N393">
        <v>1500</v>
      </c>
      <c r="O393">
        <v>441</v>
      </c>
      <c r="P393">
        <v>0.14699999999999999</v>
      </c>
      <c r="Q393">
        <v>0.14699999999999999</v>
      </c>
      <c r="R393">
        <v>0.68101800000000001</v>
      </c>
      <c r="S393">
        <v>0.943438</v>
      </c>
      <c r="T393">
        <v>-7.8472899999999998E-3</v>
      </c>
      <c r="U393">
        <v>0.110593</v>
      </c>
    </row>
    <row r="394" spans="1:21">
      <c r="A394">
        <v>276</v>
      </c>
      <c r="B394" t="s">
        <v>75</v>
      </c>
      <c r="C394" t="s">
        <v>30</v>
      </c>
      <c r="D394" t="s">
        <v>30</v>
      </c>
      <c r="E394">
        <v>13</v>
      </c>
      <c r="F394">
        <v>111049623</v>
      </c>
      <c r="G394" t="s">
        <v>27</v>
      </c>
      <c r="H394" t="s">
        <v>22</v>
      </c>
      <c r="I394">
        <v>1</v>
      </c>
      <c r="J394">
        <v>1</v>
      </c>
      <c r="K394">
        <v>126</v>
      </c>
      <c r="L394">
        <v>95</v>
      </c>
      <c r="M394">
        <v>17</v>
      </c>
      <c r="N394">
        <v>238</v>
      </c>
      <c r="O394">
        <v>129</v>
      </c>
      <c r="P394">
        <v>0.27100800000000003</v>
      </c>
      <c r="Q394">
        <v>0.27100800000000003</v>
      </c>
      <c r="R394">
        <v>1</v>
      </c>
      <c r="S394">
        <v>0.94353200000000004</v>
      </c>
      <c r="T394">
        <v>6.9553499999999999E-3</v>
      </c>
      <c r="U394">
        <v>9.8088599999999998E-2</v>
      </c>
    </row>
    <row r="395" spans="1:21">
      <c r="A395">
        <v>67</v>
      </c>
      <c r="B395" t="s">
        <v>70</v>
      </c>
      <c r="C395" t="s">
        <v>46</v>
      </c>
      <c r="D395" t="s">
        <v>46</v>
      </c>
      <c r="E395">
        <v>6</v>
      </c>
      <c r="F395">
        <v>12903957</v>
      </c>
      <c r="G395" t="s">
        <v>23</v>
      </c>
      <c r="H395" t="s">
        <v>25</v>
      </c>
      <c r="I395">
        <v>1</v>
      </c>
      <c r="J395">
        <v>1</v>
      </c>
      <c r="K395">
        <v>609</v>
      </c>
      <c r="L395">
        <v>688</v>
      </c>
      <c r="M395">
        <v>200</v>
      </c>
      <c r="N395">
        <v>1497</v>
      </c>
      <c r="O395">
        <v>1088</v>
      </c>
      <c r="P395">
        <v>0.36339300000000002</v>
      </c>
      <c r="Q395">
        <v>0.36339300000000002</v>
      </c>
      <c r="R395">
        <v>0.82316599999999995</v>
      </c>
      <c r="S395">
        <v>0.94815799999999995</v>
      </c>
      <c r="T395">
        <v>-6.0706900000000001E-3</v>
      </c>
      <c r="U395">
        <v>9.3350699999999995E-2</v>
      </c>
    </row>
    <row r="396" spans="1:21">
      <c r="A396">
        <v>41</v>
      </c>
      <c r="B396" t="s">
        <v>20</v>
      </c>
      <c r="C396" t="s">
        <v>65</v>
      </c>
      <c r="D396" t="s">
        <v>65</v>
      </c>
      <c r="E396">
        <v>9</v>
      </c>
      <c r="F396">
        <v>22087473</v>
      </c>
      <c r="G396" t="s">
        <v>27</v>
      </c>
      <c r="H396" t="s">
        <v>22</v>
      </c>
      <c r="I396">
        <v>1</v>
      </c>
      <c r="J396">
        <v>1</v>
      </c>
      <c r="K396">
        <v>138</v>
      </c>
      <c r="L396">
        <v>663</v>
      </c>
      <c r="M396">
        <v>700</v>
      </c>
      <c r="N396">
        <v>1501</v>
      </c>
      <c r="O396">
        <v>938.99900000000002</v>
      </c>
      <c r="P396">
        <v>0.31279099999999999</v>
      </c>
      <c r="Q396">
        <v>0.68720899999999996</v>
      </c>
      <c r="R396">
        <v>0.30757099999999998</v>
      </c>
      <c r="S396">
        <v>0.95009100000000002</v>
      </c>
      <c r="T396">
        <v>-5.2514600000000003E-3</v>
      </c>
      <c r="U396">
        <v>8.3885100000000004E-2</v>
      </c>
    </row>
    <row r="397" spans="1:21">
      <c r="A397">
        <v>30</v>
      </c>
      <c r="B397" t="s">
        <v>20</v>
      </c>
      <c r="C397" t="s">
        <v>54</v>
      </c>
      <c r="D397" t="s">
        <v>54</v>
      </c>
      <c r="E397">
        <v>9</v>
      </c>
      <c r="F397">
        <v>21974218</v>
      </c>
      <c r="G397" t="s">
        <v>23</v>
      </c>
      <c r="H397" t="s">
        <v>25</v>
      </c>
      <c r="I397">
        <v>1</v>
      </c>
      <c r="J397">
        <v>1</v>
      </c>
      <c r="K397">
        <v>604</v>
      </c>
      <c r="L397">
        <v>707</v>
      </c>
      <c r="M397">
        <v>190</v>
      </c>
      <c r="N397">
        <v>1501</v>
      </c>
      <c r="O397">
        <v>1087</v>
      </c>
      <c r="P397">
        <v>0.36209200000000002</v>
      </c>
      <c r="Q397">
        <v>0.36209200000000002</v>
      </c>
      <c r="R397">
        <v>0.46788200000000002</v>
      </c>
      <c r="S397">
        <v>0.95750999999999997</v>
      </c>
      <c r="T397">
        <v>4.2833799999999998E-3</v>
      </c>
      <c r="U397">
        <v>8.0383700000000002E-2</v>
      </c>
    </row>
    <row r="398" spans="1:21">
      <c r="A398">
        <v>344</v>
      </c>
      <c r="B398" t="s">
        <v>76</v>
      </c>
      <c r="C398" t="s">
        <v>53</v>
      </c>
      <c r="D398" t="s">
        <v>53</v>
      </c>
      <c r="E398">
        <v>9</v>
      </c>
      <c r="F398">
        <v>21961866</v>
      </c>
      <c r="G398" t="s">
        <v>22</v>
      </c>
      <c r="H398" t="s">
        <v>23</v>
      </c>
      <c r="I398">
        <v>1</v>
      </c>
      <c r="J398">
        <v>1</v>
      </c>
      <c r="K398">
        <v>96</v>
      </c>
      <c r="L398">
        <v>99</v>
      </c>
      <c r="M398">
        <v>10</v>
      </c>
      <c r="N398">
        <v>205</v>
      </c>
      <c r="O398">
        <v>119</v>
      </c>
      <c r="P398">
        <v>0.290244</v>
      </c>
      <c r="Q398">
        <v>0.290244</v>
      </c>
      <c r="R398">
        <v>1.71375E-2</v>
      </c>
      <c r="S398">
        <v>0.95972299999999999</v>
      </c>
      <c r="T398">
        <v>-6.03435E-3</v>
      </c>
      <c r="U398">
        <v>0.119335</v>
      </c>
    </row>
    <row r="399" spans="1:21">
      <c r="A399">
        <v>405</v>
      </c>
      <c r="B399" t="s">
        <v>77</v>
      </c>
      <c r="C399" t="s">
        <v>69</v>
      </c>
      <c r="D399" t="s">
        <v>69</v>
      </c>
      <c r="E399">
        <v>9</v>
      </c>
      <c r="F399">
        <v>22125913</v>
      </c>
      <c r="G399" t="s">
        <v>22</v>
      </c>
      <c r="H399" t="s">
        <v>27</v>
      </c>
      <c r="I399">
        <v>1</v>
      </c>
      <c r="J399">
        <v>1</v>
      </c>
      <c r="K399">
        <v>138</v>
      </c>
      <c r="L399">
        <v>604</v>
      </c>
      <c r="M399">
        <v>560</v>
      </c>
      <c r="N399">
        <v>1302</v>
      </c>
      <c r="O399">
        <v>880.00099999999998</v>
      </c>
      <c r="P399">
        <v>0.33794200000000002</v>
      </c>
      <c r="Q399">
        <v>0.66205800000000004</v>
      </c>
      <c r="R399">
        <v>0.193885</v>
      </c>
      <c r="S399">
        <v>0.961453</v>
      </c>
      <c r="T399">
        <v>-1.94304E-3</v>
      </c>
      <c r="U399">
        <v>4.0195300000000003E-2</v>
      </c>
    </row>
    <row r="400" spans="1:21">
      <c r="A400">
        <v>183</v>
      </c>
      <c r="B400" t="s">
        <v>73</v>
      </c>
      <c r="C400" t="s">
        <v>26</v>
      </c>
      <c r="D400" t="s">
        <v>26</v>
      </c>
      <c r="E400">
        <v>10</v>
      </c>
      <c r="F400">
        <v>63836088</v>
      </c>
      <c r="G400" t="s">
        <v>22</v>
      </c>
      <c r="H400" t="s">
        <v>27</v>
      </c>
      <c r="I400">
        <v>1</v>
      </c>
      <c r="J400">
        <v>1</v>
      </c>
      <c r="K400">
        <v>496</v>
      </c>
      <c r="L400">
        <v>657</v>
      </c>
      <c r="M400">
        <v>243</v>
      </c>
      <c r="N400">
        <v>1396</v>
      </c>
      <c r="O400">
        <v>1143</v>
      </c>
      <c r="P400">
        <v>0.40938400000000003</v>
      </c>
      <c r="Q400">
        <v>0.40938400000000003</v>
      </c>
      <c r="R400">
        <v>0.31935999999999998</v>
      </c>
      <c r="S400">
        <v>0.96786700000000003</v>
      </c>
      <c r="T400">
        <v>-1.40289E-3</v>
      </c>
      <c r="U400">
        <v>3.4819500000000003E-2</v>
      </c>
    </row>
    <row r="401" spans="1:21">
      <c r="A401">
        <v>174</v>
      </c>
      <c r="B401" t="s">
        <v>72</v>
      </c>
      <c r="C401" t="s">
        <v>63</v>
      </c>
      <c r="D401" t="s">
        <v>63</v>
      </c>
      <c r="E401">
        <v>9</v>
      </c>
      <c r="F401">
        <v>22085598</v>
      </c>
      <c r="G401" t="s">
        <v>27</v>
      </c>
      <c r="H401" t="s">
        <v>22</v>
      </c>
      <c r="I401">
        <v>1</v>
      </c>
      <c r="J401">
        <v>1</v>
      </c>
      <c r="K401">
        <v>385</v>
      </c>
      <c r="L401">
        <v>801</v>
      </c>
      <c r="M401">
        <v>314</v>
      </c>
      <c r="N401">
        <v>1500</v>
      </c>
      <c r="O401">
        <v>1429</v>
      </c>
      <c r="P401">
        <v>0.47633300000000001</v>
      </c>
      <c r="Q401">
        <v>0.47633300000000001</v>
      </c>
      <c r="R401">
        <v>7.1121500000000002E-3</v>
      </c>
      <c r="S401">
        <v>0.97251299999999996</v>
      </c>
      <c r="T401">
        <v>-2.7848E-3</v>
      </c>
      <c r="U401">
        <v>8.0820100000000006E-2</v>
      </c>
    </row>
    <row r="402" spans="1:21">
      <c r="A402">
        <v>314</v>
      </c>
      <c r="B402" t="s">
        <v>75</v>
      </c>
      <c r="C402" t="s">
        <v>68</v>
      </c>
      <c r="D402" t="s">
        <v>68</v>
      </c>
      <c r="E402">
        <v>9</v>
      </c>
      <c r="F402">
        <v>22124744</v>
      </c>
      <c r="G402" t="s">
        <v>22</v>
      </c>
      <c r="H402" t="s">
        <v>25</v>
      </c>
      <c r="I402">
        <v>1</v>
      </c>
      <c r="J402">
        <v>1</v>
      </c>
      <c r="K402">
        <v>55</v>
      </c>
      <c r="L402">
        <v>134</v>
      </c>
      <c r="M402">
        <v>49</v>
      </c>
      <c r="N402">
        <v>238</v>
      </c>
      <c r="O402">
        <v>232</v>
      </c>
      <c r="P402">
        <v>0.48739500000000002</v>
      </c>
      <c r="Q402">
        <v>0.48739500000000002</v>
      </c>
      <c r="R402">
        <v>6.8904599999999996E-2</v>
      </c>
      <c r="S402">
        <v>0.97547200000000001</v>
      </c>
      <c r="T402">
        <v>2.8889599999999999E-3</v>
      </c>
      <c r="U402">
        <v>9.3860499999999999E-2</v>
      </c>
    </row>
    <row r="403" spans="1:21">
      <c r="A403">
        <v>79</v>
      </c>
      <c r="B403" t="s">
        <v>70</v>
      </c>
      <c r="C403" t="s">
        <v>58</v>
      </c>
      <c r="D403" t="s">
        <v>58</v>
      </c>
      <c r="E403">
        <v>9</v>
      </c>
      <c r="F403">
        <v>22056359</v>
      </c>
      <c r="G403" t="s">
        <v>23</v>
      </c>
      <c r="H403" t="s">
        <v>25</v>
      </c>
      <c r="I403">
        <v>1</v>
      </c>
      <c r="J403">
        <v>1</v>
      </c>
      <c r="K403">
        <v>252</v>
      </c>
      <c r="L403">
        <v>737</v>
      </c>
      <c r="M403">
        <v>508</v>
      </c>
      <c r="N403">
        <v>1497</v>
      </c>
      <c r="O403">
        <v>1241</v>
      </c>
      <c r="P403">
        <v>0.41449599999999998</v>
      </c>
      <c r="Q403">
        <v>0.58550400000000002</v>
      </c>
      <c r="R403">
        <v>0.59474300000000002</v>
      </c>
      <c r="S403">
        <v>0.97571200000000002</v>
      </c>
      <c r="T403">
        <v>-2.8160799999999999E-3</v>
      </c>
      <c r="U403">
        <v>9.2500700000000005E-2</v>
      </c>
    </row>
    <row r="404" spans="1:21">
      <c r="A404">
        <v>370</v>
      </c>
      <c r="B404" t="s">
        <v>77</v>
      </c>
      <c r="C404" t="s">
        <v>34</v>
      </c>
      <c r="D404" t="s">
        <v>34</v>
      </c>
      <c r="E404">
        <v>15</v>
      </c>
      <c r="F404">
        <v>79123946</v>
      </c>
      <c r="G404" t="s">
        <v>25</v>
      </c>
      <c r="H404" t="s">
        <v>27</v>
      </c>
      <c r="I404">
        <v>1</v>
      </c>
      <c r="J404">
        <v>1</v>
      </c>
      <c r="K404">
        <v>197</v>
      </c>
      <c r="L404">
        <v>648</v>
      </c>
      <c r="M404">
        <v>457</v>
      </c>
      <c r="N404">
        <v>1302</v>
      </c>
      <c r="O404">
        <v>1042</v>
      </c>
      <c r="P404">
        <v>0.40015400000000001</v>
      </c>
      <c r="Q404">
        <v>0.59984599999999999</v>
      </c>
      <c r="R404">
        <v>0.204009</v>
      </c>
      <c r="S404">
        <v>0.97932399999999997</v>
      </c>
      <c r="T404">
        <v>1.0065300000000001E-3</v>
      </c>
      <c r="U404">
        <v>3.8830799999999999E-2</v>
      </c>
    </row>
    <row r="405" spans="1:21">
      <c r="A405">
        <v>392</v>
      </c>
      <c r="B405" t="s">
        <v>77</v>
      </c>
      <c r="C405" t="s">
        <v>56</v>
      </c>
      <c r="D405" t="s">
        <v>56</v>
      </c>
      <c r="E405">
        <v>9</v>
      </c>
      <c r="F405">
        <v>22047945</v>
      </c>
      <c r="G405" t="s">
        <v>27</v>
      </c>
      <c r="H405" t="s">
        <v>22</v>
      </c>
      <c r="I405">
        <v>1</v>
      </c>
      <c r="J405">
        <v>1</v>
      </c>
      <c r="K405">
        <v>342</v>
      </c>
      <c r="L405">
        <v>659</v>
      </c>
      <c r="M405">
        <v>301</v>
      </c>
      <c r="N405">
        <v>1302</v>
      </c>
      <c r="O405">
        <v>1261</v>
      </c>
      <c r="P405">
        <v>0.48425499999999999</v>
      </c>
      <c r="Q405">
        <v>0.48425499999999999</v>
      </c>
      <c r="R405">
        <v>0.65727999999999998</v>
      </c>
      <c r="S405">
        <v>0.98981399999999997</v>
      </c>
      <c r="T405">
        <v>-4.79462E-4</v>
      </c>
      <c r="U405">
        <v>3.7550100000000003E-2</v>
      </c>
    </row>
    <row r="406" spans="1:21">
      <c r="A406">
        <v>144</v>
      </c>
      <c r="B406" t="s">
        <v>72</v>
      </c>
      <c r="C406" t="s">
        <v>33</v>
      </c>
      <c r="D406" t="s">
        <v>33</v>
      </c>
      <c r="E406">
        <v>15</v>
      </c>
      <c r="F406">
        <v>79105350</v>
      </c>
      <c r="G406" t="s">
        <v>22</v>
      </c>
      <c r="H406" t="s">
        <v>27</v>
      </c>
      <c r="I406">
        <v>1</v>
      </c>
      <c r="J406">
        <v>1</v>
      </c>
      <c r="K406">
        <v>499</v>
      </c>
      <c r="L406">
        <v>739</v>
      </c>
      <c r="M406">
        <v>262</v>
      </c>
      <c r="N406">
        <v>1500</v>
      </c>
      <c r="O406">
        <v>1263</v>
      </c>
      <c r="P406">
        <v>0.42099999999999999</v>
      </c>
      <c r="Q406">
        <v>0.42099999999999999</v>
      </c>
      <c r="R406">
        <v>0.71091599999999999</v>
      </c>
      <c r="S406">
        <v>0.99297100000000005</v>
      </c>
      <c r="T406">
        <v>6.9968299999999999E-4</v>
      </c>
      <c r="U406">
        <v>7.9417799999999997E-2</v>
      </c>
    </row>
  </sheetData>
  <autoFilter ref="A1:U406" xr:uid="{7CED07D4-B766-8D41-B66E-BA7313DC562C}"/>
  <sortState xmlns:xlrd2="http://schemas.microsoft.com/office/spreadsheetml/2017/richdata2" ref="A2:U406">
    <sortCondition ref="S2"/>
  </sortState>
  <conditionalFormatting sqref="S2:S406">
    <cfRule type="cellIs" dxfId="3" priority="1" operator="lessThan">
      <formula>0.001086956522</formula>
    </cfRule>
    <cfRule type="cellIs" dxfId="2" priority="2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47B3-1381-AC49-A818-BDF9188BBDA4}">
  <dimension ref="A1:J48"/>
  <sheetViews>
    <sheetView workbookViewId="0">
      <selection sqref="A1:XFD1048576"/>
    </sheetView>
  </sheetViews>
  <sheetFormatPr baseColWidth="10" defaultColWidth="9.1640625" defaultRowHeight="15"/>
  <cols>
    <col min="1" max="1" width="16.33203125" style="2" bestFit="1" customWidth="1"/>
    <col min="2" max="2" width="12" style="2" bestFit="1" customWidth="1"/>
    <col min="3" max="3" width="3.6640625" style="2" bestFit="1" customWidth="1"/>
    <col min="4" max="5" width="10.1640625" style="2" bestFit="1" customWidth="1"/>
    <col min="6" max="6" width="10.83203125" style="2" bestFit="1" customWidth="1"/>
    <col min="7" max="7" width="11.1640625" style="2" bestFit="1" customWidth="1"/>
    <col min="8" max="8" width="5.83203125" style="2" bestFit="1" customWidth="1"/>
    <col min="9" max="9" width="7.33203125" style="2" bestFit="1" customWidth="1"/>
    <col min="10" max="10" width="12.33203125" style="2" bestFit="1" customWidth="1"/>
    <col min="11" max="16384" width="9.1640625" style="2"/>
  </cols>
  <sheetData>
    <row r="1" spans="1:10">
      <c r="A1" s="5" t="s">
        <v>184</v>
      </c>
      <c r="B1" s="5" t="s">
        <v>183</v>
      </c>
      <c r="C1" s="5" t="s">
        <v>182</v>
      </c>
      <c r="D1" s="5" t="s">
        <v>181</v>
      </c>
      <c r="E1" s="5" t="s">
        <v>180</v>
      </c>
      <c r="F1" s="5" t="s">
        <v>179</v>
      </c>
      <c r="G1" s="5" t="s">
        <v>178</v>
      </c>
      <c r="H1" s="5" t="s">
        <v>177</v>
      </c>
      <c r="I1" s="5" t="s">
        <v>176</v>
      </c>
      <c r="J1" s="5" t="s">
        <v>175</v>
      </c>
    </row>
    <row r="2" spans="1:10">
      <c r="A2" s="5" t="s">
        <v>174</v>
      </c>
      <c r="B2" s="5" t="s">
        <v>173</v>
      </c>
      <c r="C2" s="5">
        <v>6</v>
      </c>
      <c r="D2" s="5">
        <v>12717893</v>
      </c>
      <c r="E2" s="5">
        <v>13288645</v>
      </c>
      <c r="F2" s="3">
        <v>65</v>
      </c>
      <c r="G2" s="3">
        <v>60</v>
      </c>
      <c r="H2" s="4" t="s">
        <v>80</v>
      </c>
      <c r="I2" s="3" t="s">
        <v>79</v>
      </c>
      <c r="J2" s="5">
        <v>1</v>
      </c>
    </row>
    <row r="3" spans="1:10">
      <c r="A3" s="5" t="s">
        <v>172</v>
      </c>
      <c r="B3" s="5" t="s">
        <v>171</v>
      </c>
      <c r="C3" s="5">
        <v>6</v>
      </c>
      <c r="D3" s="5">
        <v>12290596</v>
      </c>
      <c r="E3" s="5">
        <v>12297427</v>
      </c>
      <c r="F3" s="4">
        <v>0</v>
      </c>
      <c r="G3" s="4">
        <v>0</v>
      </c>
      <c r="H3" s="3" t="s">
        <v>79</v>
      </c>
      <c r="I3" s="4" t="s">
        <v>80</v>
      </c>
      <c r="J3" s="5">
        <v>1</v>
      </c>
    </row>
    <row r="4" spans="1:10">
      <c r="A4" s="5" t="s">
        <v>170</v>
      </c>
      <c r="B4" s="5" t="s">
        <v>169</v>
      </c>
      <c r="C4" s="5">
        <v>6</v>
      </c>
      <c r="D4" s="5">
        <v>13358062</v>
      </c>
      <c r="E4" s="5">
        <v>13487894</v>
      </c>
      <c r="F4" s="4">
        <v>0</v>
      </c>
      <c r="G4" s="3">
        <v>1</v>
      </c>
      <c r="H4" s="4" t="s">
        <v>80</v>
      </c>
      <c r="I4" s="4" t="s">
        <v>80</v>
      </c>
      <c r="J4" s="5">
        <v>1</v>
      </c>
    </row>
    <row r="5" spans="1:10">
      <c r="A5" s="5" t="s">
        <v>168</v>
      </c>
      <c r="B5" s="5" t="s">
        <v>167</v>
      </c>
      <c r="C5" s="5">
        <v>6</v>
      </c>
      <c r="D5" s="5">
        <v>13266774</v>
      </c>
      <c r="E5" s="5">
        <v>13328815</v>
      </c>
      <c r="F5" s="4">
        <v>0</v>
      </c>
      <c r="G5" s="3">
        <v>7</v>
      </c>
      <c r="H5" s="4" t="s">
        <v>80</v>
      </c>
      <c r="I5" s="4" t="s">
        <v>80</v>
      </c>
      <c r="J5" s="5">
        <v>1</v>
      </c>
    </row>
    <row r="6" spans="1:10">
      <c r="A6" s="6" t="s">
        <v>166</v>
      </c>
      <c r="B6" s="5" t="s">
        <v>165</v>
      </c>
      <c r="C6" s="5">
        <v>6</v>
      </c>
      <c r="D6" s="5">
        <v>132089007</v>
      </c>
      <c r="E6" s="5">
        <v>132095668</v>
      </c>
      <c r="F6" s="3">
        <v>1</v>
      </c>
      <c r="G6" s="4">
        <v>0</v>
      </c>
      <c r="H6" s="4" t="s">
        <v>80</v>
      </c>
      <c r="I6" s="4" t="s">
        <v>80</v>
      </c>
      <c r="J6" s="5">
        <v>2</v>
      </c>
    </row>
    <row r="7" spans="1:10">
      <c r="A7" s="6" t="s">
        <v>164</v>
      </c>
      <c r="B7" s="5" t="s">
        <v>163</v>
      </c>
      <c r="C7" s="5">
        <v>6</v>
      </c>
      <c r="D7" s="5">
        <v>132089007</v>
      </c>
      <c r="E7" s="5">
        <v>132095668</v>
      </c>
      <c r="F7" s="3">
        <v>1</v>
      </c>
      <c r="G7" s="4">
        <v>0</v>
      </c>
      <c r="H7" s="4" t="s">
        <v>80</v>
      </c>
      <c r="I7" s="4" t="s">
        <v>80</v>
      </c>
      <c r="J7" s="5">
        <v>2</v>
      </c>
    </row>
    <row r="8" spans="1:10">
      <c r="A8" s="5" t="s">
        <v>162</v>
      </c>
      <c r="B8" s="5" t="s">
        <v>161</v>
      </c>
      <c r="C8" s="5">
        <v>7</v>
      </c>
      <c r="D8" s="5">
        <v>45951949</v>
      </c>
      <c r="E8" s="5">
        <v>45961473</v>
      </c>
      <c r="F8" s="3">
        <v>12</v>
      </c>
      <c r="G8" s="3">
        <v>31</v>
      </c>
      <c r="H8" s="4" t="s">
        <v>80</v>
      </c>
      <c r="I8" s="3" t="s">
        <v>79</v>
      </c>
      <c r="J8" s="5">
        <v>3</v>
      </c>
    </row>
    <row r="9" spans="1:10">
      <c r="A9" s="5" t="s">
        <v>160</v>
      </c>
      <c r="B9" s="5" t="s">
        <v>159</v>
      </c>
      <c r="C9" s="5">
        <v>7</v>
      </c>
      <c r="D9" s="5">
        <v>46713383</v>
      </c>
      <c r="E9" s="5">
        <v>46799449</v>
      </c>
      <c r="F9" s="4">
        <v>0</v>
      </c>
      <c r="G9" s="4">
        <v>0</v>
      </c>
      <c r="H9" s="3" t="s">
        <v>79</v>
      </c>
      <c r="I9" s="4" t="s">
        <v>80</v>
      </c>
      <c r="J9" s="5">
        <v>3</v>
      </c>
    </row>
    <row r="10" spans="1:10">
      <c r="A10" s="5" t="s">
        <v>158</v>
      </c>
      <c r="B10" s="5" t="s">
        <v>157</v>
      </c>
      <c r="C10" s="5">
        <v>9</v>
      </c>
      <c r="D10" s="5">
        <v>21967137</v>
      </c>
      <c r="E10" s="5">
        <v>21967738</v>
      </c>
      <c r="F10" s="3">
        <v>3</v>
      </c>
      <c r="G10" s="4">
        <v>0</v>
      </c>
      <c r="H10" s="4" t="s">
        <v>80</v>
      </c>
      <c r="I10" s="3" t="s">
        <v>79</v>
      </c>
      <c r="J10" s="5">
        <v>4</v>
      </c>
    </row>
    <row r="11" spans="1:10">
      <c r="A11" s="5" t="s">
        <v>156</v>
      </c>
      <c r="B11" s="5" t="s">
        <v>155</v>
      </c>
      <c r="C11" s="5">
        <v>9</v>
      </c>
      <c r="D11" s="5">
        <v>22002902</v>
      </c>
      <c r="E11" s="5">
        <v>22009362</v>
      </c>
      <c r="F11" s="3">
        <v>30</v>
      </c>
      <c r="G11" s="4">
        <v>0</v>
      </c>
      <c r="H11" s="4" t="s">
        <v>80</v>
      </c>
      <c r="I11" s="3" t="s">
        <v>79</v>
      </c>
      <c r="J11" s="5">
        <v>4</v>
      </c>
    </row>
    <row r="12" spans="1:10">
      <c r="A12" s="5" t="s">
        <v>154</v>
      </c>
      <c r="B12" s="5" t="s">
        <v>153</v>
      </c>
      <c r="C12" s="5">
        <v>9</v>
      </c>
      <c r="D12" s="5">
        <v>21802635</v>
      </c>
      <c r="E12" s="5">
        <v>22032985</v>
      </c>
      <c r="F12" s="3">
        <v>71</v>
      </c>
      <c r="G12" s="4">
        <v>0</v>
      </c>
      <c r="H12" s="3" t="s">
        <v>79</v>
      </c>
      <c r="I12" s="3" t="s">
        <v>79</v>
      </c>
      <c r="J12" s="5">
        <v>4</v>
      </c>
    </row>
    <row r="13" spans="1:10">
      <c r="A13" s="5" t="s">
        <v>152</v>
      </c>
      <c r="B13" s="5" t="s">
        <v>151</v>
      </c>
      <c r="C13" s="5">
        <v>9</v>
      </c>
      <c r="D13" s="5">
        <v>21967751</v>
      </c>
      <c r="E13" s="5">
        <v>21995300</v>
      </c>
      <c r="F13" s="3">
        <v>15</v>
      </c>
      <c r="G13" s="4">
        <v>0</v>
      </c>
      <c r="H13" s="4" t="s">
        <v>80</v>
      </c>
      <c r="I13" s="4" t="s">
        <v>80</v>
      </c>
      <c r="J13" s="5">
        <v>4</v>
      </c>
    </row>
    <row r="14" spans="1:10">
      <c r="A14" s="5" t="s">
        <v>150</v>
      </c>
      <c r="B14" s="5" t="s">
        <v>149</v>
      </c>
      <c r="C14" s="5">
        <v>9</v>
      </c>
      <c r="D14" s="5">
        <v>21802542</v>
      </c>
      <c r="E14" s="5">
        <v>21931646</v>
      </c>
      <c r="F14" s="4">
        <v>0</v>
      </c>
      <c r="G14" s="4">
        <v>0</v>
      </c>
      <c r="H14" s="3" t="s">
        <v>79</v>
      </c>
      <c r="I14" s="4" t="s">
        <v>80</v>
      </c>
      <c r="J14" s="5">
        <v>4</v>
      </c>
    </row>
    <row r="15" spans="1:10">
      <c r="A15" s="5" t="s">
        <v>148</v>
      </c>
      <c r="B15" s="5" t="s">
        <v>147</v>
      </c>
      <c r="C15" s="5">
        <v>10</v>
      </c>
      <c r="D15" s="5">
        <v>44873687</v>
      </c>
      <c r="E15" s="5">
        <v>44878739</v>
      </c>
      <c r="F15" s="4">
        <v>0</v>
      </c>
      <c r="G15" s="4">
        <v>0</v>
      </c>
      <c r="H15" s="3" t="s">
        <v>79</v>
      </c>
      <c r="I15" s="4" t="s">
        <v>80</v>
      </c>
      <c r="J15" s="5">
        <v>5</v>
      </c>
    </row>
    <row r="16" spans="1:10">
      <c r="A16" s="5" t="s">
        <v>146</v>
      </c>
      <c r="B16" s="5" t="s">
        <v>145</v>
      </c>
      <c r="C16" s="5">
        <v>10</v>
      </c>
      <c r="D16" s="5">
        <v>44139307</v>
      </c>
      <c r="E16" s="5">
        <v>44144304</v>
      </c>
      <c r="F16" s="4">
        <v>0</v>
      </c>
      <c r="G16" s="4">
        <v>0</v>
      </c>
      <c r="H16" s="3" t="s">
        <v>79</v>
      </c>
      <c r="I16" s="4" t="s">
        <v>80</v>
      </c>
      <c r="J16" s="5">
        <v>5</v>
      </c>
    </row>
    <row r="17" spans="1:10">
      <c r="A17" s="5" t="s">
        <v>144</v>
      </c>
      <c r="B17" s="5" t="s">
        <v>143</v>
      </c>
      <c r="C17" s="5">
        <v>10</v>
      </c>
      <c r="D17" s="5">
        <v>44101855</v>
      </c>
      <c r="E17" s="5">
        <v>44113351</v>
      </c>
      <c r="F17" s="4">
        <v>0</v>
      </c>
      <c r="G17" s="4">
        <v>0</v>
      </c>
      <c r="H17" s="3" t="s">
        <v>79</v>
      </c>
      <c r="I17" s="4" t="s">
        <v>80</v>
      </c>
      <c r="J17" s="5">
        <v>5</v>
      </c>
    </row>
    <row r="18" spans="1:10">
      <c r="A18" s="5" t="s">
        <v>142</v>
      </c>
      <c r="B18" s="5" t="s">
        <v>141</v>
      </c>
      <c r="C18" s="5">
        <v>10</v>
      </c>
      <c r="D18" s="5">
        <v>63661059</v>
      </c>
      <c r="E18" s="5">
        <v>63856703</v>
      </c>
      <c r="F18" s="3">
        <v>22</v>
      </c>
      <c r="G18" s="4">
        <v>0</v>
      </c>
      <c r="H18" s="3" t="s">
        <v>79</v>
      </c>
      <c r="I18" s="3" t="s">
        <v>79</v>
      </c>
      <c r="J18" s="5">
        <v>6</v>
      </c>
    </row>
    <row r="19" spans="1:10">
      <c r="A19" s="5" t="s">
        <v>140</v>
      </c>
      <c r="B19" s="5" t="s">
        <v>139</v>
      </c>
      <c r="C19" s="5">
        <v>10</v>
      </c>
      <c r="D19" s="5">
        <v>63942794</v>
      </c>
      <c r="E19" s="5">
        <v>64028466</v>
      </c>
      <c r="F19" s="4">
        <v>0</v>
      </c>
      <c r="G19" s="4">
        <v>0</v>
      </c>
      <c r="H19" s="3" t="s">
        <v>79</v>
      </c>
      <c r="I19" s="4" t="s">
        <v>80</v>
      </c>
      <c r="J19" s="5">
        <v>6</v>
      </c>
    </row>
    <row r="20" spans="1:10">
      <c r="A20" s="5" t="s">
        <v>138</v>
      </c>
      <c r="B20" s="5" t="s">
        <v>137</v>
      </c>
      <c r="C20" s="5">
        <v>10</v>
      </c>
      <c r="D20" s="5">
        <v>75910960</v>
      </c>
      <c r="E20" s="5">
        <v>76469061</v>
      </c>
      <c r="F20" s="3">
        <v>122</v>
      </c>
      <c r="G20" s="3">
        <v>115</v>
      </c>
      <c r="H20" s="3" t="s">
        <v>79</v>
      </c>
      <c r="I20" s="3" t="s">
        <v>79</v>
      </c>
      <c r="J20" s="5">
        <v>7</v>
      </c>
    </row>
    <row r="21" spans="1:10">
      <c r="A21" s="5" t="s">
        <v>136</v>
      </c>
      <c r="B21" s="5" t="s">
        <v>135</v>
      </c>
      <c r="C21" s="5">
        <v>10</v>
      </c>
      <c r="D21" s="5">
        <v>75881524</v>
      </c>
      <c r="E21" s="5">
        <v>75910821</v>
      </c>
      <c r="F21" s="3">
        <v>22</v>
      </c>
      <c r="G21" s="4">
        <v>0</v>
      </c>
      <c r="H21" s="3" t="s">
        <v>79</v>
      </c>
      <c r="I21" s="3" t="s">
        <v>79</v>
      </c>
      <c r="J21" s="5">
        <v>7</v>
      </c>
    </row>
    <row r="22" spans="1:10">
      <c r="A22" s="5" t="s">
        <v>134</v>
      </c>
      <c r="B22" s="5" t="s">
        <v>133</v>
      </c>
      <c r="C22" s="5">
        <v>10</v>
      </c>
      <c r="D22" s="5">
        <v>75572259</v>
      </c>
      <c r="E22" s="5">
        <v>75634343</v>
      </c>
      <c r="F22" s="4">
        <v>0</v>
      </c>
      <c r="G22" s="4">
        <v>0</v>
      </c>
      <c r="H22" s="3" t="s">
        <v>79</v>
      </c>
      <c r="I22" s="4" t="s">
        <v>80</v>
      </c>
      <c r="J22" s="5">
        <v>7</v>
      </c>
    </row>
    <row r="23" spans="1:10">
      <c r="A23" s="5" t="s">
        <v>132</v>
      </c>
      <c r="B23" s="5" t="s">
        <v>131</v>
      </c>
      <c r="C23" s="5">
        <v>10</v>
      </c>
      <c r="D23" s="5">
        <v>76993727</v>
      </c>
      <c r="E23" s="5">
        <v>76995788</v>
      </c>
      <c r="F23" s="4">
        <v>0</v>
      </c>
      <c r="G23" s="4">
        <v>0</v>
      </c>
      <c r="H23" s="3" t="s">
        <v>79</v>
      </c>
      <c r="I23" s="4" t="s">
        <v>80</v>
      </c>
      <c r="J23" s="5">
        <v>7</v>
      </c>
    </row>
    <row r="24" spans="1:10">
      <c r="A24" s="5" t="s">
        <v>130</v>
      </c>
      <c r="B24" s="5" t="s">
        <v>129</v>
      </c>
      <c r="C24" s="5">
        <v>10</v>
      </c>
      <c r="D24" s="5">
        <v>76797594</v>
      </c>
      <c r="E24" s="5">
        <v>76818272</v>
      </c>
      <c r="F24" s="4">
        <v>0</v>
      </c>
      <c r="G24" s="4">
        <v>0</v>
      </c>
      <c r="H24" s="3" t="s">
        <v>79</v>
      </c>
      <c r="I24" s="4" t="s">
        <v>80</v>
      </c>
      <c r="J24" s="5">
        <v>7</v>
      </c>
    </row>
    <row r="25" spans="1:10">
      <c r="A25" s="5" t="s">
        <v>128</v>
      </c>
      <c r="B25" s="5" t="s">
        <v>127</v>
      </c>
      <c r="C25" s="5">
        <v>10</v>
      </c>
      <c r="D25" s="5">
        <v>76854192</v>
      </c>
      <c r="E25" s="5">
        <v>76868979</v>
      </c>
      <c r="F25" s="4">
        <v>0</v>
      </c>
      <c r="G25" s="4">
        <v>0</v>
      </c>
      <c r="H25" s="3" t="s">
        <v>79</v>
      </c>
      <c r="I25" s="4" t="s">
        <v>80</v>
      </c>
      <c r="J25" s="5">
        <v>7</v>
      </c>
    </row>
    <row r="26" spans="1:10">
      <c r="A26" s="5" t="s">
        <v>126</v>
      </c>
      <c r="B26" s="5" t="s">
        <v>125</v>
      </c>
      <c r="C26" s="5">
        <v>10</v>
      </c>
      <c r="D26" s="5">
        <v>76585340</v>
      </c>
      <c r="E26" s="5">
        <v>76792380</v>
      </c>
      <c r="F26" s="4">
        <v>0</v>
      </c>
      <c r="G26" s="4">
        <v>0</v>
      </c>
      <c r="H26" s="3" t="s">
        <v>79</v>
      </c>
      <c r="I26" s="4" t="s">
        <v>80</v>
      </c>
      <c r="J26" s="5">
        <v>7</v>
      </c>
    </row>
    <row r="27" spans="1:10">
      <c r="A27" s="5" t="s">
        <v>124</v>
      </c>
      <c r="B27" s="5" t="s">
        <v>123</v>
      </c>
      <c r="C27" s="5">
        <v>10</v>
      </c>
      <c r="D27" s="5">
        <v>76859344</v>
      </c>
      <c r="E27" s="5">
        <v>76941881</v>
      </c>
      <c r="F27" s="4">
        <v>0</v>
      </c>
      <c r="G27" s="4">
        <v>0</v>
      </c>
      <c r="H27" s="3" t="s">
        <v>79</v>
      </c>
      <c r="I27" s="4" t="s">
        <v>80</v>
      </c>
      <c r="J27" s="5">
        <v>7</v>
      </c>
    </row>
    <row r="28" spans="1:10">
      <c r="A28" s="5" t="s">
        <v>122</v>
      </c>
      <c r="B28" s="5" t="s">
        <v>121</v>
      </c>
      <c r="C28" s="5">
        <v>10</v>
      </c>
      <c r="D28" s="5">
        <v>75757872</v>
      </c>
      <c r="E28" s="5">
        <v>75879918</v>
      </c>
      <c r="F28" s="3">
        <v>21</v>
      </c>
      <c r="G28" s="3">
        <v>3</v>
      </c>
      <c r="H28" s="4" t="s">
        <v>80</v>
      </c>
      <c r="I28" s="4" t="s">
        <v>80</v>
      </c>
      <c r="J28" s="5">
        <v>7</v>
      </c>
    </row>
    <row r="29" spans="1:10">
      <c r="A29" s="5" t="s">
        <v>120</v>
      </c>
      <c r="B29" s="5" t="s">
        <v>119</v>
      </c>
      <c r="C29" s="5">
        <v>10</v>
      </c>
      <c r="D29" s="5">
        <v>76969912</v>
      </c>
      <c r="E29" s="5">
        <v>76991206</v>
      </c>
      <c r="F29" s="4">
        <v>0</v>
      </c>
      <c r="G29" s="4">
        <v>0</v>
      </c>
      <c r="H29" s="3" t="s">
        <v>79</v>
      </c>
      <c r="I29" s="4" t="s">
        <v>80</v>
      </c>
      <c r="J29" s="5">
        <v>7</v>
      </c>
    </row>
    <row r="30" spans="1:10">
      <c r="A30" s="5" t="s">
        <v>118</v>
      </c>
      <c r="B30" s="5" t="s">
        <v>117</v>
      </c>
      <c r="C30" s="5">
        <v>12</v>
      </c>
      <c r="D30" s="5">
        <v>4477393</v>
      </c>
      <c r="E30" s="5">
        <v>4488894</v>
      </c>
      <c r="F30" s="3">
        <v>9</v>
      </c>
      <c r="G30" s="4">
        <v>0</v>
      </c>
      <c r="H30" s="4" t="s">
        <v>80</v>
      </c>
      <c r="I30" s="3" t="s">
        <v>79</v>
      </c>
      <c r="J30" s="5">
        <v>8</v>
      </c>
    </row>
    <row r="31" spans="1:10">
      <c r="A31" s="5" t="s">
        <v>116</v>
      </c>
      <c r="B31" s="5" t="s">
        <v>115</v>
      </c>
      <c r="C31" s="5">
        <v>13</v>
      </c>
      <c r="D31" s="5">
        <v>110958159</v>
      </c>
      <c r="E31" s="5">
        <v>111165374</v>
      </c>
      <c r="F31" s="3">
        <v>1</v>
      </c>
      <c r="G31" s="4">
        <v>0</v>
      </c>
      <c r="H31" s="4" t="s">
        <v>80</v>
      </c>
      <c r="I31" s="4" t="s">
        <v>80</v>
      </c>
      <c r="J31" s="5">
        <v>9</v>
      </c>
    </row>
    <row r="32" spans="1:10">
      <c r="A32" s="5" t="s">
        <v>114</v>
      </c>
      <c r="B32" s="5" t="s">
        <v>113</v>
      </c>
      <c r="C32" s="5">
        <v>15</v>
      </c>
      <c r="D32" s="5">
        <v>79051545</v>
      </c>
      <c r="E32" s="5">
        <v>79103773</v>
      </c>
      <c r="F32" s="3">
        <v>128</v>
      </c>
      <c r="G32" s="3">
        <v>244</v>
      </c>
      <c r="H32" s="4" t="s">
        <v>80</v>
      </c>
      <c r="I32" s="3" t="s">
        <v>79</v>
      </c>
      <c r="J32" s="5">
        <v>10</v>
      </c>
    </row>
    <row r="33" spans="1:10">
      <c r="A33" s="5" t="s">
        <v>112</v>
      </c>
      <c r="B33" s="5" t="s">
        <v>111</v>
      </c>
      <c r="C33" s="5">
        <v>15</v>
      </c>
      <c r="D33" s="5">
        <v>78916461</v>
      </c>
      <c r="E33" s="5">
        <v>79020096</v>
      </c>
      <c r="F33" s="3">
        <v>28</v>
      </c>
      <c r="G33" s="4">
        <v>0</v>
      </c>
      <c r="H33" s="4" t="s">
        <v>80</v>
      </c>
      <c r="I33" s="3" t="s">
        <v>79</v>
      </c>
      <c r="J33" s="5">
        <v>10</v>
      </c>
    </row>
    <row r="34" spans="1:10">
      <c r="A34" s="5" t="s">
        <v>110</v>
      </c>
      <c r="B34" s="5" t="s">
        <v>109</v>
      </c>
      <c r="C34" s="5">
        <v>15</v>
      </c>
      <c r="D34" s="5">
        <v>79102829</v>
      </c>
      <c r="E34" s="5">
        <v>79190475</v>
      </c>
      <c r="F34" s="3">
        <v>165</v>
      </c>
      <c r="G34" s="3">
        <v>237</v>
      </c>
      <c r="H34" s="4" t="s">
        <v>80</v>
      </c>
      <c r="I34" s="3" t="s">
        <v>79</v>
      </c>
      <c r="J34" s="5">
        <v>10</v>
      </c>
    </row>
    <row r="35" spans="1:10">
      <c r="A35" s="5" t="s">
        <v>108</v>
      </c>
      <c r="B35" s="5" t="s">
        <v>107</v>
      </c>
      <c r="C35" s="5">
        <v>15</v>
      </c>
      <c r="D35" s="5">
        <v>78857862</v>
      </c>
      <c r="E35" s="5">
        <v>78887611</v>
      </c>
      <c r="F35" s="4">
        <v>0</v>
      </c>
      <c r="G35" s="3">
        <v>66</v>
      </c>
      <c r="H35" s="4" t="s">
        <v>80</v>
      </c>
      <c r="I35" s="4" t="s">
        <v>80</v>
      </c>
      <c r="J35" s="5">
        <v>10</v>
      </c>
    </row>
    <row r="36" spans="1:10">
      <c r="A36" s="5" t="s">
        <v>106</v>
      </c>
      <c r="B36" s="5" t="s">
        <v>105</v>
      </c>
      <c r="C36" s="5">
        <v>15</v>
      </c>
      <c r="D36" s="5">
        <v>79213400</v>
      </c>
      <c r="E36" s="5">
        <v>79241916</v>
      </c>
      <c r="F36" s="4">
        <v>0</v>
      </c>
      <c r="G36" s="3">
        <v>62</v>
      </c>
      <c r="H36" s="4" t="s">
        <v>80</v>
      </c>
      <c r="I36" s="4" t="s">
        <v>80</v>
      </c>
      <c r="J36" s="5">
        <v>10</v>
      </c>
    </row>
    <row r="37" spans="1:10">
      <c r="A37" s="5" t="s">
        <v>104</v>
      </c>
      <c r="B37" s="5" t="s">
        <v>103</v>
      </c>
      <c r="C37" s="5">
        <v>19</v>
      </c>
      <c r="D37" s="5">
        <v>45409011</v>
      </c>
      <c r="E37" s="5">
        <v>45412650</v>
      </c>
      <c r="F37" s="3">
        <v>5</v>
      </c>
      <c r="G37" s="4">
        <v>0</v>
      </c>
      <c r="H37" s="4" t="s">
        <v>80</v>
      </c>
      <c r="I37" s="3" t="s">
        <v>79</v>
      </c>
      <c r="J37" s="5">
        <v>11</v>
      </c>
    </row>
    <row r="38" spans="1:10">
      <c r="A38" s="5" t="s">
        <v>102</v>
      </c>
      <c r="B38" s="5" t="s">
        <v>101</v>
      </c>
      <c r="C38" s="5">
        <v>19</v>
      </c>
      <c r="D38" s="5">
        <v>45417504</v>
      </c>
      <c r="E38" s="5">
        <v>45422606</v>
      </c>
      <c r="F38" s="3">
        <v>5</v>
      </c>
      <c r="G38" s="4">
        <v>0</v>
      </c>
      <c r="H38" s="4" t="s">
        <v>80</v>
      </c>
      <c r="I38" s="4" t="s">
        <v>80</v>
      </c>
      <c r="J38" s="5">
        <v>11</v>
      </c>
    </row>
    <row r="39" spans="1:10">
      <c r="A39" s="5" t="s">
        <v>100</v>
      </c>
      <c r="B39" s="5" t="s">
        <v>99</v>
      </c>
      <c r="C39" s="5">
        <v>19</v>
      </c>
      <c r="D39" s="5">
        <v>45312328</v>
      </c>
      <c r="E39" s="5">
        <v>45324673</v>
      </c>
      <c r="F39" s="3">
        <v>1</v>
      </c>
      <c r="G39" s="4">
        <v>0</v>
      </c>
      <c r="H39" s="4" t="s">
        <v>80</v>
      </c>
      <c r="I39" s="4" t="s">
        <v>80</v>
      </c>
      <c r="J39" s="5">
        <v>11</v>
      </c>
    </row>
    <row r="40" spans="1:10">
      <c r="A40" s="5" t="s">
        <v>98</v>
      </c>
      <c r="B40" s="5" t="s">
        <v>97</v>
      </c>
      <c r="C40" s="5">
        <v>19</v>
      </c>
      <c r="D40" s="5">
        <v>45349432</v>
      </c>
      <c r="E40" s="5">
        <v>45392485</v>
      </c>
      <c r="F40" s="3">
        <v>3</v>
      </c>
      <c r="G40" s="4">
        <v>0</v>
      </c>
      <c r="H40" s="4" t="s">
        <v>80</v>
      </c>
      <c r="I40" s="4" t="s">
        <v>80</v>
      </c>
      <c r="J40" s="5">
        <v>11</v>
      </c>
    </row>
    <row r="41" spans="1:10">
      <c r="A41" s="5" t="s">
        <v>96</v>
      </c>
      <c r="B41" s="5" t="s">
        <v>95</v>
      </c>
      <c r="C41" s="5">
        <v>19</v>
      </c>
      <c r="D41" s="5">
        <v>45393826</v>
      </c>
      <c r="E41" s="5">
        <v>45406946</v>
      </c>
      <c r="F41" s="3">
        <v>5</v>
      </c>
      <c r="G41" s="4">
        <v>0</v>
      </c>
      <c r="H41" s="4" t="s">
        <v>80</v>
      </c>
      <c r="I41" s="4" t="s">
        <v>80</v>
      </c>
      <c r="J41" s="5">
        <v>11</v>
      </c>
    </row>
    <row r="42" spans="1:10">
      <c r="A42" s="2" t="s">
        <v>94</v>
      </c>
      <c r="B42" s="2" t="s">
        <v>93</v>
      </c>
      <c r="C42" s="2">
        <v>4</v>
      </c>
      <c r="D42" s="2">
        <v>39452521</v>
      </c>
      <c r="E42" s="2">
        <v>39458949</v>
      </c>
      <c r="F42" s="4">
        <v>0</v>
      </c>
      <c r="G42" s="4">
        <v>0</v>
      </c>
      <c r="H42" s="4" t="s">
        <v>80</v>
      </c>
      <c r="I42" s="3" t="s">
        <v>79</v>
      </c>
    </row>
    <row r="43" spans="1:10">
      <c r="A43" s="2" t="s">
        <v>92</v>
      </c>
      <c r="B43" s="2" t="s">
        <v>91</v>
      </c>
      <c r="C43" s="2">
        <v>6</v>
      </c>
      <c r="D43" s="2">
        <v>2621913</v>
      </c>
      <c r="E43" s="2">
        <v>2634619</v>
      </c>
      <c r="F43" s="4">
        <v>0</v>
      </c>
      <c r="G43" s="4">
        <v>0</v>
      </c>
      <c r="H43" s="4" t="s">
        <v>80</v>
      </c>
      <c r="I43" s="3" t="s">
        <v>79</v>
      </c>
    </row>
    <row r="44" spans="1:10">
      <c r="A44" s="2" t="s">
        <v>90</v>
      </c>
      <c r="B44" s="2" t="s">
        <v>89</v>
      </c>
      <c r="C44" s="2">
        <v>12</v>
      </c>
      <c r="D44" s="2">
        <v>4487735</v>
      </c>
      <c r="E44" s="2">
        <v>4538508</v>
      </c>
      <c r="F44" s="4">
        <v>0</v>
      </c>
      <c r="G44" s="4">
        <v>0</v>
      </c>
      <c r="H44" s="4" t="s">
        <v>80</v>
      </c>
      <c r="I44" s="3" t="s">
        <v>79</v>
      </c>
    </row>
    <row r="45" spans="1:10">
      <c r="A45" s="2" t="s">
        <v>88</v>
      </c>
      <c r="B45" s="2" t="s">
        <v>87</v>
      </c>
      <c r="C45" s="2">
        <v>13</v>
      </c>
      <c r="D45" s="2">
        <v>110148963</v>
      </c>
      <c r="E45" s="2">
        <v>110307157</v>
      </c>
      <c r="F45" s="4">
        <v>0</v>
      </c>
      <c r="G45" s="4">
        <v>0</v>
      </c>
      <c r="H45" s="4" t="s">
        <v>80</v>
      </c>
      <c r="I45" s="3" t="s">
        <v>79</v>
      </c>
    </row>
    <row r="46" spans="1:10">
      <c r="A46" s="2" t="s">
        <v>86</v>
      </c>
      <c r="B46" s="2" t="s">
        <v>85</v>
      </c>
      <c r="C46" s="2">
        <v>16</v>
      </c>
      <c r="D46" s="2">
        <v>56961923</v>
      </c>
      <c r="E46" s="2">
        <v>56983845</v>
      </c>
      <c r="F46" s="4">
        <v>0</v>
      </c>
      <c r="G46" s="4">
        <v>0</v>
      </c>
      <c r="H46" s="4" t="s">
        <v>80</v>
      </c>
      <c r="I46" s="3" t="s">
        <v>79</v>
      </c>
    </row>
    <row r="47" spans="1:10">
      <c r="A47" s="2" t="s">
        <v>84</v>
      </c>
      <c r="B47" s="2" t="s">
        <v>83</v>
      </c>
      <c r="C47" s="2">
        <v>17</v>
      </c>
      <c r="D47" s="2">
        <v>2059839</v>
      </c>
      <c r="E47" s="2">
        <v>2303785</v>
      </c>
      <c r="F47" s="4">
        <v>0</v>
      </c>
      <c r="G47" s="4">
        <v>0</v>
      </c>
      <c r="H47" s="4" t="s">
        <v>80</v>
      </c>
      <c r="I47" s="3" t="s">
        <v>79</v>
      </c>
    </row>
    <row r="48" spans="1:10">
      <c r="A48" s="2" t="s">
        <v>82</v>
      </c>
      <c r="B48" s="2" t="s">
        <v>81</v>
      </c>
      <c r="C48" s="2">
        <v>19</v>
      </c>
      <c r="D48" s="2">
        <v>2230084</v>
      </c>
      <c r="E48" s="2">
        <v>2237704</v>
      </c>
      <c r="F48" s="4">
        <v>0</v>
      </c>
      <c r="G48" s="4">
        <v>0</v>
      </c>
      <c r="H48" s="4" t="s">
        <v>80</v>
      </c>
      <c r="I48" s="3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4FF0-F58B-FE43-A490-D9584D8AE637}">
  <dimension ref="A1:AL405"/>
  <sheetViews>
    <sheetView tabSelected="1" topLeftCell="J1" workbookViewId="0">
      <selection activeCell="S2" sqref="S2:AL29"/>
    </sheetView>
  </sheetViews>
  <sheetFormatPr baseColWidth="10" defaultColWidth="8.83203125" defaultRowHeight="15"/>
  <cols>
    <col min="1" max="1" width="8.83203125" style="5"/>
    <col min="2" max="2" width="15.5" style="5" bestFit="1" customWidth="1"/>
    <col min="3" max="3" width="11.5" style="5" bestFit="1" customWidth="1"/>
    <col min="4" max="4" width="12.6640625" style="5" bestFit="1" customWidth="1"/>
    <col min="5" max="5" width="3.6640625" style="5" bestFit="1" customWidth="1"/>
    <col min="6" max="6" width="10.1640625" style="5" bestFit="1" customWidth="1"/>
    <col min="7" max="7" width="9.6640625" style="5" bestFit="1" customWidth="1"/>
    <col min="8" max="19" width="8.83203125" style="5"/>
    <col min="20" max="20" width="11.1640625" style="5" customWidth="1"/>
    <col min="21" max="21" width="8.83203125" style="5" hidden="1" customWidth="1"/>
    <col min="22" max="25" width="8.83203125" style="5" customWidth="1"/>
    <col min="26" max="30" width="8.83203125" style="5" hidden="1" customWidth="1"/>
    <col min="31" max="35" width="8.83203125" style="5" customWidth="1"/>
    <col min="36" max="36" width="8.83203125" style="5"/>
    <col min="37" max="37" width="10.33203125" style="5" bestFit="1" customWidth="1"/>
    <col min="38" max="38" width="9.6640625" style="5" bestFit="1" customWidth="1"/>
    <col min="39" max="16384" width="8.83203125" style="5"/>
  </cols>
  <sheetData>
    <row r="1" spans="1:38" ht="16">
      <c r="A1" s="7" t="s">
        <v>279</v>
      </c>
      <c r="B1" s="7" t="s">
        <v>278</v>
      </c>
      <c r="C1" s="7" t="s">
        <v>277</v>
      </c>
      <c r="D1" s="7" t="s">
        <v>276</v>
      </c>
      <c r="E1" s="7" t="s">
        <v>182</v>
      </c>
      <c r="F1" s="7" t="s">
        <v>275</v>
      </c>
      <c r="G1" s="1" t="s">
        <v>20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</row>
    <row r="2" spans="1:38" ht="16">
      <c r="A2" s="5">
        <v>1</v>
      </c>
      <c r="B2" s="5" t="s">
        <v>274</v>
      </c>
      <c r="C2" s="5" t="s">
        <v>273</v>
      </c>
      <c r="D2" s="5" t="str">
        <f t="shared" ref="D2:D46" si="0">CONCATENATE(E2,":",F2)</f>
        <v>6:12768218</v>
      </c>
      <c r="E2" s="5">
        <v>6</v>
      </c>
      <c r="F2" s="5">
        <v>12768218</v>
      </c>
      <c r="G2" s="8" t="e">
        <f>INDEX($AK$3:$AK$6,MATCH($D2,$T$3:$T$6,0))</f>
        <v>#N/A</v>
      </c>
      <c r="H2" s="8" t="e">
        <f>INDEX($AK$7:$AK$9,MATCH($D2,$T$7:$T$9,0))</f>
        <v>#N/A</v>
      </c>
      <c r="I2" s="8" t="e">
        <f>INDEX($AK$10:$AK$11,MATCH($D2,$T$10:$T$11,0))</f>
        <v>#N/A</v>
      </c>
      <c r="J2" s="8" t="e">
        <f>INDEX($AK$12,MATCH($D2,$T$12,0))</f>
        <v>#N/A</v>
      </c>
      <c r="K2" s="8" t="e">
        <f>INDEX($AK$13:$AK$17,MATCH($D2,$T$13:$T$17,0))</f>
        <v>#N/A</v>
      </c>
      <c r="L2" s="8" t="e">
        <f>INDEX($AK$18,MATCH($D2,$T$18,0))</f>
        <v>#N/A</v>
      </c>
      <c r="M2" s="8" t="e">
        <f>INDEX($AK$19:$AK$20,MATCH($D2,$T$19:$T$20,0))</f>
        <v>#N/A</v>
      </c>
      <c r="N2" s="8" t="e">
        <f>INDEX($AK$21:$AK$25,MATCH($D2,$T$21:$T$25,0))</f>
        <v>#N/A</v>
      </c>
      <c r="O2" s="8">
        <f>INDEX($AK$26:$AK$29,MATCH($D2,$T$26:$T$29,0))</f>
        <v>-0.114175</v>
      </c>
      <c r="R2" s="1" t="s">
        <v>78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  <c r="AL2" s="1" t="s">
        <v>19</v>
      </c>
    </row>
    <row r="3" spans="1:38" ht="16">
      <c r="A3" s="5">
        <v>2</v>
      </c>
      <c r="B3" s="5" t="s">
        <v>272</v>
      </c>
      <c r="C3" s="5" t="s">
        <v>271</v>
      </c>
      <c r="D3" s="5" t="str">
        <f t="shared" si="0"/>
        <v>6:12801967</v>
      </c>
      <c r="E3" s="5">
        <v>6</v>
      </c>
      <c r="F3" s="5">
        <v>12801967</v>
      </c>
      <c r="G3" s="8" t="e">
        <f t="shared" ref="G3:G46" si="1">INDEX($AK$3:$AK$6,MATCH($D3,$T$3:$T$6,0))</f>
        <v>#N/A</v>
      </c>
      <c r="H3" s="8" t="e">
        <f t="shared" ref="H3:H46" si="2">INDEX($AK$7:$AK$9,MATCH($D3,$T$7:$T$9,0))</f>
        <v>#N/A</v>
      </c>
      <c r="I3" s="8" t="e">
        <f t="shared" ref="I3:I46" si="3">INDEX($AK$10:$AK$11,MATCH($D3,$T$10:$T$11,0))</f>
        <v>#N/A</v>
      </c>
      <c r="J3" s="8" t="e">
        <f t="shared" ref="J3:J46" si="4">INDEX($AK$12,MATCH($D3,$T$12,0))</f>
        <v>#N/A</v>
      </c>
      <c r="K3" s="8" t="e">
        <f t="shared" ref="K3:K46" si="5">INDEX($AK$13:$AK$17,MATCH($D3,$T$13:$T$17,0))</f>
        <v>#N/A</v>
      </c>
      <c r="L3" s="8" t="e">
        <f t="shared" ref="L3:L46" si="6">INDEX($AK$18,MATCH($D3,$T$18,0))</f>
        <v>#N/A</v>
      </c>
      <c r="M3" s="8" t="e">
        <f t="shared" ref="M3:M46" si="7">INDEX($AK$19:$AK$20,MATCH($D3,$T$19:$T$20,0))</f>
        <v>#N/A</v>
      </c>
      <c r="N3" s="8" t="e">
        <f t="shared" ref="N3:N46" si="8">INDEX($AK$21:$AK$25,MATCH($D3,$T$21:$T$25,0))</f>
        <v>#N/A</v>
      </c>
      <c r="O3" s="8">
        <f t="shared" ref="O3:O46" si="9">INDEX($AK$26:$AK$29,MATCH($D3,$T$26:$T$29,0))</f>
        <v>-8.3058099999999996E-2</v>
      </c>
      <c r="R3">
        <v>1</v>
      </c>
      <c r="S3" t="s">
        <v>20</v>
      </c>
      <c r="T3" t="s">
        <v>21</v>
      </c>
      <c r="U3" t="s">
        <v>21</v>
      </c>
      <c r="V3">
        <v>10</v>
      </c>
      <c r="W3">
        <v>44511785</v>
      </c>
      <c r="X3" t="s">
        <v>22</v>
      </c>
      <c r="Y3" t="s">
        <v>23</v>
      </c>
      <c r="Z3">
        <v>1</v>
      </c>
      <c r="AA3">
        <v>1</v>
      </c>
      <c r="AB3">
        <v>52</v>
      </c>
      <c r="AC3">
        <v>513</v>
      </c>
      <c r="AD3">
        <v>936</v>
      </c>
      <c r="AE3">
        <v>1501</v>
      </c>
      <c r="AF3" s="10">
        <v>617.00099999999998</v>
      </c>
      <c r="AG3" s="9">
        <v>0.20552999999999999</v>
      </c>
      <c r="AH3" s="9">
        <v>0.79447000000000001</v>
      </c>
      <c r="AI3" s="9">
        <v>8.1729599999999999E-2</v>
      </c>
      <c r="AJ3" s="9">
        <v>3.9536200000000001E-2</v>
      </c>
      <c r="AK3" s="9">
        <v>0.20077100000000001</v>
      </c>
      <c r="AL3" s="9">
        <v>9.7832699999999995E-2</v>
      </c>
    </row>
    <row r="4" spans="1:38" ht="16">
      <c r="A4" s="5">
        <v>3</v>
      </c>
      <c r="B4" s="5" t="s">
        <v>270</v>
      </c>
      <c r="C4" s="5" t="s">
        <v>269</v>
      </c>
      <c r="D4" s="5" t="str">
        <f t="shared" si="0"/>
        <v>6:12883524</v>
      </c>
      <c r="E4" s="5">
        <v>6</v>
      </c>
      <c r="F4" s="5">
        <v>12883524</v>
      </c>
      <c r="G4" s="8" t="e">
        <f t="shared" si="1"/>
        <v>#N/A</v>
      </c>
      <c r="H4" s="8" t="e">
        <f t="shared" si="2"/>
        <v>#N/A</v>
      </c>
      <c r="I4" s="8" t="e">
        <f t="shared" si="3"/>
        <v>#N/A</v>
      </c>
      <c r="J4" s="8" t="e">
        <f t="shared" si="4"/>
        <v>#N/A</v>
      </c>
      <c r="K4" s="8" t="e">
        <f t="shared" si="5"/>
        <v>#N/A</v>
      </c>
      <c r="L4" s="8" t="e">
        <f t="shared" si="6"/>
        <v>#N/A</v>
      </c>
      <c r="M4" s="8" t="e">
        <f t="shared" si="7"/>
        <v>#N/A</v>
      </c>
      <c r="N4" s="8" t="e">
        <f t="shared" si="8"/>
        <v>#N/A</v>
      </c>
      <c r="O4" s="8" t="e">
        <f t="shared" si="9"/>
        <v>#N/A</v>
      </c>
      <c r="R4">
        <v>4</v>
      </c>
      <c r="S4" t="s">
        <v>20</v>
      </c>
      <c r="T4" t="s">
        <v>28</v>
      </c>
      <c r="U4" t="s">
        <v>28</v>
      </c>
      <c r="V4">
        <v>10</v>
      </c>
      <c r="W4">
        <v>75917431</v>
      </c>
      <c r="X4" t="s">
        <v>23</v>
      </c>
      <c r="Y4" t="s">
        <v>25</v>
      </c>
      <c r="Z4">
        <v>1</v>
      </c>
      <c r="AA4">
        <v>1</v>
      </c>
      <c r="AB4">
        <v>128</v>
      </c>
      <c r="AC4">
        <v>592</v>
      </c>
      <c r="AD4">
        <v>781</v>
      </c>
      <c r="AE4">
        <v>1501</v>
      </c>
      <c r="AF4" s="10">
        <v>847.99900000000002</v>
      </c>
      <c r="AG4" s="9">
        <v>0.28247800000000001</v>
      </c>
      <c r="AH4" s="9">
        <v>0.71752199999999999</v>
      </c>
      <c r="AI4" s="9">
        <v>0.308168</v>
      </c>
      <c r="AJ4" s="9">
        <v>4.9609299999999997E-3</v>
      </c>
      <c r="AK4" s="9">
        <v>0.23664499999999999</v>
      </c>
      <c r="AL4" s="9">
        <v>8.4560899999999994E-2</v>
      </c>
    </row>
    <row r="5" spans="1:38" ht="16">
      <c r="A5" s="5">
        <v>4</v>
      </c>
      <c r="B5" s="5" t="s">
        <v>268</v>
      </c>
      <c r="C5" s="5" t="s">
        <v>267</v>
      </c>
      <c r="D5" s="5" t="str">
        <f t="shared" si="0"/>
        <v>6:12887465</v>
      </c>
      <c r="E5" s="5">
        <v>6</v>
      </c>
      <c r="F5" s="5">
        <v>12887465</v>
      </c>
      <c r="G5" s="8" t="e">
        <f t="shared" si="1"/>
        <v>#N/A</v>
      </c>
      <c r="H5" s="8" t="e">
        <f t="shared" si="2"/>
        <v>#N/A</v>
      </c>
      <c r="I5" s="8" t="e">
        <f t="shared" si="3"/>
        <v>#N/A</v>
      </c>
      <c r="J5" s="8" t="e">
        <f t="shared" si="4"/>
        <v>#N/A</v>
      </c>
      <c r="K5" s="8" t="e">
        <f t="shared" si="5"/>
        <v>#N/A</v>
      </c>
      <c r="L5" s="8" t="e">
        <f t="shared" si="6"/>
        <v>#N/A</v>
      </c>
      <c r="M5" s="8" t="e">
        <f t="shared" si="7"/>
        <v>#N/A</v>
      </c>
      <c r="N5" s="8" t="e">
        <f t="shared" si="8"/>
        <v>#N/A</v>
      </c>
      <c r="O5" s="8" t="e">
        <f t="shared" si="9"/>
        <v>#N/A</v>
      </c>
      <c r="R5">
        <v>23</v>
      </c>
      <c r="S5" t="s">
        <v>20</v>
      </c>
      <c r="T5" t="s">
        <v>47</v>
      </c>
      <c r="U5" t="s">
        <v>47</v>
      </c>
      <c r="V5">
        <v>6</v>
      </c>
      <c r="W5">
        <v>12919867</v>
      </c>
      <c r="X5" t="s">
        <v>25</v>
      </c>
      <c r="Y5" t="s">
        <v>23</v>
      </c>
      <c r="Z5">
        <v>1</v>
      </c>
      <c r="AA5">
        <v>1</v>
      </c>
      <c r="AB5">
        <v>222</v>
      </c>
      <c r="AC5">
        <v>713</v>
      </c>
      <c r="AD5">
        <v>566</v>
      </c>
      <c r="AE5">
        <v>1501</v>
      </c>
      <c r="AF5" s="10">
        <v>1157</v>
      </c>
      <c r="AG5" s="9">
        <v>0.38540999999999997</v>
      </c>
      <c r="AH5" s="9">
        <v>0.61458999999999997</v>
      </c>
      <c r="AI5" s="9">
        <v>0.95655299999999999</v>
      </c>
      <c r="AJ5" s="9">
        <v>3.3769100000000003E-2</v>
      </c>
      <c r="AK5" s="9">
        <v>0.167072</v>
      </c>
      <c r="AL5" s="9">
        <v>7.8853900000000005E-2</v>
      </c>
    </row>
    <row r="6" spans="1:38" ht="16">
      <c r="A6" s="5">
        <v>5</v>
      </c>
      <c r="B6" s="5" t="s">
        <v>266</v>
      </c>
      <c r="C6" s="5" t="s">
        <v>265</v>
      </c>
      <c r="D6" s="5" t="str">
        <f t="shared" si="0"/>
        <v>6:12891103</v>
      </c>
      <c r="E6" s="5">
        <v>6</v>
      </c>
      <c r="F6" s="5">
        <v>12891103</v>
      </c>
      <c r="G6" s="8" t="e">
        <f t="shared" si="1"/>
        <v>#N/A</v>
      </c>
      <c r="H6" s="8" t="e">
        <f t="shared" si="2"/>
        <v>#N/A</v>
      </c>
      <c r="I6" s="8" t="e">
        <f t="shared" si="3"/>
        <v>#N/A</v>
      </c>
      <c r="J6" s="8" t="e">
        <f t="shared" si="4"/>
        <v>#N/A</v>
      </c>
      <c r="K6" s="8" t="e">
        <f t="shared" si="5"/>
        <v>#N/A</v>
      </c>
      <c r="L6" s="8" t="e">
        <f t="shared" si="6"/>
        <v>#N/A</v>
      </c>
      <c r="M6" s="8" t="e">
        <f t="shared" si="7"/>
        <v>#N/A</v>
      </c>
      <c r="N6" s="8" t="e">
        <f t="shared" si="8"/>
        <v>#N/A</v>
      </c>
      <c r="O6" s="8" t="e">
        <f t="shared" si="9"/>
        <v>#N/A</v>
      </c>
      <c r="R6">
        <v>24</v>
      </c>
      <c r="S6" t="s">
        <v>20</v>
      </c>
      <c r="T6" t="s">
        <v>48</v>
      </c>
      <c r="U6" t="s">
        <v>48</v>
      </c>
      <c r="V6">
        <v>6</v>
      </c>
      <c r="W6">
        <v>12921714</v>
      </c>
      <c r="X6" t="s">
        <v>23</v>
      </c>
      <c r="Y6" t="s">
        <v>27</v>
      </c>
      <c r="Z6">
        <v>1</v>
      </c>
      <c r="AA6">
        <v>1</v>
      </c>
      <c r="AB6">
        <v>631</v>
      </c>
      <c r="AC6">
        <v>691</v>
      </c>
      <c r="AD6">
        <v>179</v>
      </c>
      <c r="AE6">
        <v>1501</v>
      </c>
      <c r="AF6" s="10">
        <v>1049</v>
      </c>
      <c r="AG6" s="9">
        <v>0.34943400000000002</v>
      </c>
      <c r="AH6" s="9">
        <v>0.34943400000000002</v>
      </c>
      <c r="AI6" s="9">
        <v>0.64995800000000004</v>
      </c>
      <c r="AJ6" s="9">
        <v>1.29616E-2</v>
      </c>
      <c r="AK6" s="9">
        <v>-0.200817</v>
      </c>
      <c r="AL6" s="9">
        <v>8.10414E-2</v>
      </c>
    </row>
    <row r="7" spans="1:38" ht="16">
      <c r="A7" s="5">
        <v>6</v>
      </c>
      <c r="B7" s="5" t="s">
        <v>264</v>
      </c>
      <c r="C7" s="5" t="s">
        <v>263</v>
      </c>
      <c r="D7" s="5" t="str">
        <f t="shared" si="0"/>
        <v>6:12892486</v>
      </c>
      <c r="E7" s="5">
        <v>6</v>
      </c>
      <c r="F7" s="5">
        <v>12892486</v>
      </c>
      <c r="G7" s="8" t="e">
        <f t="shared" si="1"/>
        <v>#N/A</v>
      </c>
      <c r="H7" s="8" t="e">
        <f t="shared" si="2"/>
        <v>#N/A</v>
      </c>
      <c r="I7" s="8" t="e">
        <f t="shared" si="3"/>
        <v>#N/A</v>
      </c>
      <c r="J7" s="8" t="e">
        <f t="shared" si="4"/>
        <v>#N/A</v>
      </c>
      <c r="K7" s="8" t="e">
        <f t="shared" si="5"/>
        <v>#N/A</v>
      </c>
      <c r="L7" s="8" t="e">
        <f t="shared" si="6"/>
        <v>#N/A</v>
      </c>
      <c r="M7" s="8" t="e">
        <f t="shared" si="7"/>
        <v>#N/A</v>
      </c>
      <c r="N7" s="8" t="e">
        <f t="shared" si="8"/>
        <v>#N/A</v>
      </c>
      <c r="O7" s="8" t="e">
        <f t="shared" si="9"/>
        <v>#N/A</v>
      </c>
      <c r="R7">
        <v>59</v>
      </c>
      <c r="S7" t="s">
        <v>70</v>
      </c>
      <c r="T7" t="s">
        <v>38</v>
      </c>
      <c r="U7" t="s">
        <v>38</v>
      </c>
      <c r="V7">
        <v>19</v>
      </c>
      <c r="W7">
        <v>45382675</v>
      </c>
      <c r="X7" t="s">
        <v>25</v>
      </c>
      <c r="Y7" t="s">
        <v>23</v>
      </c>
      <c r="Z7">
        <v>1</v>
      </c>
      <c r="AA7">
        <v>1</v>
      </c>
      <c r="AB7">
        <v>1401</v>
      </c>
      <c r="AC7">
        <v>95</v>
      </c>
      <c r="AD7">
        <v>1</v>
      </c>
      <c r="AE7">
        <v>1497</v>
      </c>
      <c r="AF7" s="10">
        <v>96.999899999999997</v>
      </c>
      <c r="AG7" s="9">
        <v>3.2398099999999999E-2</v>
      </c>
      <c r="AH7" s="9">
        <v>3.2398099999999999E-2</v>
      </c>
      <c r="AI7" s="9">
        <v>1</v>
      </c>
      <c r="AJ7" s="9">
        <v>3.44953E-2</v>
      </c>
      <c r="AK7" s="9">
        <v>-0.50079899999999999</v>
      </c>
      <c r="AL7" s="9">
        <v>0.22969200000000001</v>
      </c>
    </row>
    <row r="8" spans="1:38" ht="16">
      <c r="A8" s="5">
        <v>7</v>
      </c>
      <c r="B8" s="5" t="s">
        <v>262</v>
      </c>
      <c r="C8" s="5" t="s">
        <v>261</v>
      </c>
      <c r="D8" s="5" t="str">
        <f t="shared" si="0"/>
        <v>6:12903957</v>
      </c>
      <c r="E8" s="5">
        <v>6</v>
      </c>
      <c r="F8" s="5">
        <v>12903957</v>
      </c>
      <c r="G8" s="8" t="e">
        <f t="shared" si="1"/>
        <v>#N/A</v>
      </c>
      <c r="H8" s="8" t="e">
        <f t="shared" si="2"/>
        <v>#N/A</v>
      </c>
      <c r="I8" s="8" t="e">
        <f t="shared" si="3"/>
        <v>#N/A</v>
      </c>
      <c r="J8" s="8" t="e">
        <f t="shared" si="4"/>
        <v>#N/A</v>
      </c>
      <c r="K8" s="8" t="e">
        <f t="shared" si="5"/>
        <v>#N/A</v>
      </c>
      <c r="L8" s="8" t="e">
        <f t="shared" si="6"/>
        <v>#N/A</v>
      </c>
      <c r="M8" s="8" t="e">
        <f t="shared" si="7"/>
        <v>#N/A</v>
      </c>
      <c r="N8" s="8" t="e">
        <f t="shared" si="8"/>
        <v>#N/A</v>
      </c>
      <c r="O8" s="8" t="e">
        <f t="shared" si="9"/>
        <v>#N/A</v>
      </c>
      <c r="R8">
        <v>60</v>
      </c>
      <c r="S8" t="s">
        <v>70</v>
      </c>
      <c r="T8" t="s">
        <v>39</v>
      </c>
      <c r="U8" t="s">
        <v>39</v>
      </c>
      <c r="V8">
        <v>19</v>
      </c>
      <c r="W8">
        <v>45412079</v>
      </c>
      <c r="X8" t="s">
        <v>22</v>
      </c>
      <c r="Y8" t="s">
        <v>27</v>
      </c>
      <c r="Z8">
        <v>1</v>
      </c>
      <c r="AA8">
        <v>1</v>
      </c>
      <c r="AB8">
        <v>1325</v>
      </c>
      <c r="AC8">
        <v>162</v>
      </c>
      <c r="AD8">
        <v>10</v>
      </c>
      <c r="AE8">
        <v>1497</v>
      </c>
      <c r="AF8" s="10">
        <v>182</v>
      </c>
      <c r="AG8" s="9">
        <v>6.0788200000000001E-2</v>
      </c>
      <c r="AH8" s="9">
        <v>6.0788200000000001E-2</v>
      </c>
      <c r="AI8" s="9">
        <v>6.3667299999999996E-2</v>
      </c>
      <c r="AJ8" s="9">
        <v>3.8174699999999999E-2</v>
      </c>
      <c r="AK8" s="9">
        <v>-0.35853200000000002</v>
      </c>
      <c r="AL8" s="9">
        <v>0.16880400000000001</v>
      </c>
    </row>
    <row r="9" spans="1:38" ht="16">
      <c r="A9" s="5">
        <v>8</v>
      </c>
      <c r="B9" s="5" t="s">
        <v>260</v>
      </c>
      <c r="C9" s="5" t="s">
        <v>259</v>
      </c>
      <c r="D9" s="5" t="str">
        <f t="shared" si="0"/>
        <v>6:12919867</v>
      </c>
      <c r="E9" s="5">
        <v>6</v>
      </c>
      <c r="F9" s="5">
        <v>12919867</v>
      </c>
      <c r="G9" s="8">
        <f t="shared" si="1"/>
        <v>0.167072</v>
      </c>
      <c r="H9" s="8" t="e">
        <f t="shared" si="2"/>
        <v>#N/A</v>
      </c>
      <c r="I9" s="8" t="e">
        <f t="shared" si="3"/>
        <v>#N/A</v>
      </c>
      <c r="J9" s="8">
        <f t="shared" si="4"/>
        <v>-0.170019</v>
      </c>
      <c r="K9" s="8" t="e">
        <f t="shared" si="5"/>
        <v>#N/A</v>
      </c>
      <c r="L9" s="8" t="e">
        <f t="shared" si="6"/>
        <v>#N/A</v>
      </c>
      <c r="M9" s="8" t="e">
        <f t="shared" si="7"/>
        <v>#N/A</v>
      </c>
      <c r="N9" s="8" t="e">
        <f t="shared" si="8"/>
        <v>#N/A</v>
      </c>
      <c r="O9" s="8">
        <f t="shared" si="9"/>
        <v>-7.5216900000000003E-2</v>
      </c>
      <c r="R9">
        <v>72</v>
      </c>
      <c r="S9" t="s">
        <v>70</v>
      </c>
      <c r="T9" t="s">
        <v>51</v>
      </c>
      <c r="U9" t="s">
        <v>51</v>
      </c>
      <c r="V9">
        <v>7</v>
      </c>
      <c r="W9">
        <v>45960645</v>
      </c>
      <c r="X9" t="s">
        <v>25</v>
      </c>
      <c r="Y9" t="s">
        <v>22</v>
      </c>
      <c r="Z9">
        <v>1</v>
      </c>
      <c r="AA9">
        <v>1</v>
      </c>
      <c r="AB9">
        <v>562</v>
      </c>
      <c r="AC9">
        <v>695</v>
      </c>
      <c r="AD9">
        <v>240</v>
      </c>
      <c r="AE9">
        <v>1497</v>
      </c>
      <c r="AF9" s="10">
        <v>1175</v>
      </c>
      <c r="AG9" s="9">
        <v>0.39245200000000002</v>
      </c>
      <c r="AH9" s="9">
        <v>0.39245200000000002</v>
      </c>
      <c r="AI9" s="9">
        <v>0.30353999999999998</v>
      </c>
      <c r="AJ9" s="9">
        <v>4.3177899999999998E-2</v>
      </c>
      <c r="AK9" s="9">
        <v>0.18690200000000001</v>
      </c>
      <c r="AL9" s="9">
        <v>9.3012300000000006E-2</v>
      </c>
    </row>
    <row r="10" spans="1:38" ht="16">
      <c r="A10" s="5">
        <v>9</v>
      </c>
      <c r="B10" s="5" t="s">
        <v>258</v>
      </c>
      <c r="C10" s="5" t="s">
        <v>257</v>
      </c>
      <c r="D10" s="5" t="str">
        <f t="shared" si="0"/>
        <v>6:12921714</v>
      </c>
      <c r="E10" s="5">
        <v>6</v>
      </c>
      <c r="F10" s="5">
        <v>12921714</v>
      </c>
      <c r="G10" s="8">
        <f t="shared" si="1"/>
        <v>-0.200817</v>
      </c>
      <c r="H10" s="8" t="e">
        <f t="shared" si="2"/>
        <v>#N/A</v>
      </c>
      <c r="I10" s="8" t="e">
        <f t="shared" si="3"/>
        <v>#N/A</v>
      </c>
      <c r="J10" s="8" t="e">
        <f t="shared" si="4"/>
        <v>#N/A</v>
      </c>
      <c r="K10" s="8" t="e">
        <f t="shared" si="5"/>
        <v>#N/A</v>
      </c>
      <c r="L10" s="8" t="e">
        <f t="shared" si="6"/>
        <v>#N/A</v>
      </c>
      <c r="M10" s="8">
        <f t="shared" si="7"/>
        <v>-0.181806</v>
      </c>
      <c r="N10" s="8" t="e">
        <f t="shared" si="8"/>
        <v>#N/A</v>
      </c>
      <c r="O10" s="8" t="e">
        <f t="shared" si="9"/>
        <v>#N/A</v>
      </c>
      <c r="R10">
        <v>104</v>
      </c>
      <c r="S10" t="s">
        <v>71</v>
      </c>
      <c r="T10" t="s">
        <v>38</v>
      </c>
      <c r="U10" t="s">
        <v>38</v>
      </c>
      <c r="V10">
        <v>19</v>
      </c>
      <c r="W10">
        <v>45382675</v>
      </c>
      <c r="X10" t="s">
        <v>25</v>
      </c>
      <c r="Y10" t="s">
        <v>23</v>
      </c>
      <c r="Z10">
        <v>1</v>
      </c>
      <c r="AA10">
        <v>1</v>
      </c>
      <c r="AB10">
        <v>1408</v>
      </c>
      <c r="AC10">
        <v>94</v>
      </c>
      <c r="AD10">
        <v>1</v>
      </c>
      <c r="AE10">
        <v>1503</v>
      </c>
      <c r="AF10" s="10">
        <v>95.999899999999997</v>
      </c>
      <c r="AG10" s="9">
        <v>3.1936100000000002E-2</v>
      </c>
      <c r="AH10" s="9">
        <v>3.1936100000000002E-2</v>
      </c>
      <c r="AI10" s="9">
        <v>1</v>
      </c>
      <c r="AJ10" s="9">
        <v>4.5546000000000003E-2</v>
      </c>
      <c r="AK10" s="9">
        <v>0.46569199999999999</v>
      </c>
      <c r="AL10" s="9">
        <v>0.22861999999999999</v>
      </c>
    </row>
    <row r="11" spans="1:38" ht="16">
      <c r="A11" s="5">
        <v>10</v>
      </c>
      <c r="B11" s="5" t="s">
        <v>256</v>
      </c>
      <c r="C11" s="5" t="s">
        <v>255</v>
      </c>
      <c r="D11" s="5" t="str">
        <f t="shared" si="0"/>
        <v>6:12943066</v>
      </c>
      <c r="E11" s="5">
        <v>6</v>
      </c>
      <c r="F11" s="5">
        <v>12943066</v>
      </c>
      <c r="G11" s="8" t="e">
        <f t="shared" si="1"/>
        <v>#N/A</v>
      </c>
      <c r="H11" s="8" t="e">
        <f t="shared" si="2"/>
        <v>#N/A</v>
      </c>
      <c r="I11" s="8" t="e">
        <f t="shared" si="3"/>
        <v>#N/A</v>
      </c>
      <c r="J11" s="8" t="e">
        <f t="shared" si="4"/>
        <v>#N/A</v>
      </c>
      <c r="K11" s="8" t="e">
        <f t="shared" si="5"/>
        <v>#N/A</v>
      </c>
      <c r="L11" s="8" t="e">
        <f t="shared" si="6"/>
        <v>#N/A</v>
      </c>
      <c r="M11" s="8" t="e">
        <f t="shared" si="7"/>
        <v>#N/A</v>
      </c>
      <c r="N11" s="8" t="e">
        <f t="shared" si="8"/>
        <v>#N/A</v>
      </c>
      <c r="O11" s="8" t="e">
        <f t="shared" si="9"/>
        <v>#N/A</v>
      </c>
      <c r="R11">
        <v>105</v>
      </c>
      <c r="S11" t="s">
        <v>71</v>
      </c>
      <c r="T11" t="s">
        <v>39</v>
      </c>
      <c r="U11" t="s">
        <v>39</v>
      </c>
      <c r="V11">
        <v>19</v>
      </c>
      <c r="W11">
        <v>45412079</v>
      </c>
      <c r="X11" t="s">
        <v>22</v>
      </c>
      <c r="Y11" t="s">
        <v>27</v>
      </c>
      <c r="Z11">
        <v>1</v>
      </c>
      <c r="AA11">
        <v>1</v>
      </c>
      <c r="AB11">
        <v>1332</v>
      </c>
      <c r="AC11">
        <v>161</v>
      </c>
      <c r="AD11">
        <v>10</v>
      </c>
      <c r="AE11">
        <v>1503</v>
      </c>
      <c r="AF11" s="10">
        <v>181</v>
      </c>
      <c r="AG11" s="9">
        <v>6.02129E-2</v>
      </c>
      <c r="AH11" s="9">
        <v>6.02129E-2</v>
      </c>
      <c r="AI11" s="9">
        <v>6.1640300000000002E-2</v>
      </c>
      <c r="AJ11" s="9">
        <v>6.0536000000000001E-3</v>
      </c>
      <c r="AK11" s="9">
        <v>0.44952999999999999</v>
      </c>
      <c r="AL11" s="9">
        <v>0.16128600000000001</v>
      </c>
    </row>
    <row r="12" spans="1:38" ht="16">
      <c r="A12" s="5">
        <v>11</v>
      </c>
      <c r="B12" s="5" t="s">
        <v>254</v>
      </c>
      <c r="C12" s="5" t="s">
        <v>253</v>
      </c>
      <c r="D12" s="5" t="str">
        <f t="shared" si="0"/>
        <v>6:132095002</v>
      </c>
      <c r="E12" s="5">
        <v>6</v>
      </c>
      <c r="F12" s="5">
        <v>132095002</v>
      </c>
      <c r="G12" s="8" t="e">
        <f t="shared" si="1"/>
        <v>#N/A</v>
      </c>
      <c r="H12" s="8" t="e">
        <f t="shared" si="2"/>
        <v>#N/A</v>
      </c>
      <c r="I12" s="8" t="e">
        <f t="shared" si="3"/>
        <v>#N/A</v>
      </c>
      <c r="J12" s="8" t="e">
        <f t="shared" si="4"/>
        <v>#N/A</v>
      </c>
      <c r="K12" s="8" t="e">
        <f t="shared" si="5"/>
        <v>#N/A</v>
      </c>
      <c r="L12" s="8" t="e">
        <f t="shared" si="6"/>
        <v>#N/A</v>
      </c>
      <c r="M12" s="8" t="e">
        <f t="shared" si="7"/>
        <v>#N/A</v>
      </c>
      <c r="N12" s="8" t="e">
        <f t="shared" si="8"/>
        <v>#N/A</v>
      </c>
      <c r="O12" s="8" t="e">
        <f t="shared" si="9"/>
        <v>#N/A</v>
      </c>
      <c r="R12">
        <v>158</v>
      </c>
      <c r="S12" t="s">
        <v>72</v>
      </c>
      <c r="T12" t="s">
        <v>47</v>
      </c>
      <c r="U12" t="s">
        <v>47</v>
      </c>
      <c r="V12">
        <v>6</v>
      </c>
      <c r="W12">
        <v>12919867</v>
      </c>
      <c r="X12" t="s">
        <v>25</v>
      </c>
      <c r="Y12" t="s">
        <v>23</v>
      </c>
      <c r="Z12">
        <v>1</v>
      </c>
      <c r="AA12">
        <v>1</v>
      </c>
      <c r="AB12">
        <v>224</v>
      </c>
      <c r="AC12">
        <v>713</v>
      </c>
      <c r="AD12">
        <v>563</v>
      </c>
      <c r="AE12">
        <v>1500</v>
      </c>
      <c r="AF12" s="10">
        <v>1161</v>
      </c>
      <c r="AG12" s="9">
        <v>0.38700000000000001</v>
      </c>
      <c r="AH12" s="9">
        <v>0.61299999999999999</v>
      </c>
      <c r="AI12" s="9">
        <v>0.95665699999999998</v>
      </c>
      <c r="AJ12" s="9">
        <v>3.4688099999999999E-2</v>
      </c>
      <c r="AK12" s="9">
        <v>-0.170019</v>
      </c>
      <c r="AL12" s="9">
        <v>8.0734700000000006E-2</v>
      </c>
    </row>
    <row r="13" spans="1:38" ht="16">
      <c r="A13" s="5">
        <v>12</v>
      </c>
      <c r="B13" s="5" t="s">
        <v>252</v>
      </c>
      <c r="C13" s="5" t="s">
        <v>251</v>
      </c>
      <c r="D13" s="5" t="str">
        <f t="shared" si="0"/>
        <v>7:45960645</v>
      </c>
      <c r="E13" s="5">
        <v>7</v>
      </c>
      <c r="F13" s="5">
        <v>45960645</v>
      </c>
      <c r="G13" s="8" t="e">
        <f t="shared" si="1"/>
        <v>#N/A</v>
      </c>
      <c r="H13" s="8">
        <f t="shared" si="2"/>
        <v>0.18690200000000001</v>
      </c>
      <c r="I13" s="8" t="e">
        <f t="shared" si="3"/>
        <v>#N/A</v>
      </c>
      <c r="J13" s="8" t="e">
        <f t="shared" si="4"/>
        <v>#N/A</v>
      </c>
      <c r="K13" s="8" t="e">
        <f t="shared" si="5"/>
        <v>#N/A</v>
      </c>
      <c r="L13" s="8" t="e">
        <f t="shared" si="6"/>
        <v>#N/A</v>
      </c>
      <c r="M13" s="8" t="e">
        <f t="shared" si="7"/>
        <v>#N/A</v>
      </c>
      <c r="N13" s="8" t="e">
        <f t="shared" si="8"/>
        <v>#N/A</v>
      </c>
      <c r="O13" s="8" t="e">
        <f t="shared" si="9"/>
        <v>#N/A</v>
      </c>
      <c r="R13">
        <v>211</v>
      </c>
      <c r="S13" t="s">
        <v>73</v>
      </c>
      <c r="T13" t="s">
        <v>55</v>
      </c>
      <c r="U13" t="s">
        <v>55</v>
      </c>
      <c r="V13">
        <v>9</v>
      </c>
      <c r="W13">
        <v>21995882</v>
      </c>
      <c r="X13" t="s">
        <v>22</v>
      </c>
      <c r="Y13" t="s">
        <v>27</v>
      </c>
      <c r="Z13">
        <v>1</v>
      </c>
      <c r="AA13">
        <v>1</v>
      </c>
      <c r="AB13">
        <v>353</v>
      </c>
      <c r="AC13">
        <v>723</v>
      </c>
      <c r="AD13">
        <v>320</v>
      </c>
      <c r="AE13">
        <v>1396</v>
      </c>
      <c r="AF13" s="10">
        <v>1363</v>
      </c>
      <c r="AG13" s="9">
        <v>0.48818099999999998</v>
      </c>
      <c r="AH13" s="9">
        <v>0.48818099999999998</v>
      </c>
      <c r="AI13" s="9">
        <v>0.18094499999999999</v>
      </c>
      <c r="AJ13" s="9">
        <v>3.6016699999999999E-2</v>
      </c>
      <c r="AK13" s="9">
        <v>-7.3832900000000007E-2</v>
      </c>
      <c r="AL13" s="9">
        <v>3.5178899999999999E-2</v>
      </c>
    </row>
    <row r="14" spans="1:38" ht="16">
      <c r="A14" s="5">
        <v>13</v>
      </c>
      <c r="B14" s="5" t="s">
        <v>250</v>
      </c>
      <c r="C14" s="5" t="s">
        <v>249</v>
      </c>
      <c r="D14" s="5" t="str">
        <f t="shared" si="0"/>
        <v>7:46006323</v>
      </c>
      <c r="E14" s="5">
        <v>7</v>
      </c>
      <c r="F14" s="5">
        <v>46006323</v>
      </c>
      <c r="G14" s="8" t="e">
        <f t="shared" si="1"/>
        <v>#N/A</v>
      </c>
      <c r="H14" s="8" t="e">
        <f t="shared" si="2"/>
        <v>#N/A</v>
      </c>
      <c r="I14" s="8" t="e">
        <f t="shared" si="3"/>
        <v>#N/A</v>
      </c>
      <c r="J14" s="8" t="e">
        <f t="shared" si="4"/>
        <v>#N/A</v>
      </c>
      <c r="K14" s="8" t="e">
        <f t="shared" si="5"/>
        <v>#N/A</v>
      </c>
      <c r="L14" s="8" t="e">
        <f t="shared" si="6"/>
        <v>#N/A</v>
      </c>
      <c r="M14" s="8" t="e">
        <f t="shared" si="7"/>
        <v>#N/A</v>
      </c>
      <c r="N14" s="8" t="e">
        <f t="shared" si="8"/>
        <v>#N/A</v>
      </c>
      <c r="O14" s="8" t="e">
        <f t="shared" si="9"/>
        <v>#N/A</v>
      </c>
      <c r="R14">
        <v>215</v>
      </c>
      <c r="S14" t="s">
        <v>73</v>
      </c>
      <c r="T14" t="s">
        <v>59</v>
      </c>
      <c r="U14" t="s">
        <v>59</v>
      </c>
      <c r="V14">
        <v>9</v>
      </c>
      <c r="W14">
        <v>22067593</v>
      </c>
      <c r="X14" t="s">
        <v>23</v>
      </c>
      <c r="Y14" t="s">
        <v>25</v>
      </c>
      <c r="Z14">
        <v>1</v>
      </c>
      <c r="AA14">
        <v>1</v>
      </c>
      <c r="AB14">
        <v>436</v>
      </c>
      <c r="AC14">
        <v>726</v>
      </c>
      <c r="AD14">
        <v>234</v>
      </c>
      <c r="AE14">
        <v>1396</v>
      </c>
      <c r="AF14" s="10">
        <v>1194</v>
      </c>
      <c r="AG14" s="9">
        <v>0.42764999999999997</v>
      </c>
      <c r="AH14" s="9">
        <v>0.42764999999999997</v>
      </c>
      <c r="AI14" s="9">
        <v>2.16686E-2</v>
      </c>
      <c r="AJ14" s="9">
        <v>3.8129099999999999E-2</v>
      </c>
      <c r="AK14" s="9">
        <v>7.48167E-2</v>
      </c>
      <c r="AL14" s="9">
        <v>3.6048499999999997E-2</v>
      </c>
    </row>
    <row r="15" spans="1:38" ht="16">
      <c r="A15" s="5">
        <v>14</v>
      </c>
      <c r="B15" s="5" t="s">
        <v>248</v>
      </c>
      <c r="C15" s="5" t="s">
        <v>247</v>
      </c>
      <c r="D15" s="5" t="str">
        <f t="shared" si="0"/>
        <v>9:21961866</v>
      </c>
      <c r="E15" s="5">
        <v>9</v>
      </c>
      <c r="F15" s="5">
        <v>21961866</v>
      </c>
      <c r="G15" s="8" t="e">
        <f t="shared" si="1"/>
        <v>#N/A</v>
      </c>
      <c r="H15" s="8" t="e">
        <f t="shared" si="2"/>
        <v>#N/A</v>
      </c>
      <c r="I15" s="8" t="e">
        <f t="shared" si="3"/>
        <v>#N/A</v>
      </c>
      <c r="J15" s="8" t="e">
        <f t="shared" si="4"/>
        <v>#N/A</v>
      </c>
      <c r="K15" s="8" t="e">
        <f t="shared" si="5"/>
        <v>#N/A</v>
      </c>
      <c r="L15" s="8" t="e">
        <f t="shared" si="6"/>
        <v>#N/A</v>
      </c>
      <c r="M15" s="8" t="e">
        <f t="shared" si="7"/>
        <v>#N/A</v>
      </c>
      <c r="N15" s="8" t="e">
        <f t="shared" si="8"/>
        <v>#N/A</v>
      </c>
      <c r="O15" s="8" t="e">
        <f t="shared" si="9"/>
        <v>#N/A</v>
      </c>
      <c r="R15">
        <v>218</v>
      </c>
      <c r="S15" t="s">
        <v>73</v>
      </c>
      <c r="T15" t="s">
        <v>62</v>
      </c>
      <c r="U15" t="s">
        <v>62</v>
      </c>
      <c r="V15">
        <v>9</v>
      </c>
      <c r="W15">
        <v>22072638</v>
      </c>
      <c r="X15" t="s">
        <v>25</v>
      </c>
      <c r="Y15" t="s">
        <v>23</v>
      </c>
      <c r="Z15">
        <v>1</v>
      </c>
      <c r="AA15">
        <v>1</v>
      </c>
      <c r="AB15">
        <v>340</v>
      </c>
      <c r="AC15">
        <v>749</v>
      </c>
      <c r="AD15">
        <v>307</v>
      </c>
      <c r="AE15">
        <v>1396</v>
      </c>
      <c r="AF15" s="10">
        <v>1363</v>
      </c>
      <c r="AG15" s="9">
        <v>0.48818099999999998</v>
      </c>
      <c r="AH15" s="9">
        <v>0.48818099999999998</v>
      </c>
      <c r="AI15" s="9">
        <v>6.3304800000000003E-3</v>
      </c>
      <c r="AJ15" s="9">
        <v>1.304E-2</v>
      </c>
      <c r="AK15" s="9">
        <v>8.9153300000000005E-2</v>
      </c>
      <c r="AL15" s="9">
        <v>3.5863800000000001E-2</v>
      </c>
    </row>
    <row r="16" spans="1:38" ht="16">
      <c r="A16" s="5">
        <v>15</v>
      </c>
      <c r="B16" s="5" t="s">
        <v>246</v>
      </c>
      <c r="C16" s="5" t="s">
        <v>245</v>
      </c>
      <c r="D16" s="5" t="str">
        <f t="shared" si="0"/>
        <v>9:21974218</v>
      </c>
      <c r="E16" s="5">
        <v>9</v>
      </c>
      <c r="F16" s="5">
        <v>21974218</v>
      </c>
      <c r="G16" s="8" t="e">
        <f t="shared" si="1"/>
        <v>#N/A</v>
      </c>
      <c r="H16" s="8" t="e">
        <f t="shared" si="2"/>
        <v>#N/A</v>
      </c>
      <c r="I16" s="8" t="e">
        <f t="shared" si="3"/>
        <v>#N/A</v>
      </c>
      <c r="J16" s="8" t="e">
        <f t="shared" si="4"/>
        <v>#N/A</v>
      </c>
      <c r="K16" s="8" t="e">
        <f t="shared" si="5"/>
        <v>#N/A</v>
      </c>
      <c r="L16" s="8" t="e">
        <f t="shared" si="6"/>
        <v>#N/A</v>
      </c>
      <c r="M16" s="8" t="e">
        <f t="shared" si="7"/>
        <v>#N/A</v>
      </c>
      <c r="N16" s="8" t="e">
        <f t="shared" si="8"/>
        <v>#N/A</v>
      </c>
      <c r="O16" s="8" t="e">
        <f t="shared" si="9"/>
        <v>#N/A</v>
      </c>
      <c r="R16">
        <v>219</v>
      </c>
      <c r="S16" t="s">
        <v>73</v>
      </c>
      <c r="T16" t="s">
        <v>63</v>
      </c>
      <c r="U16" t="s">
        <v>63</v>
      </c>
      <c r="V16">
        <v>9</v>
      </c>
      <c r="W16">
        <v>22085598</v>
      </c>
      <c r="X16" t="s">
        <v>27</v>
      </c>
      <c r="Y16" t="s">
        <v>22</v>
      </c>
      <c r="Z16">
        <v>1</v>
      </c>
      <c r="AA16">
        <v>1</v>
      </c>
      <c r="AB16">
        <v>351</v>
      </c>
      <c r="AC16">
        <v>750</v>
      </c>
      <c r="AD16">
        <v>295</v>
      </c>
      <c r="AE16">
        <v>1396</v>
      </c>
      <c r="AF16" s="10">
        <v>1340</v>
      </c>
      <c r="AG16" s="9">
        <v>0.47994300000000001</v>
      </c>
      <c r="AH16" s="9">
        <v>0.47994300000000001</v>
      </c>
      <c r="AI16" s="9">
        <v>5.2778399999999998E-3</v>
      </c>
      <c r="AJ16" s="9">
        <v>1.9064000000000001E-2</v>
      </c>
      <c r="AK16" s="9">
        <v>8.4347900000000003E-2</v>
      </c>
      <c r="AL16" s="9">
        <v>3.5938199999999997E-2</v>
      </c>
    </row>
    <row r="17" spans="1:38" ht="16">
      <c r="A17" s="5">
        <v>16</v>
      </c>
      <c r="B17" s="5" t="s">
        <v>244</v>
      </c>
      <c r="C17" s="5" t="s">
        <v>243</v>
      </c>
      <c r="D17" s="5" t="str">
        <f t="shared" si="0"/>
        <v>9:21995882</v>
      </c>
      <c r="E17" s="5">
        <v>9</v>
      </c>
      <c r="F17" s="5">
        <v>21995882</v>
      </c>
      <c r="G17" s="8" t="e">
        <f t="shared" si="1"/>
        <v>#N/A</v>
      </c>
      <c r="H17" s="8" t="e">
        <f t="shared" si="2"/>
        <v>#N/A</v>
      </c>
      <c r="I17" s="8" t="e">
        <f t="shared" si="3"/>
        <v>#N/A</v>
      </c>
      <c r="J17" s="8" t="e">
        <f t="shared" si="4"/>
        <v>#N/A</v>
      </c>
      <c r="K17" s="8">
        <f t="shared" si="5"/>
        <v>-7.3832900000000007E-2</v>
      </c>
      <c r="L17" s="8" t="e">
        <f t="shared" si="6"/>
        <v>#N/A</v>
      </c>
      <c r="M17" s="8" t="e">
        <f t="shared" si="7"/>
        <v>#N/A</v>
      </c>
      <c r="N17" s="8" t="e">
        <f t="shared" si="8"/>
        <v>#N/A</v>
      </c>
      <c r="O17" s="8" t="e">
        <f t="shared" si="9"/>
        <v>#N/A</v>
      </c>
      <c r="R17">
        <v>224</v>
      </c>
      <c r="S17" t="s">
        <v>73</v>
      </c>
      <c r="T17" t="s">
        <v>68</v>
      </c>
      <c r="U17" t="s">
        <v>68</v>
      </c>
      <c r="V17">
        <v>9</v>
      </c>
      <c r="W17">
        <v>22124744</v>
      </c>
      <c r="X17" t="s">
        <v>22</v>
      </c>
      <c r="Y17" t="s">
        <v>25</v>
      </c>
      <c r="Z17">
        <v>1</v>
      </c>
      <c r="AA17">
        <v>1</v>
      </c>
      <c r="AB17">
        <v>336</v>
      </c>
      <c r="AC17">
        <v>731</v>
      </c>
      <c r="AD17">
        <v>329</v>
      </c>
      <c r="AE17">
        <v>1396</v>
      </c>
      <c r="AF17" s="10">
        <v>1389</v>
      </c>
      <c r="AG17" s="9">
        <v>0.49749300000000002</v>
      </c>
      <c r="AH17" s="9">
        <v>0.49749300000000002</v>
      </c>
      <c r="AI17" s="9">
        <v>8.66508E-2</v>
      </c>
      <c r="AJ17" s="9">
        <v>2.66056E-2</v>
      </c>
      <c r="AK17" s="9">
        <v>7.8479800000000002E-2</v>
      </c>
      <c r="AL17" s="9">
        <v>3.5357300000000001E-2</v>
      </c>
    </row>
    <row r="18" spans="1:38" ht="16">
      <c r="A18" s="5">
        <v>17</v>
      </c>
      <c r="B18" s="5" t="s">
        <v>242</v>
      </c>
      <c r="C18" s="5" t="s">
        <v>241</v>
      </c>
      <c r="D18" s="5" t="str">
        <f t="shared" si="0"/>
        <v>9:22047945</v>
      </c>
      <c r="E18" s="5">
        <v>9</v>
      </c>
      <c r="F18" s="5">
        <v>22047945</v>
      </c>
      <c r="G18" s="8" t="e">
        <f t="shared" si="1"/>
        <v>#N/A</v>
      </c>
      <c r="H18" s="8" t="e">
        <f t="shared" si="2"/>
        <v>#N/A</v>
      </c>
      <c r="I18" s="8" t="e">
        <f t="shared" si="3"/>
        <v>#N/A</v>
      </c>
      <c r="J18" s="8" t="e">
        <f t="shared" si="4"/>
        <v>#N/A</v>
      </c>
      <c r="K18" s="8" t="e">
        <f t="shared" si="5"/>
        <v>#N/A</v>
      </c>
      <c r="L18" s="8" t="e">
        <f t="shared" si="6"/>
        <v>#N/A</v>
      </c>
      <c r="M18" s="8" t="e">
        <f t="shared" si="7"/>
        <v>#N/A</v>
      </c>
      <c r="N18" s="8" t="e">
        <f t="shared" si="8"/>
        <v>#N/A</v>
      </c>
      <c r="O18" s="8" t="e">
        <f t="shared" si="9"/>
        <v>#N/A</v>
      </c>
      <c r="R18">
        <v>226</v>
      </c>
      <c r="S18" t="s">
        <v>74</v>
      </c>
      <c r="T18" t="s">
        <v>21</v>
      </c>
      <c r="U18" t="s">
        <v>21</v>
      </c>
      <c r="V18">
        <v>10</v>
      </c>
      <c r="W18">
        <v>44511785</v>
      </c>
      <c r="X18" t="s">
        <v>22</v>
      </c>
      <c r="Y18" t="s">
        <v>23</v>
      </c>
      <c r="Z18">
        <v>1</v>
      </c>
      <c r="AA18">
        <v>1</v>
      </c>
      <c r="AB18">
        <v>49</v>
      </c>
      <c r="AC18">
        <v>479</v>
      </c>
      <c r="AD18">
        <v>873</v>
      </c>
      <c r="AE18">
        <v>1401</v>
      </c>
      <c r="AF18" s="10">
        <v>576.99900000000002</v>
      </c>
      <c r="AG18" s="9">
        <v>0.205924</v>
      </c>
      <c r="AH18" s="9">
        <v>0.794076</v>
      </c>
      <c r="AI18" s="9">
        <v>0.10195700000000001</v>
      </c>
      <c r="AJ18" s="9">
        <v>2.3385E-2</v>
      </c>
      <c r="AK18" s="9">
        <v>-0.100548</v>
      </c>
      <c r="AL18" s="9">
        <v>4.4302099999999997E-2</v>
      </c>
    </row>
    <row r="19" spans="1:38" ht="16">
      <c r="A19" s="5">
        <v>18</v>
      </c>
      <c r="B19" s="5" t="s">
        <v>240</v>
      </c>
      <c r="C19" s="5" t="s">
        <v>239</v>
      </c>
      <c r="D19" s="5" t="str">
        <f t="shared" si="0"/>
        <v>9:22055048</v>
      </c>
      <c r="E19" s="5">
        <v>9</v>
      </c>
      <c r="F19" s="5">
        <v>22055048</v>
      </c>
      <c r="G19" s="8" t="e">
        <f t="shared" si="1"/>
        <v>#N/A</v>
      </c>
      <c r="H19" s="8" t="e">
        <f t="shared" si="2"/>
        <v>#N/A</v>
      </c>
      <c r="I19" s="8" t="e">
        <f t="shared" si="3"/>
        <v>#N/A</v>
      </c>
      <c r="J19" s="8" t="e">
        <f t="shared" si="4"/>
        <v>#N/A</v>
      </c>
      <c r="K19" s="8" t="e">
        <f t="shared" si="5"/>
        <v>#N/A</v>
      </c>
      <c r="L19" s="8" t="e">
        <f t="shared" si="6"/>
        <v>#N/A</v>
      </c>
      <c r="M19" s="8" t="e">
        <f t="shared" si="7"/>
        <v>#N/A</v>
      </c>
      <c r="N19" s="8" t="e">
        <f t="shared" si="8"/>
        <v>#N/A</v>
      </c>
      <c r="O19" s="8" t="e">
        <f t="shared" si="9"/>
        <v>#N/A</v>
      </c>
      <c r="R19">
        <v>280</v>
      </c>
      <c r="S19" t="s">
        <v>75</v>
      </c>
      <c r="T19" t="s">
        <v>34</v>
      </c>
      <c r="U19" t="s">
        <v>34</v>
      </c>
      <c r="V19">
        <v>15</v>
      </c>
      <c r="W19">
        <v>79123946</v>
      </c>
      <c r="X19" t="s">
        <v>25</v>
      </c>
      <c r="Y19" t="s">
        <v>27</v>
      </c>
      <c r="Z19">
        <v>1</v>
      </c>
      <c r="AA19">
        <v>1</v>
      </c>
      <c r="AB19">
        <v>36</v>
      </c>
      <c r="AC19">
        <v>115</v>
      </c>
      <c r="AD19">
        <v>87</v>
      </c>
      <c r="AE19">
        <v>238</v>
      </c>
      <c r="AF19" s="10">
        <v>187</v>
      </c>
      <c r="AG19" s="9">
        <v>0.39285700000000001</v>
      </c>
      <c r="AH19" s="9">
        <v>0.60714299999999999</v>
      </c>
      <c r="AI19" s="9">
        <v>0.89249800000000001</v>
      </c>
      <c r="AJ19" s="9">
        <v>4.09647E-2</v>
      </c>
      <c r="AK19" s="9">
        <v>0.18277499999999999</v>
      </c>
      <c r="AL19" s="9">
        <v>8.8919600000000001E-2</v>
      </c>
    </row>
    <row r="20" spans="1:38" ht="16">
      <c r="A20" s="5">
        <v>19</v>
      </c>
      <c r="B20" s="5" t="s">
        <v>238</v>
      </c>
      <c r="C20" s="5" t="s">
        <v>237</v>
      </c>
      <c r="D20" s="5" t="str">
        <f t="shared" si="0"/>
        <v>9:22056359</v>
      </c>
      <c r="E20" s="5">
        <v>9</v>
      </c>
      <c r="F20" s="5">
        <v>22056359</v>
      </c>
      <c r="G20" s="8" t="e">
        <f t="shared" si="1"/>
        <v>#N/A</v>
      </c>
      <c r="H20" s="8" t="e">
        <f t="shared" si="2"/>
        <v>#N/A</v>
      </c>
      <c r="I20" s="8" t="e">
        <f t="shared" si="3"/>
        <v>#N/A</v>
      </c>
      <c r="J20" s="8" t="e">
        <f t="shared" si="4"/>
        <v>#N/A</v>
      </c>
      <c r="K20" s="8" t="e">
        <f t="shared" si="5"/>
        <v>#N/A</v>
      </c>
      <c r="L20" s="8" t="e">
        <f t="shared" si="6"/>
        <v>#N/A</v>
      </c>
      <c r="M20" s="8" t="e">
        <f t="shared" si="7"/>
        <v>#N/A</v>
      </c>
      <c r="N20" s="8">
        <f t="shared" si="8"/>
        <v>-0.28712199999999999</v>
      </c>
      <c r="O20" s="8" t="e">
        <f t="shared" si="9"/>
        <v>#N/A</v>
      </c>
      <c r="R20">
        <v>294</v>
      </c>
      <c r="S20" t="s">
        <v>75</v>
      </c>
      <c r="T20" t="s">
        <v>48</v>
      </c>
      <c r="U20" t="s">
        <v>48</v>
      </c>
      <c r="V20">
        <v>6</v>
      </c>
      <c r="W20">
        <v>12921714</v>
      </c>
      <c r="X20" t="s">
        <v>23</v>
      </c>
      <c r="Y20" t="s">
        <v>27</v>
      </c>
      <c r="Z20">
        <v>1</v>
      </c>
      <c r="AA20">
        <v>1</v>
      </c>
      <c r="AB20">
        <v>100</v>
      </c>
      <c r="AC20">
        <v>105</v>
      </c>
      <c r="AD20">
        <v>33</v>
      </c>
      <c r="AE20">
        <v>238</v>
      </c>
      <c r="AF20" s="10">
        <v>171</v>
      </c>
      <c r="AG20" s="9">
        <v>0.35924400000000001</v>
      </c>
      <c r="AH20" s="9">
        <v>0.35924400000000001</v>
      </c>
      <c r="AI20" s="9">
        <v>0.57296599999999998</v>
      </c>
      <c r="AJ20" s="9">
        <v>3.9523599999999999E-2</v>
      </c>
      <c r="AK20" s="9">
        <v>-0.181806</v>
      </c>
      <c r="AL20" s="9">
        <v>8.7806400000000007E-2</v>
      </c>
    </row>
    <row r="21" spans="1:38" ht="16">
      <c r="A21" s="5">
        <v>20</v>
      </c>
      <c r="B21" s="5" t="s">
        <v>236</v>
      </c>
      <c r="C21" s="5" t="s">
        <v>235</v>
      </c>
      <c r="D21" s="5" t="str">
        <f t="shared" si="0"/>
        <v>9:22067593</v>
      </c>
      <c r="E21" s="5">
        <v>9</v>
      </c>
      <c r="F21" s="5">
        <v>22067593</v>
      </c>
      <c r="G21" s="8" t="e">
        <f t="shared" si="1"/>
        <v>#N/A</v>
      </c>
      <c r="H21" s="8" t="e">
        <f t="shared" si="2"/>
        <v>#N/A</v>
      </c>
      <c r="I21" s="8" t="e">
        <f t="shared" si="3"/>
        <v>#N/A</v>
      </c>
      <c r="J21" s="8" t="e">
        <f t="shared" si="4"/>
        <v>#N/A</v>
      </c>
      <c r="K21" s="8">
        <f t="shared" si="5"/>
        <v>7.48167E-2</v>
      </c>
      <c r="L21" s="8" t="e">
        <f t="shared" si="6"/>
        <v>#N/A</v>
      </c>
      <c r="M21" s="8" t="e">
        <f t="shared" si="7"/>
        <v>#N/A</v>
      </c>
      <c r="N21" s="8">
        <f t="shared" si="8"/>
        <v>-0.22300500000000001</v>
      </c>
      <c r="O21" s="8" t="e">
        <f t="shared" si="9"/>
        <v>#N/A</v>
      </c>
      <c r="R21">
        <v>349</v>
      </c>
      <c r="S21" t="s">
        <v>76</v>
      </c>
      <c r="T21" t="s">
        <v>58</v>
      </c>
      <c r="U21" t="s">
        <v>58</v>
      </c>
      <c r="V21">
        <v>9</v>
      </c>
      <c r="W21">
        <v>22056359</v>
      </c>
      <c r="X21" t="s">
        <v>23</v>
      </c>
      <c r="Y21" t="s">
        <v>25</v>
      </c>
      <c r="Z21">
        <v>1</v>
      </c>
      <c r="AA21">
        <v>1</v>
      </c>
      <c r="AB21">
        <v>33</v>
      </c>
      <c r="AC21">
        <v>102</v>
      </c>
      <c r="AD21">
        <v>70</v>
      </c>
      <c r="AE21">
        <v>205</v>
      </c>
      <c r="AF21" s="10">
        <v>168</v>
      </c>
      <c r="AG21" s="9">
        <v>0.40975600000000001</v>
      </c>
      <c r="AH21" s="9">
        <v>0.59024399999999999</v>
      </c>
      <c r="AI21" s="9">
        <v>0.77298599999999995</v>
      </c>
      <c r="AJ21" s="9">
        <v>6.0811099999999998E-3</v>
      </c>
      <c r="AK21" s="9">
        <v>-0.28712199999999999</v>
      </c>
      <c r="AL21" s="9">
        <v>0.103523</v>
      </c>
    </row>
    <row r="22" spans="1:38" ht="16">
      <c r="A22" s="5">
        <v>21</v>
      </c>
      <c r="B22" s="5" t="s">
        <v>234</v>
      </c>
      <c r="C22" s="5" t="s">
        <v>233</v>
      </c>
      <c r="D22" s="5" t="str">
        <f t="shared" si="0"/>
        <v>9:22068652</v>
      </c>
      <c r="E22" s="5">
        <v>9</v>
      </c>
      <c r="F22" s="5">
        <v>22068652</v>
      </c>
      <c r="G22" s="8" t="e">
        <f t="shared" si="1"/>
        <v>#N/A</v>
      </c>
      <c r="H22" s="8" t="e">
        <f t="shared" si="2"/>
        <v>#N/A</v>
      </c>
      <c r="I22" s="8" t="e">
        <f t="shared" si="3"/>
        <v>#N/A</v>
      </c>
      <c r="J22" s="8" t="e">
        <f t="shared" si="4"/>
        <v>#N/A</v>
      </c>
      <c r="K22" s="8" t="e">
        <f t="shared" si="5"/>
        <v>#N/A</v>
      </c>
      <c r="L22" s="8" t="e">
        <f t="shared" si="6"/>
        <v>#N/A</v>
      </c>
      <c r="M22" s="8" t="e">
        <f t="shared" si="7"/>
        <v>#N/A</v>
      </c>
      <c r="N22" s="8">
        <f t="shared" si="8"/>
        <v>-0.32515899999999998</v>
      </c>
      <c r="O22" s="8" t="e">
        <f t="shared" si="9"/>
        <v>#N/A</v>
      </c>
      <c r="R22">
        <v>350</v>
      </c>
      <c r="S22" t="s">
        <v>76</v>
      </c>
      <c r="T22" t="s">
        <v>59</v>
      </c>
      <c r="U22" t="s">
        <v>59</v>
      </c>
      <c r="V22">
        <v>9</v>
      </c>
      <c r="W22">
        <v>22067593</v>
      </c>
      <c r="X22" t="s">
        <v>23</v>
      </c>
      <c r="Y22" t="s">
        <v>25</v>
      </c>
      <c r="Z22">
        <v>1</v>
      </c>
      <c r="AA22">
        <v>1</v>
      </c>
      <c r="AB22">
        <v>62</v>
      </c>
      <c r="AC22">
        <v>110</v>
      </c>
      <c r="AD22">
        <v>33</v>
      </c>
      <c r="AE22">
        <v>205</v>
      </c>
      <c r="AF22" s="10">
        <v>176</v>
      </c>
      <c r="AG22" s="9">
        <v>0.42926799999999998</v>
      </c>
      <c r="AH22" s="9">
        <v>0.42926799999999998</v>
      </c>
      <c r="AI22" s="9">
        <v>0.20108000000000001</v>
      </c>
      <c r="AJ22" s="9">
        <v>3.3757599999999999E-2</v>
      </c>
      <c r="AK22" s="9">
        <v>-0.22300500000000001</v>
      </c>
      <c r="AL22" s="9">
        <v>0.104307</v>
      </c>
    </row>
    <row r="23" spans="1:38" ht="16">
      <c r="A23" s="5">
        <v>22</v>
      </c>
      <c r="B23" s="5" t="s">
        <v>232</v>
      </c>
      <c r="C23" s="5" t="s">
        <v>231</v>
      </c>
      <c r="D23" s="5" t="str">
        <f t="shared" si="0"/>
        <v>9:22071751</v>
      </c>
      <c r="E23" s="5">
        <v>9</v>
      </c>
      <c r="F23" s="5">
        <v>22071751</v>
      </c>
      <c r="G23" s="8" t="e">
        <f t="shared" si="1"/>
        <v>#N/A</v>
      </c>
      <c r="H23" s="8" t="e">
        <f t="shared" si="2"/>
        <v>#N/A</v>
      </c>
      <c r="I23" s="8" t="e">
        <f t="shared" si="3"/>
        <v>#N/A</v>
      </c>
      <c r="J23" s="8" t="e">
        <f t="shared" si="4"/>
        <v>#N/A</v>
      </c>
      <c r="K23" s="8" t="e">
        <f t="shared" si="5"/>
        <v>#N/A</v>
      </c>
      <c r="L23" s="8" t="e">
        <f t="shared" si="6"/>
        <v>#N/A</v>
      </c>
      <c r="M23" s="8" t="e">
        <f t="shared" si="7"/>
        <v>#N/A</v>
      </c>
      <c r="N23" s="8">
        <f t="shared" si="8"/>
        <v>-0.31186900000000001</v>
      </c>
      <c r="O23" s="8" t="e">
        <f t="shared" si="9"/>
        <v>#N/A</v>
      </c>
      <c r="R23">
        <v>351</v>
      </c>
      <c r="S23" t="s">
        <v>76</v>
      </c>
      <c r="T23" t="s">
        <v>60</v>
      </c>
      <c r="U23" t="s">
        <v>60</v>
      </c>
      <c r="V23">
        <v>9</v>
      </c>
      <c r="W23">
        <v>22068652</v>
      </c>
      <c r="X23" t="s">
        <v>25</v>
      </c>
      <c r="Y23" t="s">
        <v>23</v>
      </c>
      <c r="Z23">
        <v>1</v>
      </c>
      <c r="AA23">
        <v>1</v>
      </c>
      <c r="AB23">
        <v>27</v>
      </c>
      <c r="AC23">
        <v>100</v>
      </c>
      <c r="AD23">
        <v>78</v>
      </c>
      <c r="AE23">
        <v>205</v>
      </c>
      <c r="AF23" s="10">
        <v>154</v>
      </c>
      <c r="AG23" s="9">
        <v>0.37561</v>
      </c>
      <c r="AH23" s="9">
        <v>0.62439</v>
      </c>
      <c r="AI23" s="9">
        <v>0.65546800000000005</v>
      </c>
      <c r="AJ23" s="9">
        <v>2.4476400000000001E-3</v>
      </c>
      <c r="AK23" s="9">
        <v>-0.32515899999999998</v>
      </c>
      <c r="AL23" s="9">
        <v>0.10593</v>
      </c>
    </row>
    <row r="24" spans="1:38" ht="16">
      <c r="A24" s="5">
        <v>23</v>
      </c>
      <c r="B24" s="5" t="s">
        <v>230</v>
      </c>
      <c r="C24" s="5" t="s">
        <v>229</v>
      </c>
      <c r="D24" s="5" t="str">
        <f t="shared" si="0"/>
        <v>9:22072638</v>
      </c>
      <c r="E24" s="5">
        <v>9</v>
      </c>
      <c r="F24" s="5">
        <v>22072638</v>
      </c>
      <c r="G24" s="8" t="e">
        <f t="shared" si="1"/>
        <v>#N/A</v>
      </c>
      <c r="H24" s="8" t="e">
        <f t="shared" si="2"/>
        <v>#N/A</v>
      </c>
      <c r="I24" s="8" t="e">
        <f t="shared" si="3"/>
        <v>#N/A</v>
      </c>
      <c r="J24" s="8" t="e">
        <f t="shared" si="4"/>
        <v>#N/A</v>
      </c>
      <c r="K24" s="8">
        <f t="shared" si="5"/>
        <v>8.9153300000000005E-2</v>
      </c>
      <c r="L24" s="8" t="e">
        <f t="shared" si="6"/>
        <v>#N/A</v>
      </c>
      <c r="M24" s="8" t="e">
        <f t="shared" si="7"/>
        <v>#N/A</v>
      </c>
      <c r="N24" s="8">
        <f t="shared" si="8"/>
        <v>-0.209955</v>
      </c>
      <c r="O24" s="8" t="e">
        <f t="shared" si="9"/>
        <v>#N/A</v>
      </c>
      <c r="R24">
        <v>352</v>
      </c>
      <c r="S24" t="s">
        <v>76</v>
      </c>
      <c r="T24" t="s">
        <v>61</v>
      </c>
      <c r="U24" t="s">
        <v>61</v>
      </c>
      <c r="V24">
        <v>9</v>
      </c>
      <c r="W24">
        <v>22071751</v>
      </c>
      <c r="X24" t="s">
        <v>25</v>
      </c>
      <c r="Y24" t="s">
        <v>23</v>
      </c>
      <c r="Z24">
        <v>1</v>
      </c>
      <c r="AA24">
        <v>1</v>
      </c>
      <c r="AB24">
        <v>28</v>
      </c>
      <c r="AC24">
        <v>105</v>
      </c>
      <c r="AD24">
        <v>72</v>
      </c>
      <c r="AE24">
        <v>205</v>
      </c>
      <c r="AF24" s="10">
        <v>161</v>
      </c>
      <c r="AG24" s="9">
        <v>0.392683</v>
      </c>
      <c r="AH24" s="9">
        <v>0.607317</v>
      </c>
      <c r="AI24" s="9">
        <v>0.37900200000000001</v>
      </c>
      <c r="AJ24" s="9">
        <v>3.7450700000000001E-3</v>
      </c>
      <c r="AK24" s="9">
        <v>-0.31186900000000001</v>
      </c>
      <c r="AL24" s="9">
        <v>0.106294</v>
      </c>
    </row>
    <row r="25" spans="1:38" ht="16">
      <c r="A25" s="5">
        <v>24</v>
      </c>
      <c r="B25" s="5" t="s">
        <v>228</v>
      </c>
      <c r="C25" s="5" t="s">
        <v>227</v>
      </c>
      <c r="D25" s="5" t="str">
        <f t="shared" si="0"/>
        <v>9:22085598</v>
      </c>
      <c r="E25" s="5">
        <v>9</v>
      </c>
      <c r="F25" s="5">
        <v>22085598</v>
      </c>
      <c r="G25" s="8" t="e">
        <f t="shared" si="1"/>
        <v>#N/A</v>
      </c>
      <c r="H25" s="8" t="e">
        <f t="shared" si="2"/>
        <v>#N/A</v>
      </c>
      <c r="I25" s="8" t="e">
        <f t="shared" si="3"/>
        <v>#N/A</v>
      </c>
      <c r="J25" s="8" t="e">
        <f t="shared" si="4"/>
        <v>#N/A</v>
      </c>
      <c r="K25" s="8">
        <f t="shared" si="5"/>
        <v>8.4347900000000003E-2</v>
      </c>
      <c r="L25" s="8" t="e">
        <f t="shared" si="6"/>
        <v>#N/A</v>
      </c>
      <c r="M25" s="8" t="e">
        <f t="shared" si="7"/>
        <v>#N/A</v>
      </c>
      <c r="N25" s="8" t="e">
        <f t="shared" si="8"/>
        <v>#N/A</v>
      </c>
      <c r="O25" s="8" t="e">
        <f t="shared" si="9"/>
        <v>#N/A</v>
      </c>
      <c r="R25">
        <v>353</v>
      </c>
      <c r="S25" t="s">
        <v>76</v>
      </c>
      <c r="T25" t="s">
        <v>62</v>
      </c>
      <c r="U25" t="s">
        <v>62</v>
      </c>
      <c r="V25">
        <v>9</v>
      </c>
      <c r="W25">
        <v>22072638</v>
      </c>
      <c r="X25" t="s">
        <v>25</v>
      </c>
      <c r="Y25" t="s">
        <v>23</v>
      </c>
      <c r="Z25">
        <v>1</v>
      </c>
      <c r="AA25">
        <v>1</v>
      </c>
      <c r="AB25">
        <v>49</v>
      </c>
      <c r="AC25">
        <v>109</v>
      </c>
      <c r="AD25">
        <v>47</v>
      </c>
      <c r="AE25">
        <v>205</v>
      </c>
      <c r="AF25" s="10">
        <v>203</v>
      </c>
      <c r="AG25" s="9">
        <v>0.49512200000000001</v>
      </c>
      <c r="AH25" s="9">
        <v>0.49512200000000001</v>
      </c>
      <c r="AI25" s="9">
        <v>0.40392600000000001</v>
      </c>
      <c r="AJ25" s="9">
        <v>4.2036299999999999E-2</v>
      </c>
      <c r="AK25" s="9">
        <v>-0.209955</v>
      </c>
      <c r="AL25" s="9">
        <v>0.102589</v>
      </c>
    </row>
    <row r="26" spans="1:38" ht="16">
      <c r="A26" s="5">
        <v>25</v>
      </c>
      <c r="B26" s="5" t="s">
        <v>226</v>
      </c>
      <c r="C26" s="5" t="s">
        <v>225</v>
      </c>
      <c r="D26" s="5" t="str">
        <f t="shared" si="0"/>
        <v>9:22086826</v>
      </c>
      <c r="E26" s="5">
        <v>9</v>
      </c>
      <c r="F26" s="5">
        <v>22086826</v>
      </c>
      <c r="G26" s="8" t="e">
        <f t="shared" si="1"/>
        <v>#N/A</v>
      </c>
      <c r="H26" s="8" t="e">
        <f t="shared" si="2"/>
        <v>#N/A</v>
      </c>
      <c r="I26" s="8" t="e">
        <f t="shared" si="3"/>
        <v>#N/A</v>
      </c>
      <c r="J26" s="8" t="e">
        <f t="shared" si="4"/>
        <v>#N/A</v>
      </c>
      <c r="K26" s="8" t="e">
        <f t="shared" si="5"/>
        <v>#N/A</v>
      </c>
      <c r="L26" s="8" t="e">
        <f t="shared" si="6"/>
        <v>#N/A</v>
      </c>
      <c r="M26" s="8" t="e">
        <f t="shared" si="7"/>
        <v>#N/A</v>
      </c>
      <c r="N26" s="8" t="e">
        <f t="shared" si="8"/>
        <v>#N/A</v>
      </c>
      <c r="O26" s="8" t="e">
        <f t="shared" si="9"/>
        <v>#N/A</v>
      </c>
      <c r="R26">
        <v>375</v>
      </c>
      <c r="S26" t="s">
        <v>77</v>
      </c>
      <c r="T26" t="s">
        <v>39</v>
      </c>
      <c r="U26" t="s">
        <v>39</v>
      </c>
      <c r="V26">
        <v>19</v>
      </c>
      <c r="W26">
        <v>45412079</v>
      </c>
      <c r="X26" t="s">
        <v>22</v>
      </c>
      <c r="Y26" t="s">
        <v>27</v>
      </c>
      <c r="Z26">
        <v>1</v>
      </c>
      <c r="AA26">
        <v>1</v>
      </c>
      <c r="AB26">
        <v>1155</v>
      </c>
      <c r="AC26">
        <v>139</v>
      </c>
      <c r="AD26">
        <v>8</v>
      </c>
      <c r="AE26">
        <v>1302</v>
      </c>
      <c r="AF26" s="10">
        <v>155</v>
      </c>
      <c r="AG26" s="9">
        <v>5.9523800000000002E-2</v>
      </c>
      <c r="AH26" s="9">
        <v>5.9523800000000002E-2</v>
      </c>
      <c r="AI26" s="9">
        <v>0.12829299999999999</v>
      </c>
      <c r="AJ26" s="9">
        <v>2.3474100000000001E-2</v>
      </c>
      <c r="AK26" s="9">
        <v>0.17429800000000001</v>
      </c>
      <c r="AL26" s="9">
        <v>7.6840000000000006E-2</v>
      </c>
    </row>
    <row r="27" spans="1:38" ht="16">
      <c r="A27" s="5">
        <v>26</v>
      </c>
      <c r="B27" s="5" t="s">
        <v>224</v>
      </c>
      <c r="C27" s="5" t="s">
        <v>223</v>
      </c>
      <c r="D27" s="5" t="str">
        <f t="shared" si="0"/>
        <v>9:22087473</v>
      </c>
      <c r="E27" s="5">
        <v>9</v>
      </c>
      <c r="F27" s="5">
        <v>22087473</v>
      </c>
      <c r="G27" s="8" t="e">
        <f t="shared" si="1"/>
        <v>#N/A</v>
      </c>
      <c r="H27" s="8" t="e">
        <f t="shared" si="2"/>
        <v>#N/A</v>
      </c>
      <c r="I27" s="8" t="e">
        <f t="shared" si="3"/>
        <v>#N/A</v>
      </c>
      <c r="J27" s="8" t="e">
        <f t="shared" si="4"/>
        <v>#N/A</v>
      </c>
      <c r="K27" s="8" t="e">
        <f t="shared" si="5"/>
        <v>#N/A</v>
      </c>
      <c r="L27" s="8" t="e">
        <f t="shared" si="6"/>
        <v>#N/A</v>
      </c>
      <c r="M27" s="8" t="e">
        <f t="shared" si="7"/>
        <v>#N/A</v>
      </c>
      <c r="N27" s="8" t="e">
        <f t="shared" si="8"/>
        <v>#N/A</v>
      </c>
      <c r="O27" s="8" t="e">
        <f t="shared" si="9"/>
        <v>#N/A</v>
      </c>
      <c r="R27">
        <v>376</v>
      </c>
      <c r="S27" t="s">
        <v>77</v>
      </c>
      <c r="T27" t="s">
        <v>40</v>
      </c>
      <c r="U27" t="s">
        <v>40</v>
      </c>
      <c r="V27">
        <v>6</v>
      </c>
      <c r="W27">
        <v>12768218</v>
      </c>
      <c r="X27" t="s">
        <v>22</v>
      </c>
      <c r="Y27" t="s">
        <v>27</v>
      </c>
      <c r="Z27">
        <v>1</v>
      </c>
      <c r="AA27">
        <v>1</v>
      </c>
      <c r="AB27">
        <v>915</v>
      </c>
      <c r="AC27">
        <v>357</v>
      </c>
      <c r="AD27">
        <v>30</v>
      </c>
      <c r="AE27">
        <v>1302</v>
      </c>
      <c r="AF27" s="10">
        <v>416.99900000000002</v>
      </c>
      <c r="AG27" s="9">
        <v>0.160138</v>
      </c>
      <c r="AH27" s="9">
        <v>0.160138</v>
      </c>
      <c r="AI27" s="9">
        <v>0.53716900000000001</v>
      </c>
      <c r="AJ27" s="9">
        <v>2.61914E-2</v>
      </c>
      <c r="AK27" s="9">
        <v>-0.114175</v>
      </c>
      <c r="AL27" s="9">
        <v>5.12933E-2</v>
      </c>
    </row>
    <row r="28" spans="1:38" ht="16">
      <c r="A28" s="5">
        <v>27</v>
      </c>
      <c r="B28" s="5" t="s">
        <v>222</v>
      </c>
      <c r="C28" s="5" t="s">
        <v>221</v>
      </c>
      <c r="D28" s="5" t="str">
        <f t="shared" si="0"/>
        <v>9:22107238</v>
      </c>
      <c r="E28" s="5">
        <v>9</v>
      </c>
      <c r="F28" s="5">
        <v>22107238</v>
      </c>
      <c r="G28" s="8" t="e">
        <f t="shared" si="1"/>
        <v>#N/A</v>
      </c>
      <c r="H28" s="8" t="e">
        <f t="shared" si="2"/>
        <v>#N/A</v>
      </c>
      <c r="I28" s="8" t="e">
        <f t="shared" si="3"/>
        <v>#N/A</v>
      </c>
      <c r="J28" s="8" t="e">
        <f t="shared" si="4"/>
        <v>#N/A</v>
      </c>
      <c r="K28" s="8" t="e">
        <f t="shared" si="5"/>
        <v>#N/A</v>
      </c>
      <c r="L28" s="8" t="e">
        <f t="shared" si="6"/>
        <v>#N/A</v>
      </c>
      <c r="M28" s="8" t="e">
        <f t="shared" si="7"/>
        <v>#N/A</v>
      </c>
      <c r="N28" s="8" t="e">
        <f t="shared" si="8"/>
        <v>#N/A</v>
      </c>
      <c r="O28" s="8" t="e">
        <f t="shared" si="9"/>
        <v>#N/A</v>
      </c>
      <c r="R28">
        <v>377</v>
      </c>
      <c r="S28" t="s">
        <v>77</v>
      </c>
      <c r="T28" t="s">
        <v>41</v>
      </c>
      <c r="U28" t="s">
        <v>41</v>
      </c>
      <c r="V28">
        <v>6</v>
      </c>
      <c r="W28">
        <v>12801967</v>
      </c>
      <c r="X28" t="s">
        <v>23</v>
      </c>
      <c r="Y28" t="s">
        <v>22</v>
      </c>
      <c r="Z28">
        <v>1</v>
      </c>
      <c r="AA28">
        <v>1</v>
      </c>
      <c r="AB28">
        <v>470</v>
      </c>
      <c r="AC28">
        <v>630</v>
      </c>
      <c r="AD28">
        <v>202</v>
      </c>
      <c r="AE28">
        <v>1302</v>
      </c>
      <c r="AF28" s="10">
        <v>1034</v>
      </c>
      <c r="AG28" s="9">
        <v>0.39708100000000002</v>
      </c>
      <c r="AH28" s="9">
        <v>0.39708100000000002</v>
      </c>
      <c r="AI28" s="9">
        <v>0.72855599999999998</v>
      </c>
      <c r="AJ28" s="9">
        <v>3.0119E-2</v>
      </c>
      <c r="AK28" s="9">
        <v>-8.3058099999999996E-2</v>
      </c>
      <c r="AL28" s="9">
        <v>3.8259500000000002E-2</v>
      </c>
    </row>
    <row r="29" spans="1:38" ht="16">
      <c r="A29" s="5">
        <v>28</v>
      </c>
      <c r="B29" s="5" t="s">
        <v>220</v>
      </c>
      <c r="C29" s="5" t="s">
        <v>219</v>
      </c>
      <c r="D29" s="5" t="str">
        <f t="shared" si="0"/>
        <v>9:22124630</v>
      </c>
      <c r="E29" s="5">
        <v>9</v>
      </c>
      <c r="F29" s="5">
        <v>22124630</v>
      </c>
      <c r="G29" s="8" t="e">
        <f t="shared" si="1"/>
        <v>#N/A</v>
      </c>
      <c r="H29" s="8" t="e">
        <f t="shared" si="2"/>
        <v>#N/A</v>
      </c>
      <c r="I29" s="8" t="e">
        <f t="shared" si="3"/>
        <v>#N/A</v>
      </c>
      <c r="J29" s="8" t="e">
        <f t="shared" si="4"/>
        <v>#N/A</v>
      </c>
      <c r="K29" s="8" t="e">
        <f t="shared" si="5"/>
        <v>#N/A</v>
      </c>
      <c r="L29" s="8" t="e">
        <f t="shared" si="6"/>
        <v>#N/A</v>
      </c>
      <c r="M29" s="8" t="e">
        <f t="shared" si="7"/>
        <v>#N/A</v>
      </c>
      <c r="N29" s="8" t="e">
        <f t="shared" si="8"/>
        <v>#N/A</v>
      </c>
      <c r="O29" s="8" t="e">
        <f t="shared" si="9"/>
        <v>#N/A</v>
      </c>
      <c r="R29">
        <v>383</v>
      </c>
      <c r="S29" t="s">
        <v>77</v>
      </c>
      <c r="T29" t="s">
        <v>47</v>
      </c>
      <c r="U29" t="s">
        <v>47</v>
      </c>
      <c r="V29">
        <v>6</v>
      </c>
      <c r="W29">
        <v>12919867</v>
      </c>
      <c r="X29" t="s">
        <v>25</v>
      </c>
      <c r="Y29" t="s">
        <v>23</v>
      </c>
      <c r="Z29">
        <v>1</v>
      </c>
      <c r="AA29">
        <v>1</v>
      </c>
      <c r="AB29">
        <v>193</v>
      </c>
      <c r="AC29">
        <v>620</v>
      </c>
      <c r="AD29">
        <v>489</v>
      </c>
      <c r="AE29">
        <v>1302</v>
      </c>
      <c r="AF29" s="10">
        <v>1006</v>
      </c>
      <c r="AG29" s="9">
        <v>0.38632899999999998</v>
      </c>
      <c r="AH29" s="9">
        <v>0.61367099999999997</v>
      </c>
      <c r="AI29" s="9">
        <v>0.90699399999999997</v>
      </c>
      <c r="AJ29" s="9">
        <v>4.9835699999999997E-2</v>
      </c>
      <c r="AK29" s="9">
        <v>-7.5216900000000003E-2</v>
      </c>
      <c r="AL29" s="9">
        <v>3.8313199999999999E-2</v>
      </c>
    </row>
    <row r="30" spans="1:38">
      <c r="A30" s="5">
        <v>29</v>
      </c>
      <c r="B30" s="5" t="s">
        <v>218</v>
      </c>
      <c r="C30" s="5" t="s">
        <v>217</v>
      </c>
      <c r="D30" s="5" t="str">
        <f t="shared" si="0"/>
        <v>9:22124744</v>
      </c>
      <c r="E30" s="5">
        <v>9</v>
      </c>
      <c r="F30" s="5">
        <v>22124744</v>
      </c>
      <c r="G30" s="8" t="e">
        <f t="shared" si="1"/>
        <v>#N/A</v>
      </c>
      <c r="H30" s="8" t="e">
        <f t="shared" si="2"/>
        <v>#N/A</v>
      </c>
      <c r="I30" s="8" t="e">
        <f t="shared" si="3"/>
        <v>#N/A</v>
      </c>
      <c r="J30" s="8" t="e">
        <f t="shared" si="4"/>
        <v>#N/A</v>
      </c>
      <c r="K30" s="8">
        <f t="shared" si="5"/>
        <v>7.8479800000000002E-2</v>
      </c>
      <c r="L30" s="8" t="e">
        <f t="shared" si="6"/>
        <v>#N/A</v>
      </c>
      <c r="M30" s="8" t="e">
        <f t="shared" si="7"/>
        <v>#N/A</v>
      </c>
      <c r="N30" s="8" t="e">
        <f t="shared" si="8"/>
        <v>#N/A</v>
      </c>
      <c r="O30" s="8" t="e">
        <f t="shared" si="9"/>
        <v>#N/A</v>
      </c>
    </row>
    <row r="31" spans="1:38">
      <c r="A31" s="5">
        <v>30</v>
      </c>
      <c r="B31" s="5" t="s">
        <v>216</v>
      </c>
      <c r="C31" s="5" t="s">
        <v>215</v>
      </c>
      <c r="D31" s="5" t="str">
        <f t="shared" si="0"/>
        <v>9:22125913</v>
      </c>
      <c r="E31" s="5">
        <v>9</v>
      </c>
      <c r="F31" s="5">
        <v>22125913</v>
      </c>
      <c r="G31" s="8" t="e">
        <f t="shared" si="1"/>
        <v>#N/A</v>
      </c>
      <c r="H31" s="8" t="e">
        <f t="shared" si="2"/>
        <v>#N/A</v>
      </c>
      <c r="I31" s="8" t="e">
        <f t="shared" si="3"/>
        <v>#N/A</v>
      </c>
      <c r="J31" s="8" t="e">
        <f t="shared" si="4"/>
        <v>#N/A</v>
      </c>
      <c r="K31" s="8" t="e">
        <f t="shared" si="5"/>
        <v>#N/A</v>
      </c>
      <c r="L31" s="8" t="e">
        <f t="shared" si="6"/>
        <v>#N/A</v>
      </c>
      <c r="M31" s="8" t="e">
        <f t="shared" si="7"/>
        <v>#N/A</v>
      </c>
      <c r="N31" s="8" t="e">
        <f t="shared" si="8"/>
        <v>#N/A</v>
      </c>
      <c r="O31" s="8" t="e">
        <f t="shared" si="9"/>
        <v>#N/A</v>
      </c>
    </row>
    <row r="32" spans="1:38">
      <c r="A32" s="5">
        <v>31</v>
      </c>
      <c r="B32" s="5" t="s">
        <v>214</v>
      </c>
      <c r="C32" s="5" t="s">
        <v>213</v>
      </c>
      <c r="D32" s="5" t="str">
        <f t="shared" si="0"/>
        <v>10:44511785</v>
      </c>
      <c r="E32" s="5">
        <v>10</v>
      </c>
      <c r="F32" s="5">
        <v>44511785</v>
      </c>
      <c r="G32" s="8">
        <f t="shared" si="1"/>
        <v>0.20077100000000001</v>
      </c>
      <c r="H32" s="8" t="e">
        <f t="shared" si="2"/>
        <v>#N/A</v>
      </c>
      <c r="I32" s="8" t="e">
        <f t="shared" si="3"/>
        <v>#N/A</v>
      </c>
      <c r="J32" s="8" t="e">
        <f t="shared" si="4"/>
        <v>#N/A</v>
      </c>
      <c r="K32" s="8" t="e">
        <f t="shared" si="5"/>
        <v>#N/A</v>
      </c>
      <c r="L32" s="8">
        <f t="shared" si="6"/>
        <v>-0.100548</v>
      </c>
      <c r="M32" s="8" t="e">
        <f t="shared" si="7"/>
        <v>#N/A</v>
      </c>
      <c r="N32" s="8" t="e">
        <f t="shared" si="8"/>
        <v>#N/A</v>
      </c>
      <c r="O32" s="8" t="e">
        <f t="shared" si="9"/>
        <v>#N/A</v>
      </c>
    </row>
    <row r="33" spans="1:15">
      <c r="A33" s="5">
        <v>32</v>
      </c>
      <c r="B33" s="5" t="s">
        <v>212</v>
      </c>
      <c r="C33" s="5" t="s">
        <v>211</v>
      </c>
      <c r="D33" s="5" t="str">
        <f t="shared" si="0"/>
        <v>10:44515716</v>
      </c>
      <c r="E33" s="5">
        <v>10</v>
      </c>
      <c r="F33" s="5">
        <v>44515716</v>
      </c>
      <c r="G33" s="8" t="e">
        <f t="shared" si="1"/>
        <v>#N/A</v>
      </c>
      <c r="H33" s="8" t="e">
        <f t="shared" si="2"/>
        <v>#N/A</v>
      </c>
      <c r="I33" s="8" t="e">
        <f t="shared" si="3"/>
        <v>#N/A</v>
      </c>
      <c r="J33" s="8" t="e">
        <f t="shared" si="4"/>
        <v>#N/A</v>
      </c>
      <c r="K33" s="8" t="e">
        <f t="shared" si="5"/>
        <v>#N/A</v>
      </c>
      <c r="L33" s="8" t="e">
        <f t="shared" si="6"/>
        <v>#N/A</v>
      </c>
      <c r="M33" s="8" t="e">
        <f t="shared" si="7"/>
        <v>#N/A</v>
      </c>
      <c r="N33" s="8" t="e">
        <f t="shared" si="8"/>
        <v>#N/A</v>
      </c>
      <c r="O33" s="8" t="e">
        <f t="shared" si="9"/>
        <v>#N/A</v>
      </c>
    </row>
    <row r="34" spans="1:15">
      <c r="A34" s="5">
        <v>33</v>
      </c>
      <c r="B34" s="5" t="s">
        <v>210</v>
      </c>
      <c r="C34" s="5" t="s">
        <v>209</v>
      </c>
      <c r="D34" s="5" t="str">
        <f t="shared" si="0"/>
        <v>10:63836088</v>
      </c>
      <c r="E34" s="5">
        <v>10</v>
      </c>
      <c r="F34" s="5">
        <v>63836088</v>
      </c>
      <c r="G34" s="8" t="e">
        <f t="shared" si="1"/>
        <v>#N/A</v>
      </c>
      <c r="H34" s="8" t="e">
        <f t="shared" si="2"/>
        <v>#N/A</v>
      </c>
      <c r="I34" s="8" t="e">
        <f t="shared" si="3"/>
        <v>#N/A</v>
      </c>
      <c r="J34" s="8" t="e">
        <f t="shared" si="4"/>
        <v>#N/A</v>
      </c>
      <c r="K34" s="8" t="e">
        <f t="shared" si="5"/>
        <v>#N/A</v>
      </c>
      <c r="L34" s="8" t="e">
        <f t="shared" si="6"/>
        <v>#N/A</v>
      </c>
      <c r="M34" s="8" t="e">
        <f t="shared" si="7"/>
        <v>#N/A</v>
      </c>
      <c r="N34" s="8" t="e">
        <f t="shared" si="8"/>
        <v>#N/A</v>
      </c>
      <c r="O34" s="8" t="e">
        <f t="shared" si="9"/>
        <v>#N/A</v>
      </c>
    </row>
    <row r="35" spans="1:15">
      <c r="A35" s="5">
        <v>34</v>
      </c>
      <c r="B35" s="5" t="s">
        <v>208</v>
      </c>
      <c r="C35" s="5" t="s">
        <v>207</v>
      </c>
      <c r="D35" s="5" t="str">
        <f t="shared" si="0"/>
        <v>10:75917431</v>
      </c>
      <c r="E35" s="5">
        <v>10</v>
      </c>
      <c r="F35" s="5">
        <v>75917431</v>
      </c>
      <c r="G35" s="8">
        <f t="shared" si="1"/>
        <v>0.23664499999999999</v>
      </c>
      <c r="H35" s="8" t="e">
        <f t="shared" si="2"/>
        <v>#N/A</v>
      </c>
      <c r="I35" s="8" t="e">
        <f t="shared" si="3"/>
        <v>#N/A</v>
      </c>
      <c r="J35" s="8" t="e">
        <f t="shared" si="4"/>
        <v>#N/A</v>
      </c>
      <c r="K35" s="8" t="e">
        <f t="shared" si="5"/>
        <v>#N/A</v>
      </c>
      <c r="L35" s="8" t="e">
        <f t="shared" si="6"/>
        <v>#N/A</v>
      </c>
      <c r="M35" s="8" t="e">
        <f t="shared" si="7"/>
        <v>#N/A</v>
      </c>
      <c r="N35" s="8" t="e">
        <f t="shared" si="8"/>
        <v>#N/A</v>
      </c>
      <c r="O35" s="8" t="e">
        <f t="shared" si="9"/>
        <v>#N/A</v>
      </c>
    </row>
    <row r="36" spans="1:15">
      <c r="A36" s="5">
        <v>35</v>
      </c>
      <c r="B36" s="5" t="s">
        <v>206</v>
      </c>
      <c r="C36" s="5" t="s">
        <v>205</v>
      </c>
      <c r="D36" s="5" t="str">
        <f t="shared" si="0"/>
        <v>12:4486618</v>
      </c>
      <c r="E36" s="5">
        <v>12</v>
      </c>
      <c r="F36" s="5">
        <v>4486618</v>
      </c>
      <c r="G36" s="8" t="e">
        <f t="shared" si="1"/>
        <v>#N/A</v>
      </c>
      <c r="H36" s="8" t="e">
        <f t="shared" si="2"/>
        <v>#N/A</v>
      </c>
      <c r="I36" s="8" t="e">
        <f t="shared" si="3"/>
        <v>#N/A</v>
      </c>
      <c r="J36" s="8" t="e">
        <f t="shared" si="4"/>
        <v>#N/A</v>
      </c>
      <c r="K36" s="8" t="e">
        <f t="shared" si="5"/>
        <v>#N/A</v>
      </c>
      <c r="L36" s="8" t="e">
        <f t="shared" si="6"/>
        <v>#N/A</v>
      </c>
      <c r="M36" s="8" t="e">
        <f t="shared" si="7"/>
        <v>#N/A</v>
      </c>
      <c r="N36" s="8" t="e">
        <f t="shared" si="8"/>
        <v>#N/A</v>
      </c>
      <c r="O36" s="8" t="e">
        <f t="shared" si="9"/>
        <v>#N/A</v>
      </c>
    </row>
    <row r="37" spans="1:15">
      <c r="A37" s="5">
        <v>36</v>
      </c>
      <c r="B37" s="5" t="s">
        <v>204</v>
      </c>
      <c r="C37" s="5" t="s">
        <v>203</v>
      </c>
      <c r="D37" s="5" t="str">
        <f t="shared" si="0"/>
        <v>13:111049623</v>
      </c>
      <c r="E37" s="5">
        <v>13</v>
      </c>
      <c r="F37" s="5">
        <v>111049623</v>
      </c>
      <c r="G37" s="8" t="e">
        <f t="shared" si="1"/>
        <v>#N/A</v>
      </c>
      <c r="H37" s="8" t="e">
        <f t="shared" si="2"/>
        <v>#N/A</v>
      </c>
      <c r="I37" s="8" t="e">
        <f t="shared" si="3"/>
        <v>#N/A</v>
      </c>
      <c r="J37" s="8" t="e">
        <f t="shared" si="4"/>
        <v>#N/A</v>
      </c>
      <c r="K37" s="8" t="e">
        <f t="shared" si="5"/>
        <v>#N/A</v>
      </c>
      <c r="L37" s="8" t="e">
        <f t="shared" si="6"/>
        <v>#N/A</v>
      </c>
      <c r="M37" s="8" t="e">
        <f t="shared" si="7"/>
        <v>#N/A</v>
      </c>
      <c r="N37" s="8" t="e">
        <f t="shared" si="8"/>
        <v>#N/A</v>
      </c>
      <c r="O37" s="8" t="e">
        <f t="shared" si="9"/>
        <v>#N/A</v>
      </c>
    </row>
    <row r="38" spans="1:15">
      <c r="A38" s="5">
        <v>37</v>
      </c>
      <c r="B38" s="5" t="s">
        <v>202</v>
      </c>
      <c r="C38" s="5" t="s">
        <v>201</v>
      </c>
      <c r="D38" s="5" t="str">
        <f t="shared" si="0"/>
        <v>15:79071095</v>
      </c>
      <c r="E38" s="5">
        <v>15</v>
      </c>
      <c r="F38" s="5">
        <v>79071095</v>
      </c>
      <c r="G38" s="8" t="e">
        <f t="shared" si="1"/>
        <v>#N/A</v>
      </c>
      <c r="H38" s="8" t="e">
        <f t="shared" si="2"/>
        <v>#N/A</v>
      </c>
      <c r="I38" s="8" t="e">
        <f t="shared" si="3"/>
        <v>#N/A</v>
      </c>
      <c r="J38" s="8" t="e">
        <f t="shared" si="4"/>
        <v>#N/A</v>
      </c>
      <c r="K38" s="8" t="e">
        <f t="shared" si="5"/>
        <v>#N/A</v>
      </c>
      <c r="L38" s="8" t="e">
        <f t="shared" si="6"/>
        <v>#N/A</v>
      </c>
      <c r="M38" s="8" t="e">
        <f t="shared" si="7"/>
        <v>#N/A</v>
      </c>
      <c r="N38" s="8" t="e">
        <f t="shared" si="8"/>
        <v>#N/A</v>
      </c>
      <c r="O38" s="8" t="e">
        <f t="shared" si="9"/>
        <v>#N/A</v>
      </c>
    </row>
    <row r="39" spans="1:15">
      <c r="A39" s="5">
        <v>38</v>
      </c>
      <c r="B39" s="5" t="s">
        <v>200</v>
      </c>
      <c r="C39" s="5" t="s">
        <v>199</v>
      </c>
      <c r="D39" s="5" t="str">
        <f t="shared" si="0"/>
        <v>15:79082431</v>
      </c>
      <c r="E39" s="5">
        <v>15</v>
      </c>
      <c r="F39" s="5">
        <v>79082431</v>
      </c>
      <c r="G39" s="8" t="e">
        <f t="shared" si="1"/>
        <v>#N/A</v>
      </c>
      <c r="H39" s="8" t="e">
        <f t="shared" si="2"/>
        <v>#N/A</v>
      </c>
      <c r="I39" s="8" t="e">
        <f t="shared" si="3"/>
        <v>#N/A</v>
      </c>
      <c r="J39" s="8" t="e">
        <f t="shared" si="4"/>
        <v>#N/A</v>
      </c>
      <c r="K39" s="8" t="e">
        <f t="shared" si="5"/>
        <v>#N/A</v>
      </c>
      <c r="L39" s="8" t="e">
        <f t="shared" si="6"/>
        <v>#N/A</v>
      </c>
      <c r="M39" s="8" t="e">
        <f t="shared" si="7"/>
        <v>#N/A</v>
      </c>
      <c r="N39" s="8" t="e">
        <f t="shared" si="8"/>
        <v>#N/A</v>
      </c>
      <c r="O39" s="8" t="e">
        <f t="shared" si="9"/>
        <v>#N/A</v>
      </c>
    </row>
    <row r="40" spans="1:15">
      <c r="A40" s="5">
        <v>39</v>
      </c>
      <c r="B40" s="5" t="s">
        <v>198</v>
      </c>
      <c r="C40" s="5" t="s">
        <v>197</v>
      </c>
      <c r="D40" s="5" t="str">
        <f t="shared" si="0"/>
        <v>15:79105350</v>
      </c>
      <c r="E40" s="5">
        <v>15</v>
      </c>
      <c r="F40" s="5">
        <v>79105350</v>
      </c>
      <c r="G40" s="8" t="e">
        <f t="shared" si="1"/>
        <v>#N/A</v>
      </c>
      <c r="H40" s="8" t="e">
        <f t="shared" si="2"/>
        <v>#N/A</v>
      </c>
      <c r="I40" s="8" t="e">
        <f t="shared" si="3"/>
        <v>#N/A</v>
      </c>
      <c r="J40" s="8" t="e">
        <f t="shared" si="4"/>
        <v>#N/A</v>
      </c>
      <c r="K40" s="8" t="e">
        <f t="shared" si="5"/>
        <v>#N/A</v>
      </c>
      <c r="L40" s="8" t="e">
        <f t="shared" si="6"/>
        <v>#N/A</v>
      </c>
      <c r="M40" s="8" t="e">
        <f t="shared" si="7"/>
        <v>#N/A</v>
      </c>
      <c r="N40" s="8" t="e">
        <f t="shared" si="8"/>
        <v>#N/A</v>
      </c>
      <c r="O40" s="8" t="e">
        <f t="shared" si="9"/>
        <v>#N/A</v>
      </c>
    </row>
    <row r="41" spans="1:15">
      <c r="A41" s="5">
        <v>40</v>
      </c>
      <c r="B41" s="5" t="s">
        <v>196</v>
      </c>
      <c r="C41" s="5" t="s">
        <v>195</v>
      </c>
      <c r="D41" s="5" t="str">
        <f t="shared" si="0"/>
        <v>15:79123946</v>
      </c>
      <c r="E41" s="5">
        <v>15</v>
      </c>
      <c r="F41" s="5">
        <v>79123946</v>
      </c>
      <c r="G41" s="8" t="e">
        <f t="shared" si="1"/>
        <v>#N/A</v>
      </c>
      <c r="H41" s="8" t="e">
        <f t="shared" si="2"/>
        <v>#N/A</v>
      </c>
      <c r="I41" s="8" t="e">
        <f t="shared" si="3"/>
        <v>#N/A</v>
      </c>
      <c r="J41" s="8" t="e">
        <f t="shared" si="4"/>
        <v>#N/A</v>
      </c>
      <c r="K41" s="8" t="e">
        <f t="shared" si="5"/>
        <v>#N/A</v>
      </c>
      <c r="L41" s="8" t="e">
        <f t="shared" si="6"/>
        <v>#N/A</v>
      </c>
      <c r="M41" s="8">
        <f t="shared" si="7"/>
        <v>0.18277499999999999</v>
      </c>
      <c r="N41" s="8" t="e">
        <f t="shared" si="8"/>
        <v>#N/A</v>
      </c>
      <c r="O41" s="8" t="e">
        <f t="shared" si="9"/>
        <v>#N/A</v>
      </c>
    </row>
    <row r="42" spans="1:15">
      <c r="A42" s="5">
        <v>41</v>
      </c>
      <c r="B42" s="5" t="s">
        <v>194</v>
      </c>
      <c r="C42" s="5" t="s">
        <v>193</v>
      </c>
      <c r="D42" s="5" t="str">
        <f t="shared" si="0"/>
        <v>15:79126155</v>
      </c>
      <c r="E42" s="5">
        <v>15</v>
      </c>
      <c r="F42" s="5">
        <v>79126155</v>
      </c>
      <c r="G42" s="8" t="e">
        <f t="shared" si="1"/>
        <v>#N/A</v>
      </c>
      <c r="H42" s="8" t="e">
        <f t="shared" si="2"/>
        <v>#N/A</v>
      </c>
      <c r="I42" s="8" t="e">
        <f t="shared" si="3"/>
        <v>#N/A</v>
      </c>
      <c r="J42" s="8" t="e">
        <f t="shared" si="4"/>
        <v>#N/A</v>
      </c>
      <c r="K42" s="8" t="e">
        <f t="shared" si="5"/>
        <v>#N/A</v>
      </c>
      <c r="L42" s="8" t="e">
        <f t="shared" si="6"/>
        <v>#N/A</v>
      </c>
      <c r="M42" s="8" t="e">
        <f t="shared" si="7"/>
        <v>#N/A</v>
      </c>
      <c r="N42" s="8" t="e">
        <f t="shared" si="8"/>
        <v>#N/A</v>
      </c>
      <c r="O42" s="8" t="e">
        <f t="shared" si="9"/>
        <v>#N/A</v>
      </c>
    </row>
    <row r="43" spans="1:15">
      <c r="A43" s="5">
        <v>42</v>
      </c>
      <c r="B43" s="5" t="s">
        <v>192</v>
      </c>
      <c r="C43" s="5" t="s">
        <v>191</v>
      </c>
      <c r="D43" s="5" t="str">
        <f t="shared" si="0"/>
        <v>15:79141703</v>
      </c>
      <c r="E43" s="5">
        <v>15</v>
      </c>
      <c r="F43" s="5">
        <v>79141703</v>
      </c>
      <c r="G43" s="8" t="e">
        <f t="shared" si="1"/>
        <v>#N/A</v>
      </c>
      <c r="H43" s="8" t="e">
        <f t="shared" si="2"/>
        <v>#N/A</v>
      </c>
      <c r="I43" s="8" t="e">
        <f t="shared" si="3"/>
        <v>#N/A</v>
      </c>
      <c r="J43" s="8" t="e">
        <f t="shared" si="4"/>
        <v>#N/A</v>
      </c>
      <c r="K43" s="8" t="e">
        <f t="shared" si="5"/>
        <v>#N/A</v>
      </c>
      <c r="L43" s="8" t="e">
        <f t="shared" si="6"/>
        <v>#N/A</v>
      </c>
      <c r="M43" s="8" t="e">
        <f t="shared" si="7"/>
        <v>#N/A</v>
      </c>
      <c r="N43" s="8" t="e">
        <f t="shared" si="8"/>
        <v>#N/A</v>
      </c>
      <c r="O43" s="8" t="e">
        <f t="shared" si="9"/>
        <v>#N/A</v>
      </c>
    </row>
    <row r="44" spans="1:15">
      <c r="A44" s="5">
        <v>43</v>
      </c>
      <c r="B44" s="5" t="s">
        <v>190</v>
      </c>
      <c r="C44" s="5" t="s">
        <v>189</v>
      </c>
      <c r="D44" s="5" t="str">
        <f t="shared" si="0"/>
        <v>15:79145923</v>
      </c>
      <c r="E44" s="5">
        <v>15</v>
      </c>
      <c r="F44" s="5">
        <v>79145923</v>
      </c>
      <c r="G44" s="8" t="e">
        <f t="shared" si="1"/>
        <v>#N/A</v>
      </c>
      <c r="H44" s="8" t="e">
        <f t="shared" si="2"/>
        <v>#N/A</v>
      </c>
      <c r="I44" s="8" t="e">
        <f t="shared" si="3"/>
        <v>#N/A</v>
      </c>
      <c r="J44" s="8" t="e">
        <f t="shared" si="4"/>
        <v>#N/A</v>
      </c>
      <c r="K44" s="8" t="e">
        <f t="shared" si="5"/>
        <v>#N/A</v>
      </c>
      <c r="L44" s="8" t="e">
        <f t="shared" si="6"/>
        <v>#N/A</v>
      </c>
      <c r="M44" s="8" t="e">
        <f t="shared" si="7"/>
        <v>#N/A</v>
      </c>
      <c r="N44" s="8" t="e">
        <f t="shared" si="8"/>
        <v>#N/A</v>
      </c>
      <c r="O44" s="8" t="e">
        <f t="shared" si="9"/>
        <v>#N/A</v>
      </c>
    </row>
    <row r="45" spans="1:15">
      <c r="A45" s="5">
        <v>44</v>
      </c>
      <c r="B45" s="5" t="s">
        <v>188</v>
      </c>
      <c r="C45" s="5" t="s">
        <v>187</v>
      </c>
      <c r="D45" s="5" t="str">
        <f t="shared" si="0"/>
        <v>19:45382675</v>
      </c>
      <c r="E45" s="5">
        <v>19</v>
      </c>
      <c r="F45" s="5">
        <v>45382675</v>
      </c>
      <c r="G45" s="8" t="e">
        <f t="shared" si="1"/>
        <v>#N/A</v>
      </c>
      <c r="H45" s="8">
        <f t="shared" si="2"/>
        <v>-0.50079899999999999</v>
      </c>
      <c r="I45" s="8">
        <f t="shared" si="3"/>
        <v>0.46569199999999999</v>
      </c>
      <c r="J45" s="8" t="e">
        <f t="shared" si="4"/>
        <v>#N/A</v>
      </c>
      <c r="K45" s="8" t="e">
        <f t="shared" si="5"/>
        <v>#N/A</v>
      </c>
      <c r="L45" s="8" t="e">
        <f t="shared" si="6"/>
        <v>#N/A</v>
      </c>
      <c r="M45" s="8" t="e">
        <f t="shared" si="7"/>
        <v>#N/A</v>
      </c>
      <c r="N45" s="8" t="e">
        <f t="shared" si="8"/>
        <v>#N/A</v>
      </c>
      <c r="O45" s="8" t="e">
        <f t="shared" si="9"/>
        <v>#N/A</v>
      </c>
    </row>
    <row r="46" spans="1:15">
      <c r="A46" s="5">
        <v>45</v>
      </c>
      <c r="B46" s="5" t="s">
        <v>186</v>
      </c>
      <c r="C46" s="5" t="s">
        <v>185</v>
      </c>
      <c r="D46" s="5" t="str">
        <f t="shared" si="0"/>
        <v>19:45412079</v>
      </c>
      <c r="E46" s="5">
        <v>19</v>
      </c>
      <c r="F46" s="5">
        <v>45412079</v>
      </c>
      <c r="G46" s="8" t="e">
        <f t="shared" si="1"/>
        <v>#N/A</v>
      </c>
      <c r="H46" s="8">
        <f t="shared" si="2"/>
        <v>-0.35853200000000002</v>
      </c>
      <c r="I46" s="8">
        <f t="shared" si="3"/>
        <v>0.44952999999999999</v>
      </c>
      <c r="J46" s="8" t="e">
        <f t="shared" si="4"/>
        <v>#N/A</v>
      </c>
      <c r="K46" s="8" t="e">
        <f t="shared" si="5"/>
        <v>#N/A</v>
      </c>
      <c r="L46" s="8" t="e">
        <f t="shared" si="6"/>
        <v>#N/A</v>
      </c>
      <c r="M46" s="8" t="e">
        <f t="shared" si="7"/>
        <v>#N/A</v>
      </c>
      <c r="N46" s="8" t="e">
        <f t="shared" si="8"/>
        <v>#N/A</v>
      </c>
      <c r="O46" s="8">
        <f t="shared" si="9"/>
        <v>0.17429800000000001</v>
      </c>
    </row>
    <row r="47" spans="1:15" ht="16">
      <c r="M47"/>
    </row>
    <row r="48" spans="1:15" ht="16">
      <c r="M48"/>
    </row>
    <row r="49" spans="13:13" ht="16">
      <c r="M49"/>
    </row>
    <row r="50" spans="13:13" ht="16">
      <c r="M50"/>
    </row>
    <row r="51" spans="13:13" ht="16">
      <c r="M51"/>
    </row>
    <row r="52" spans="13:13" ht="16">
      <c r="M52"/>
    </row>
    <row r="53" spans="13:13" ht="16">
      <c r="M53"/>
    </row>
    <row r="54" spans="13:13" ht="16">
      <c r="M54"/>
    </row>
    <row r="55" spans="13:13" ht="16">
      <c r="M55"/>
    </row>
    <row r="56" spans="13:13" ht="16">
      <c r="M56"/>
    </row>
    <row r="57" spans="13:13" ht="16">
      <c r="M57"/>
    </row>
    <row r="58" spans="13:13" ht="16">
      <c r="M58"/>
    </row>
    <row r="59" spans="13:13" ht="16">
      <c r="M59"/>
    </row>
    <row r="60" spans="13:13" ht="16">
      <c r="M60"/>
    </row>
    <row r="61" spans="13:13" ht="16">
      <c r="M61"/>
    </row>
    <row r="62" spans="13:13" ht="16">
      <c r="M62"/>
    </row>
    <row r="63" spans="13:13" ht="16">
      <c r="M63"/>
    </row>
    <row r="64" spans="13:13" ht="16">
      <c r="M64"/>
    </row>
    <row r="65" spans="13:13" ht="16">
      <c r="M65"/>
    </row>
    <row r="66" spans="13:13" ht="16">
      <c r="M66"/>
    </row>
    <row r="67" spans="13:13" ht="16">
      <c r="M67"/>
    </row>
    <row r="68" spans="13:13" ht="16">
      <c r="M68"/>
    </row>
    <row r="69" spans="13:13" ht="16">
      <c r="M69"/>
    </row>
    <row r="70" spans="13:13" ht="16">
      <c r="M70"/>
    </row>
    <row r="71" spans="13:13" ht="16">
      <c r="M71"/>
    </row>
    <row r="72" spans="13:13" ht="16">
      <c r="M72"/>
    </row>
    <row r="73" spans="13:13" ht="16">
      <c r="M73"/>
    </row>
    <row r="74" spans="13:13" ht="16">
      <c r="M74"/>
    </row>
    <row r="75" spans="13:13" ht="16">
      <c r="M75"/>
    </row>
    <row r="76" spans="13:13" ht="16">
      <c r="M76"/>
    </row>
    <row r="77" spans="13:13" ht="16">
      <c r="M77"/>
    </row>
    <row r="78" spans="13:13" ht="16">
      <c r="M78"/>
    </row>
    <row r="79" spans="13:13" ht="16">
      <c r="M79"/>
    </row>
    <row r="80" spans="13:13" ht="16">
      <c r="M80"/>
    </row>
    <row r="81" spans="13:13" ht="16">
      <c r="M81"/>
    </row>
    <row r="82" spans="13:13" ht="16">
      <c r="M82"/>
    </row>
    <row r="83" spans="13:13" ht="16">
      <c r="M83"/>
    </row>
    <row r="84" spans="13:13" ht="16">
      <c r="M84"/>
    </row>
    <row r="85" spans="13:13" ht="16">
      <c r="M85"/>
    </row>
    <row r="86" spans="13:13" ht="16">
      <c r="M86"/>
    </row>
    <row r="87" spans="13:13" ht="16">
      <c r="M87"/>
    </row>
    <row r="88" spans="13:13" ht="16">
      <c r="M88"/>
    </row>
    <row r="89" spans="13:13" ht="16">
      <c r="M89"/>
    </row>
    <row r="90" spans="13:13" ht="16">
      <c r="M90"/>
    </row>
    <row r="91" spans="13:13" ht="16">
      <c r="M91"/>
    </row>
    <row r="92" spans="13:13" ht="16">
      <c r="M92"/>
    </row>
    <row r="93" spans="13:13" ht="16">
      <c r="M93"/>
    </row>
    <row r="94" spans="13:13" ht="16">
      <c r="M94"/>
    </row>
    <row r="95" spans="13:13" ht="16">
      <c r="M95"/>
    </row>
    <row r="96" spans="13:13" ht="16">
      <c r="M96"/>
    </row>
    <row r="97" spans="13:13" ht="16">
      <c r="M97"/>
    </row>
    <row r="98" spans="13:13" ht="16">
      <c r="M98"/>
    </row>
    <row r="99" spans="13:13" ht="16">
      <c r="M99"/>
    </row>
    <row r="100" spans="13:13" ht="16">
      <c r="M100"/>
    </row>
    <row r="101" spans="13:13" ht="16">
      <c r="M101"/>
    </row>
    <row r="102" spans="13:13" ht="16">
      <c r="M102"/>
    </row>
    <row r="103" spans="13:13" ht="16">
      <c r="M103"/>
    </row>
    <row r="104" spans="13:13" ht="16">
      <c r="M104"/>
    </row>
    <row r="105" spans="13:13" ht="16">
      <c r="M105"/>
    </row>
    <row r="106" spans="13:13" ht="16">
      <c r="M106"/>
    </row>
    <row r="107" spans="13:13" ht="16">
      <c r="M107"/>
    </row>
    <row r="108" spans="13:13" ht="16">
      <c r="M108"/>
    </row>
    <row r="109" spans="13:13" ht="16">
      <c r="M109"/>
    </row>
    <row r="110" spans="13:13" ht="16">
      <c r="M110"/>
    </row>
    <row r="111" spans="13:13" ht="16">
      <c r="M111"/>
    </row>
    <row r="112" spans="13:13" ht="16">
      <c r="M112"/>
    </row>
    <row r="113" spans="13:13" ht="16">
      <c r="M113"/>
    </row>
    <row r="114" spans="13:13" ht="16">
      <c r="M114"/>
    </row>
    <row r="115" spans="13:13" ht="16">
      <c r="M115"/>
    </row>
    <row r="116" spans="13:13" ht="16">
      <c r="M116"/>
    </row>
    <row r="117" spans="13:13" ht="16">
      <c r="M117"/>
    </row>
    <row r="118" spans="13:13" ht="16">
      <c r="M118"/>
    </row>
    <row r="119" spans="13:13" ht="16">
      <c r="M119"/>
    </row>
    <row r="120" spans="13:13" ht="16">
      <c r="M120"/>
    </row>
    <row r="121" spans="13:13" ht="16">
      <c r="M121"/>
    </row>
    <row r="122" spans="13:13" ht="16">
      <c r="M122"/>
    </row>
    <row r="123" spans="13:13" ht="16">
      <c r="M123"/>
    </row>
    <row r="124" spans="13:13" ht="16">
      <c r="M124"/>
    </row>
    <row r="125" spans="13:13" ht="16">
      <c r="M125"/>
    </row>
    <row r="126" spans="13:13" ht="16">
      <c r="M126"/>
    </row>
    <row r="127" spans="13:13" ht="16">
      <c r="M127"/>
    </row>
    <row r="128" spans="13:13" ht="16">
      <c r="M128"/>
    </row>
    <row r="129" spans="13:13" ht="16">
      <c r="M129"/>
    </row>
    <row r="130" spans="13:13" ht="16">
      <c r="M130"/>
    </row>
    <row r="131" spans="13:13" ht="16">
      <c r="M131"/>
    </row>
    <row r="132" spans="13:13" ht="16">
      <c r="M132"/>
    </row>
    <row r="133" spans="13:13" ht="16">
      <c r="M133"/>
    </row>
    <row r="134" spans="13:13" ht="16">
      <c r="M134"/>
    </row>
    <row r="135" spans="13:13" ht="16">
      <c r="M135"/>
    </row>
    <row r="136" spans="13:13" ht="16">
      <c r="M136"/>
    </row>
    <row r="137" spans="13:13" ht="16">
      <c r="M137"/>
    </row>
    <row r="138" spans="13:13" ht="16">
      <c r="M138"/>
    </row>
    <row r="139" spans="13:13" ht="16">
      <c r="M139"/>
    </row>
    <row r="140" spans="13:13" ht="16">
      <c r="M140"/>
    </row>
    <row r="141" spans="13:13" ht="16">
      <c r="M141"/>
    </row>
    <row r="142" spans="13:13" ht="16">
      <c r="M142"/>
    </row>
    <row r="143" spans="13:13" ht="16">
      <c r="M143"/>
    </row>
    <row r="144" spans="13:13" ht="16">
      <c r="M144"/>
    </row>
    <row r="145" spans="13:13" ht="16">
      <c r="M145"/>
    </row>
    <row r="146" spans="13:13" ht="16">
      <c r="M146"/>
    </row>
    <row r="147" spans="13:13" ht="16">
      <c r="M147"/>
    </row>
    <row r="148" spans="13:13" ht="16">
      <c r="M148"/>
    </row>
    <row r="149" spans="13:13" ht="16">
      <c r="M149"/>
    </row>
    <row r="150" spans="13:13" ht="16">
      <c r="M150"/>
    </row>
    <row r="151" spans="13:13" ht="16">
      <c r="M151"/>
    </row>
    <row r="152" spans="13:13" ht="16">
      <c r="M152"/>
    </row>
    <row r="153" spans="13:13" ht="16">
      <c r="M153"/>
    </row>
    <row r="154" spans="13:13" ht="16">
      <c r="M154"/>
    </row>
    <row r="155" spans="13:13" ht="16">
      <c r="M155"/>
    </row>
    <row r="156" spans="13:13" ht="16">
      <c r="M156"/>
    </row>
    <row r="157" spans="13:13" ht="16">
      <c r="M157"/>
    </row>
    <row r="158" spans="13:13" ht="16">
      <c r="M158"/>
    </row>
    <row r="159" spans="13:13" ht="16">
      <c r="M159"/>
    </row>
    <row r="160" spans="13:13" ht="16">
      <c r="M160"/>
    </row>
    <row r="161" spans="13:13" ht="16">
      <c r="M161"/>
    </row>
    <row r="162" spans="13:13" ht="16">
      <c r="M162"/>
    </row>
    <row r="163" spans="13:13" ht="16">
      <c r="M163"/>
    </row>
    <row r="164" spans="13:13" ht="16">
      <c r="M164"/>
    </row>
    <row r="165" spans="13:13" ht="16">
      <c r="M165"/>
    </row>
    <row r="166" spans="13:13" ht="16">
      <c r="M166"/>
    </row>
    <row r="167" spans="13:13" ht="16">
      <c r="M167"/>
    </row>
    <row r="168" spans="13:13" ht="16">
      <c r="M168"/>
    </row>
    <row r="169" spans="13:13" ht="16">
      <c r="M169"/>
    </row>
    <row r="170" spans="13:13" ht="16">
      <c r="M170"/>
    </row>
    <row r="171" spans="13:13" ht="16">
      <c r="M171"/>
    </row>
    <row r="172" spans="13:13" ht="16">
      <c r="M172"/>
    </row>
    <row r="173" spans="13:13" ht="16">
      <c r="M173"/>
    </row>
    <row r="174" spans="13:13" ht="16">
      <c r="M174"/>
    </row>
    <row r="175" spans="13:13" ht="16">
      <c r="M175"/>
    </row>
    <row r="176" spans="13:13" ht="16">
      <c r="M176"/>
    </row>
    <row r="177" spans="13:13" ht="16">
      <c r="M177"/>
    </row>
    <row r="178" spans="13:13" ht="16">
      <c r="M178"/>
    </row>
    <row r="179" spans="13:13" ht="16">
      <c r="M179"/>
    </row>
    <row r="180" spans="13:13" ht="16">
      <c r="M180"/>
    </row>
    <row r="181" spans="13:13" ht="16">
      <c r="M181"/>
    </row>
    <row r="182" spans="13:13" ht="16">
      <c r="M182"/>
    </row>
    <row r="183" spans="13:13" ht="16">
      <c r="M183"/>
    </row>
    <row r="184" spans="13:13" ht="16">
      <c r="M184"/>
    </row>
    <row r="185" spans="13:13" ht="16">
      <c r="M185"/>
    </row>
    <row r="186" spans="13:13" ht="16">
      <c r="M186"/>
    </row>
    <row r="187" spans="13:13" ht="16">
      <c r="M187"/>
    </row>
    <row r="188" spans="13:13" ht="16">
      <c r="M188"/>
    </row>
    <row r="189" spans="13:13" ht="16">
      <c r="M189"/>
    </row>
    <row r="190" spans="13:13" ht="16">
      <c r="M190"/>
    </row>
    <row r="191" spans="13:13" ht="16">
      <c r="M191"/>
    </row>
    <row r="192" spans="13:13" ht="16">
      <c r="M192"/>
    </row>
    <row r="193" spans="13:13" ht="16">
      <c r="M193"/>
    </row>
    <row r="194" spans="13:13" ht="16">
      <c r="M194"/>
    </row>
    <row r="195" spans="13:13" ht="16">
      <c r="M195"/>
    </row>
    <row r="196" spans="13:13" ht="16">
      <c r="M196"/>
    </row>
    <row r="197" spans="13:13" ht="16">
      <c r="M197"/>
    </row>
    <row r="198" spans="13:13" ht="16">
      <c r="M198"/>
    </row>
    <row r="199" spans="13:13" ht="16">
      <c r="M199"/>
    </row>
    <row r="200" spans="13:13" ht="16">
      <c r="M200"/>
    </row>
    <row r="201" spans="13:13" ht="16">
      <c r="M201"/>
    </row>
    <row r="202" spans="13:13" ht="16">
      <c r="M202"/>
    </row>
    <row r="203" spans="13:13" ht="16">
      <c r="M203"/>
    </row>
    <row r="204" spans="13:13" ht="16">
      <c r="M204"/>
    </row>
    <row r="205" spans="13:13" ht="16">
      <c r="M205"/>
    </row>
    <row r="206" spans="13:13" ht="16">
      <c r="M206"/>
    </row>
    <row r="207" spans="13:13" ht="16">
      <c r="M207"/>
    </row>
    <row r="208" spans="13:13" ht="16">
      <c r="M208"/>
    </row>
    <row r="209" spans="13:13" ht="16">
      <c r="M209"/>
    </row>
    <row r="210" spans="13:13" ht="16">
      <c r="M210"/>
    </row>
    <row r="211" spans="13:13" ht="16">
      <c r="M211"/>
    </row>
    <row r="212" spans="13:13" ht="16">
      <c r="M212"/>
    </row>
    <row r="213" spans="13:13" ht="16">
      <c r="M213"/>
    </row>
    <row r="214" spans="13:13" ht="16">
      <c r="M214"/>
    </row>
    <row r="215" spans="13:13" ht="16">
      <c r="M215"/>
    </row>
    <row r="216" spans="13:13" ht="16">
      <c r="M216"/>
    </row>
    <row r="217" spans="13:13" ht="16">
      <c r="M217"/>
    </row>
    <row r="218" spans="13:13" ht="16">
      <c r="M218"/>
    </row>
    <row r="219" spans="13:13" ht="16">
      <c r="M219"/>
    </row>
    <row r="220" spans="13:13" ht="16">
      <c r="M220"/>
    </row>
    <row r="221" spans="13:13" ht="16">
      <c r="M221"/>
    </row>
    <row r="222" spans="13:13" ht="16">
      <c r="M222"/>
    </row>
    <row r="223" spans="13:13" ht="16">
      <c r="M223"/>
    </row>
    <row r="224" spans="13:13" ht="16">
      <c r="M224"/>
    </row>
    <row r="225" spans="13:13" ht="16">
      <c r="M225"/>
    </row>
    <row r="226" spans="13:13" ht="16">
      <c r="M226"/>
    </row>
    <row r="227" spans="13:13" ht="16">
      <c r="M227"/>
    </row>
    <row r="228" spans="13:13" ht="16">
      <c r="M228"/>
    </row>
    <row r="229" spans="13:13" ht="16">
      <c r="M229"/>
    </row>
    <row r="230" spans="13:13" ht="16">
      <c r="M230"/>
    </row>
    <row r="231" spans="13:13" ht="16">
      <c r="M231"/>
    </row>
    <row r="232" spans="13:13" ht="16">
      <c r="M232"/>
    </row>
    <row r="233" spans="13:13" ht="16">
      <c r="M233"/>
    </row>
    <row r="234" spans="13:13" ht="16">
      <c r="M234"/>
    </row>
    <row r="235" spans="13:13" ht="16">
      <c r="M235"/>
    </row>
    <row r="236" spans="13:13" ht="16">
      <c r="M236"/>
    </row>
    <row r="237" spans="13:13" ht="16">
      <c r="M237"/>
    </row>
    <row r="238" spans="13:13" ht="16">
      <c r="M238"/>
    </row>
    <row r="239" spans="13:13" ht="16">
      <c r="M239"/>
    </row>
    <row r="240" spans="13:13" ht="16">
      <c r="M240"/>
    </row>
    <row r="241" spans="13:13" ht="16">
      <c r="M241"/>
    </row>
    <row r="242" spans="13:13" ht="16">
      <c r="M242"/>
    </row>
    <row r="243" spans="13:13" ht="16">
      <c r="M243"/>
    </row>
    <row r="244" spans="13:13" ht="16">
      <c r="M244"/>
    </row>
    <row r="245" spans="13:13" ht="16">
      <c r="M245"/>
    </row>
    <row r="246" spans="13:13" ht="16">
      <c r="M246"/>
    </row>
    <row r="247" spans="13:13" ht="16">
      <c r="M247"/>
    </row>
    <row r="248" spans="13:13" ht="16">
      <c r="M248"/>
    </row>
    <row r="249" spans="13:13" ht="16">
      <c r="M249"/>
    </row>
    <row r="250" spans="13:13" ht="16">
      <c r="M250"/>
    </row>
    <row r="251" spans="13:13" ht="16">
      <c r="M251"/>
    </row>
    <row r="252" spans="13:13" ht="16">
      <c r="M252"/>
    </row>
    <row r="253" spans="13:13" ht="16">
      <c r="M253"/>
    </row>
    <row r="254" spans="13:13" ht="16">
      <c r="M254"/>
    </row>
    <row r="255" spans="13:13" ht="16">
      <c r="M255"/>
    </row>
    <row r="256" spans="13:13" ht="16">
      <c r="M256"/>
    </row>
    <row r="257" spans="13:13" ht="16">
      <c r="M257"/>
    </row>
    <row r="258" spans="13:13" ht="16">
      <c r="M258"/>
    </row>
    <row r="259" spans="13:13" ht="16">
      <c r="M259"/>
    </row>
    <row r="260" spans="13:13" ht="16">
      <c r="M260"/>
    </row>
    <row r="261" spans="13:13" ht="16">
      <c r="M261"/>
    </row>
    <row r="262" spans="13:13" ht="16">
      <c r="M262"/>
    </row>
    <row r="263" spans="13:13" ht="16">
      <c r="M263"/>
    </row>
    <row r="264" spans="13:13" ht="16">
      <c r="M264"/>
    </row>
    <row r="265" spans="13:13" ht="16">
      <c r="M265"/>
    </row>
    <row r="266" spans="13:13" ht="16">
      <c r="M266"/>
    </row>
    <row r="267" spans="13:13" ht="16">
      <c r="M267"/>
    </row>
    <row r="268" spans="13:13" ht="16">
      <c r="M268"/>
    </row>
    <row r="269" spans="13:13" ht="16">
      <c r="M269"/>
    </row>
    <row r="270" spans="13:13" ht="16">
      <c r="M270"/>
    </row>
    <row r="271" spans="13:13" ht="16">
      <c r="M271"/>
    </row>
    <row r="272" spans="13:13" ht="16">
      <c r="M272"/>
    </row>
    <row r="273" spans="13:13" ht="16">
      <c r="M273"/>
    </row>
    <row r="274" spans="13:13" ht="16">
      <c r="M274"/>
    </row>
    <row r="275" spans="13:13" ht="16">
      <c r="M275"/>
    </row>
    <row r="276" spans="13:13" ht="16">
      <c r="M276"/>
    </row>
    <row r="277" spans="13:13" ht="16">
      <c r="M277"/>
    </row>
    <row r="278" spans="13:13" ht="16">
      <c r="M278"/>
    </row>
    <row r="279" spans="13:13" ht="16">
      <c r="M279"/>
    </row>
    <row r="280" spans="13:13" ht="16">
      <c r="M280"/>
    </row>
    <row r="281" spans="13:13" ht="16">
      <c r="M281"/>
    </row>
    <row r="282" spans="13:13" ht="16">
      <c r="M282"/>
    </row>
    <row r="283" spans="13:13" ht="16">
      <c r="M283"/>
    </row>
    <row r="284" spans="13:13" ht="16">
      <c r="M284"/>
    </row>
    <row r="285" spans="13:13" ht="16">
      <c r="M285"/>
    </row>
    <row r="286" spans="13:13" ht="16">
      <c r="M286"/>
    </row>
    <row r="287" spans="13:13" ht="16">
      <c r="M287"/>
    </row>
    <row r="288" spans="13:13" ht="16">
      <c r="M288"/>
    </row>
    <row r="289" spans="13:13" ht="16">
      <c r="M289"/>
    </row>
    <row r="290" spans="13:13" ht="16">
      <c r="M290"/>
    </row>
    <row r="291" spans="13:13" ht="16">
      <c r="M291"/>
    </row>
    <row r="292" spans="13:13" ht="16">
      <c r="M292"/>
    </row>
    <row r="293" spans="13:13" ht="16">
      <c r="M293"/>
    </row>
    <row r="294" spans="13:13" ht="16">
      <c r="M294"/>
    </row>
    <row r="295" spans="13:13" ht="16">
      <c r="M295"/>
    </row>
    <row r="296" spans="13:13" ht="16">
      <c r="M296"/>
    </row>
    <row r="297" spans="13:13" ht="16">
      <c r="M297"/>
    </row>
    <row r="298" spans="13:13" ht="16">
      <c r="M298"/>
    </row>
    <row r="299" spans="13:13" ht="16">
      <c r="M299"/>
    </row>
    <row r="300" spans="13:13" ht="16">
      <c r="M300"/>
    </row>
    <row r="301" spans="13:13" ht="16">
      <c r="M301"/>
    </row>
    <row r="302" spans="13:13" ht="16">
      <c r="M302"/>
    </row>
    <row r="303" spans="13:13" ht="16">
      <c r="M303"/>
    </row>
    <row r="304" spans="13:13" ht="16">
      <c r="M304"/>
    </row>
    <row r="305" spans="13:13" ht="16">
      <c r="M305"/>
    </row>
    <row r="306" spans="13:13" ht="16">
      <c r="M306"/>
    </row>
    <row r="307" spans="13:13" ht="16">
      <c r="M307"/>
    </row>
    <row r="308" spans="13:13" ht="16">
      <c r="M308"/>
    </row>
    <row r="309" spans="13:13" ht="16">
      <c r="M309"/>
    </row>
    <row r="310" spans="13:13" ht="16">
      <c r="M310"/>
    </row>
    <row r="311" spans="13:13" ht="16">
      <c r="M311"/>
    </row>
    <row r="312" spans="13:13" ht="16">
      <c r="M312"/>
    </row>
    <row r="313" spans="13:13" ht="16">
      <c r="M313"/>
    </row>
    <row r="314" spans="13:13" ht="16">
      <c r="M314"/>
    </row>
    <row r="315" spans="13:13" ht="16">
      <c r="M315"/>
    </row>
    <row r="316" spans="13:13" ht="16">
      <c r="M316"/>
    </row>
    <row r="317" spans="13:13" ht="16">
      <c r="M317"/>
    </row>
    <row r="318" spans="13:13" ht="16">
      <c r="M318"/>
    </row>
    <row r="319" spans="13:13" ht="16">
      <c r="M319"/>
    </row>
    <row r="320" spans="13:13" ht="16">
      <c r="M320"/>
    </row>
    <row r="321" spans="13:13" ht="16">
      <c r="M321"/>
    </row>
    <row r="322" spans="13:13" ht="16">
      <c r="M322"/>
    </row>
    <row r="323" spans="13:13" ht="16">
      <c r="M323"/>
    </row>
    <row r="324" spans="13:13" ht="16">
      <c r="M324"/>
    </row>
    <row r="325" spans="13:13" ht="16">
      <c r="M325"/>
    </row>
    <row r="326" spans="13:13" ht="16">
      <c r="M326"/>
    </row>
    <row r="327" spans="13:13" ht="16">
      <c r="M327"/>
    </row>
    <row r="328" spans="13:13" ht="16">
      <c r="M328"/>
    </row>
    <row r="329" spans="13:13" ht="16">
      <c r="M329"/>
    </row>
    <row r="330" spans="13:13" ht="16">
      <c r="M330"/>
    </row>
    <row r="331" spans="13:13" ht="16">
      <c r="M331"/>
    </row>
    <row r="332" spans="13:13" ht="16">
      <c r="M332"/>
    </row>
    <row r="333" spans="13:13" ht="16">
      <c r="M333"/>
    </row>
    <row r="334" spans="13:13" ht="16">
      <c r="M334"/>
    </row>
    <row r="335" spans="13:13" ht="16">
      <c r="M335"/>
    </row>
    <row r="336" spans="13:13" ht="16">
      <c r="M336"/>
    </row>
    <row r="337" spans="13:13" ht="16">
      <c r="M337"/>
    </row>
    <row r="338" spans="13:13" ht="16">
      <c r="M338"/>
    </row>
    <row r="339" spans="13:13" ht="16">
      <c r="M339"/>
    </row>
    <row r="340" spans="13:13" ht="16">
      <c r="M340"/>
    </row>
    <row r="341" spans="13:13" ht="16">
      <c r="M341"/>
    </row>
    <row r="342" spans="13:13" ht="16">
      <c r="M342"/>
    </row>
    <row r="343" spans="13:13" ht="16">
      <c r="M343"/>
    </row>
    <row r="344" spans="13:13" ht="16">
      <c r="M344"/>
    </row>
    <row r="345" spans="13:13" ht="16">
      <c r="M345"/>
    </row>
    <row r="346" spans="13:13" ht="16">
      <c r="M346"/>
    </row>
    <row r="347" spans="13:13" ht="16">
      <c r="M347"/>
    </row>
    <row r="348" spans="13:13" ht="16">
      <c r="M348"/>
    </row>
    <row r="349" spans="13:13" ht="16">
      <c r="M349"/>
    </row>
    <row r="350" spans="13:13" ht="16">
      <c r="M350"/>
    </row>
    <row r="351" spans="13:13" ht="16">
      <c r="M351"/>
    </row>
    <row r="352" spans="13:13" ht="16">
      <c r="M352"/>
    </row>
    <row r="353" spans="13:13" ht="16">
      <c r="M353"/>
    </row>
    <row r="354" spans="13:13" ht="16">
      <c r="M354"/>
    </row>
    <row r="355" spans="13:13" ht="16">
      <c r="M355"/>
    </row>
    <row r="356" spans="13:13" ht="16">
      <c r="M356"/>
    </row>
    <row r="357" spans="13:13" ht="16">
      <c r="M357"/>
    </row>
    <row r="358" spans="13:13" ht="16">
      <c r="M358"/>
    </row>
    <row r="359" spans="13:13" ht="16">
      <c r="M359"/>
    </row>
    <row r="360" spans="13:13" ht="16">
      <c r="M360"/>
    </row>
    <row r="361" spans="13:13" ht="16">
      <c r="M361"/>
    </row>
    <row r="362" spans="13:13" ht="16">
      <c r="M362"/>
    </row>
    <row r="363" spans="13:13" ht="16">
      <c r="M363"/>
    </row>
    <row r="364" spans="13:13" ht="16">
      <c r="M364"/>
    </row>
    <row r="365" spans="13:13" ht="16">
      <c r="M365"/>
    </row>
    <row r="366" spans="13:13" ht="16">
      <c r="M366"/>
    </row>
    <row r="367" spans="13:13" ht="16">
      <c r="M367"/>
    </row>
    <row r="368" spans="13:13" ht="16">
      <c r="M368"/>
    </row>
    <row r="369" spans="13:13" ht="16">
      <c r="M369"/>
    </row>
    <row r="370" spans="13:13" ht="16">
      <c r="M370"/>
    </row>
    <row r="371" spans="13:13" ht="16">
      <c r="M371"/>
    </row>
    <row r="372" spans="13:13" ht="16">
      <c r="M372"/>
    </row>
    <row r="373" spans="13:13" ht="16">
      <c r="M373"/>
    </row>
    <row r="374" spans="13:13" ht="16">
      <c r="M374"/>
    </row>
    <row r="375" spans="13:13" ht="16">
      <c r="M375"/>
    </row>
    <row r="376" spans="13:13" ht="16">
      <c r="M376"/>
    </row>
    <row r="377" spans="13:13" ht="16">
      <c r="M377"/>
    </row>
    <row r="378" spans="13:13" ht="16">
      <c r="M378"/>
    </row>
    <row r="379" spans="13:13" ht="16">
      <c r="M379"/>
    </row>
    <row r="380" spans="13:13" ht="16">
      <c r="M380"/>
    </row>
    <row r="381" spans="13:13" ht="16">
      <c r="M381"/>
    </row>
    <row r="382" spans="13:13" ht="16">
      <c r="M382"/>
    </row>
    <row r="383" spans="13:13" ht="16">
      <c r="M383"/>
    </row>
    <row r="384" spans="13:13" ht="16">
      <c r="M384"/>
    </row>
    <row r="385" spans="13:13" ht="16">
      <c r="M385"/>
    </row>
    <row r="386" spans="13:13" ht="16">
      <c r="M386"/>
    </row>
    <row r="387" spans="13:13" ht="16">
      <c r="M387"/>
    </row>
    <row r="388" spans="13:13" ht="16">
      <c r="M388"/>
    </row>
    <row r="389" spans="13:13" ht="16">
      <c r="M389"/>
    </row>
    <row r="390" spans="13:13" ht="16">
      <c r="M390"/>
    </row>
    <row r="391" spans="13:13" ht="16">
      <c r="M391"/>
    </row>
    <row r="392" spans="13:13" ht="16">
      <c r="M392"/>
    </row>
    <row r="393" spans="13:13" ht="16">
      <c r="M393"/>
    </row>
    <row r="394" spans="13:13" ht="16">
      <c r="M394"/>
    </row>
    <row r="395" spans="13:13" ht="16">
      <c r="M395"/>
    </row>
    <row r="396" spans="13:13" ht="16">
      <c r="M396"/>
    </row>
    <row r="397" spans="13:13" ht="16">
      <c r="M397"/>
    </row>
    <row r="398" spans="13:13" ht="16">
      <c r="M398"/>
    </row>
    <row r="399" spans="13:13" ht="16">
      <c r="M399"/>
    </row>
    <row r="400" spans="13:13" ht="16">
      <c r="M400"/>
    </row>
    <row r="401" spans="13:13" ht="16">
      <c r="M401"/>
    </row>
    <row r="402" spans="13:13" ht="16">
      <c r="M402"/>
    </row>
    <row r="403" spans="13:13" ht="16">
      <c r="M403"/>
    </row>
    <row r="404" spans="13:13" ht="16">
      <c r="M404"/>
    </row>
    <row r="405" spans="13:13" ht="16">
      <c r="M405"/>
    </row>
  </sheetData>
  <sortState xmlns:xlrd2="http://schemas.microsoft.com/office/spreadsheetml/2017/richdata2" ref="R3:AL29">
    <sortCondition ref="R2"/>
  </sortState>
  <conditionalFormatting sqref="AJ3:AJ29">
    <cfRule type="cellIs" dxfId="1" priority="1" operator="lessThan">
      <formula>0.001086956522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AE_plaque_composition</vt:lpstr>
      <vt:lpstr>GeneList</vt:lpstr>
      <vt:lpstr>IndSigSNPs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2020-06-18T09:30:50Z</dcterms:created>
  <dcterms:modified xsi:type="dcterms:W3CDTF">2020-06-30T08:35:44Z</dcterms:modified>
</cp:coreProperties>
</file>