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7"/>
  <workbookPr/>
  <mc:AlternateContent xmlns:mc="http://schemas.openxmlformats.org/markup-compatibility/2006">
    <mc:Choice Requires="x15">
      <x15ac:absPath xmlns:x15ac="http://schemas.microsoft.com/office/spreadsheetml/2010/11/ac" url="/Users/slaan3/git/CirculatoryHealth/AE_TEMPLATE/targets/"/>
    </mc:Choice>
  </mc:AlternateContent>
  <xr:revisionPtr revIDLastSave="0" documentId="13_ncr:1_{17ED3BDE-3F01-F840-9E85-2374829F8C72}" xr6:coauthVersionLast="47" xr6:coauthVersionMax="47" xr10:uidLastSave="{00000000-0000-0000-0000-000000000000}"/>
  <bookViews>
    <workbookView xWindow="14260" yWindow="2940" windowWidth="19340" windowHeight="16760" xr2:uid="{00000000-000D-0000-FFFF-FFFF00000000}"/>
  </bookViews>
  <sheets>
    <sheet name="Genes" sheetId="3" r:id="rId1"/>
    <sheet name="Variants" sheetId="4" r:id="rId2"/>
    <sheet name="CredSet" sheetId="5" r:id="rId3"/>
  </sheets>
  <definedNames>
    <definedName name="_xlnm._FilterDatabase" localSheetId="0" hidden="1">Genes!$A$1:$C$6</definedName>
    <definedName name="_xlnm._FilterDatabase" localSheetId="1" hidden="1">Variants!$A$1:$N$6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C3" i="5"/>
  <c r="C2" i="5"/>
  <c r="C6" i="4"/>
  <c r="C5" i="4"/>
  <c r="C4" i="4"/>
  <c r="C3" i="4"/>
  <c r="C2" i="4"/>
  <c r="H6" i="5"/>
  <c r="N6" i="5" s="1"/>
  <c r="H5" i="5"/>
  <c r="N5" i="5" s="1"/>
  <c r="H4" i="5"/>
  <c r="N4" i="5" s="1"/>
  <c r="H3" i="5"/>
  <c r="N3" i="5" s="1"/>
  <c r="H2" i="5"/>
  <c r="N2" i="5" s="1"/>
  <c r="M6" i="5"/>
  <c r="M5" i="5"/>
  <c r="M4" i="5"/>
  <c r="M3" i="5"/>
  <c r="M2" i="5"/>
  <c r="M6" i="4"/>
  <c r="M5" i="4"/>
  <c r="M4" i="4"/>
  <c r="M3" i="4"/>
  <c r="M2" i="4"/>
  <c r="L2" i="4"/>
  <c r="L3" i="4"/>
  <c r="L4" i="4"/>
  <c r="L5" i="4"/>
  <c r="L6" i="4"/>
  <c r="H2" i="4"/>
  <c r="H3" i="4"/>
  <c r="H4" i="4"/>
  <c r="H5" i="4"/>
  <c r="H6" i="4"/>
</calcChain>
</file>

<file path=xl/sharedStrings.xml><?xml version="1.0" encoding="utf-8"?>
<sst xmlns="http://schemas.openxmlformats.org/spreadsheetml/2006/main" count="96" uniqueCount="41">
  <si>
    <t>Comments</t>
  </si>
  <si>
    <t>PCSK9</t>
  </si>
  <si>
    <t>COL4A1</t>
  </si>
  <si>
    <t>COL4A2</t>
  </si>
  <si>
    <t>COL3A</t>
  </si>
  <si>
    <t>COL2A</t>
  </si>
  <si>
    <t>LDLR</t>
  </si>
  <si>
    <t>single nucleotide variant</t>
  </si>
  <si>
    <t>G670E</t>
  </si>
  <si>
    <t>rs505151</t>
  </si>
  <si>
    <t>V474I</t>
  </si>
  <si>
    <t>rs562556</t>
  </si>
  <si>
    <t>A53V</t>
  </si>
  <si>
    <t>rs11583680</t>
  </si>
  <si>
    <t>R46L</t>
  </si>
  <si>
    <t>rs11591147</t>
  </si>
  <si>
    <t>---</t>
  </si>
  <si>
    <t>rs11206510</t>
  </si>
  <si>
    <t>VariantType</t>
  </si>
  <si>
    <t>BP</t>
  </si>
  <si>
    <t>Chr</t>
  </si>
  <si>
    <t>VariantID</t>
  </si>
  <si>
    <t>ALTID</t>
  </si>
  <si>
    <t>RSID</t>
  </si>
  <si>
    <t>VariantID_b37</t>
  </si>
  <si>
    <t>Chr_b37</t>
  </si>
  <si>
    <t>REF</t>
  </si>
  <si>
    <t>ALT</t>
  </si>
  <si>
    <t>C</t>
  </si>
  <si>
    <t>G</t>
  </si>
  <si>
    <t>A</t>
  </si>
  <si>
    <t>T</t>
  </si>
  <si>
    <t>BP_b37</t>
  </si>
  <si>
    <t>PostProb</t>
  </si>
  <si>
    <t>dbSNP</t>
  </si>
  <si>
    <t>Bravo</t>
  </si>
  <si>
    <t>GeneSymbol</t>
  </si>
  <si>
    <t>Group</t>
  </si>
  <si>
    <t>UP</t>
  </si>
  <si>
    <t>DOWN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</si>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</sst>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C7"/>
  <sheetViews>
    <sheetView tabSelected="1" workbookViewId="0">
      <selection activeCell="D7" sqref="D7"/>
    </sheetView>
  </sheetViews>
  <sheetFormatPr baseColWidth="10" defaultRowHeight="15" x14ac:dyDescent="0.2"/>
  <sheetData>
    <row r="1" spans="1:3" x14ac:dyDescent="0.2">
      <c r="A1" s="1" t="s">
        <v>36</v>
      </c>
      <c r="B1" s="1" t="s">
        <v>37</v>
      </c>
      <c r="C1" s="1" t="s">
        <v>0</v>
      </c>
    </row>
    <row r="2" spans="1:3" x14ac:dyDescent="0.2">
      <c r="A2" s="2" t="s">
        <v>1</v>
      </c>
      <c r="B2" s="2" t="s">
        <v>39</v>
      </c>
    </row>
    <row r="3" spans="1:3" x14ac:dyDescent="0.2">
      <c r="A3" s="2" t="s">
        <v>2</v>
      </c>
      <c r="B3" s="2" t="s">
        <v>38</v>
      </c>
    </row>
    <row r="4" spans="1:3" x14ac:dyDescent="0.2">
      <c r="A4" s="2" t="s">
        <v>3</v>
      </c>
      <c r="B4" s="2" t="s">
        <v>38</v>
      </c>
    </row>
    <row r="5" spans="1:3" x14ac:dyDescent="0.2">
      <c r="A5" s="2" t="s">
        <v>4</v>
      </c>
      <c r="B5" s="2" t="s">
        <v>39</v>
      </c>
      <c r="C5" t="s">
        <v>40</v>
      </c>
    </row>
    <row r="6" spans="1:3" x14ac:dyDescent="0.2">
      <c r="A6" s="2" t="s">
        <v>5</v>
      </c>
      <c r="B6" s="2" t="s">
        <v>39</v>
      </c>
      <c r="C6" t="s">
        <v>40</v>
      </c>
    </row>
    <row r="7" spans="1:3" x14ac:dyDescent="0.2">
      <c r="A7" s="2" t="s">
        <v>6</v>
      </c>
      <c r="B7" s="2" t="s">
        <v>38</v>
      </c>
    </row>
  </sheetData>
  <autoFilter ref="A1:C6" xr:uid="{167C23E3-82A9-AE4E-9BE3-55938972511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016F-91AD-B640-BEEE-F87B10C19429}">
  <dimension ref="A1:N12"/>
  <sheetViews>
    <sheetView workbookViewId="0">
      <selection activeCell="A2" sqref="A2:XFD2"/>
    </sheetView>
  </sheetViews>
  <sheetFormatPr baseColWidth="10" defaultRowHeight="15" x14ac:dyDescent="0.2"/>
  <cols>
    <col min="1" max="1" width="10.5" bestFit="1" customWidth="1"/>
    <col min="2" max="2" width="8.1640625" bestFit="1" customWidth="1"/>
    <col min="3" max="3" width="17.33203125" bestFit="1" customWidth="1"/>
    <col min="4" max="4" width="6.33203125" bestFit="1" customWidth="1"/>
    <col min="5" max="5" width="10.1640625" bestFit="1" customWidth="1"/>
    <col min="6" max="6" width="6.33203125" bestFit="1" customWidth="1"/>
    <col min="7" max="7" width="6.5" bestFit="1" customWidth="1"/>
    <col min="8" max="8" width="14.83203125" bestFit="1" customWidth="1"/>
    <col min="9" max="10" width="10.1640625" bestFit="1" customWidth="1"/>
    <col min="11" max="11" width="19.83203125" bestFit="1" customWidth="1"/>
    <col min="14" max="14" width="12" bestFit="1" customWidth="1"/>
  </cols>
  <sheetData>
    <row r="1" spans="1:14" x14ac:dyDescent="0.2">
      <c r="A1" s="1" t="s">
        <v>23</v>
      </c>
      <c r="B1" s="1" t="s">
        <v>22</v>
      </c>
      <c r="C1" s="4" t="s">
        <v>21</v>
      </c>
      <c r="D1" s="4" t="s">
        <v>20</v>
      </c>
      <c r="E1" s="1" t="s">
        <v>19</v>
      </c>
      <c r="F1" s="1" t="s">
        <v>26</v>
      </c>
      <c r="G1" s="1" t="s">
        <v>27</v>
      </c>
      <c r="H1" s="4" t="s">
        <v>24</v>
      </c>
      <c r="I1" s="4" t="s">
        <v>25</v>
      </c>
      <c r="J1" s="1" t="s">
        <v>32</v>
      </c>
      <c r="K1" s="1" t="s">
        <v>18</v>
      </c>
      <c r="L1" s="1" t="s">
        <v>34</v>
      </c>
      <c r="M1" s="1" t="s">
        <v>35</v>
      </c>
      <c r="N1" s="1" t="s">
        <v>0</v>
      </c>
    </row>
    <row r="2" spans="1:14" x14ac:dyDescent="0.2">
      <c r="A2" s="2" t="s">
        <v>17</v>
      </c>
      <c r="B2" s="3" t="s">
        <v>16</v>
      </c>
      <c r="C2" t="str">
        <f t="shared" ref="C2:C6" si="0">CONCATENATE("chr",D2,":",E2, ":",F2,":",G2)</f>
        <v>chr1:55030366:T:C</v>
      </c>
      <c r="D2">
        <v>1</v>
      </c>
      <c r="E2">
        <v>55030366</v>
      </c>
      <c r="F2" t="s">
        <v>31</v>
      </c>
      <c r="G2" t="s">
        <v>28</v>
      </c>
      <c r="H2" t="str">
        <f t="shared" ref="H2:H6" si="1">CONCATENATE(I2,":",J2)</f>
        <v>1:55496039</v>
      </c>
      <c r="I2">
        <v>1</v>
      </c>
      <c r="J2">
        <v>55496039</v>
      </c>
      <c r="K2" t="s">
        <v>7</v>
      </c>
      <c r="L2" t="str">
        <f t="shared" ref="L2:L6" si="2">CONCATENATE("https://www.ncbi.nlm.nih.gov/snp/?term=",A2)</f>
        <v>https://www.ncbi.nlm.nih.gov/snp/?term=rs11206510</v>
      </c>
      <c r="M2" t="str">
        <f t="shared" ref="M2:M6" si="3">CONCATENATE("https://bravo.sph.umich.edu/variant.html?chrom=",I2,"&amp;pos=",E2,"&amp;ref=",F2,"&amp;alt=",G2)</f>
        <v>https://bravo.sph.umich.edu/variant.html?chrom=1&amp;pos=55030366&amp;ref=T&amp;alt=C</v>
      </c>
    </row>
    <row r="3" spans="1:14" x14ac:dyDescent="0.2">
      <c r="A3" s="2" t="s">
        <v>15</v>
      </c>
      <c r="B3" s="2" t="s">
        <v>14</v>
      </c>
      <c r="C3" t="str">
        <f t="shared" si="0"/>
        <v>chr1:55039974:G:T</v>
      </c>
      <c r="D3">
        <v>1</v>
      </c>
      <c r="E3">
        <v>55039974</v>
      </c>
      <c r="F3" t="s">
        <v>29</v>
      </c>
      <c r="G3" t="s">
        <v>31</v>
      </c>
      <c r="H3" t="str">
        <f t="shared" si="1"/>
        <v>1:55505647</v>
      </c>
      <c r="I3">
        <v>1</v>
      </c>
      <c r="J3">
        <v>55505647</v>
      </c>
      <c r="K3" t="s">
        <v>7</v>
      </c>
      <c r="L3" t="str">
        <f t="shared" si="2"/>
        <v>https://www.ncbi.nlm.nih.gov/snp/?term=rs11591147</v>
      </c>
      <c r="M3" t="str">
        <f t="shared" si="3"/>
        <v>https://bravo.sph.umich.edu/variant.html?chrom=1&amp;pos=55039974&amp;ref=G&amp;alt=T</v>
      </c>
    </row>
    <row r="4" spans="1:14" x14ac:dyDescent="0.2">
      <c r="A4" s="2" t="s">
        <v>13</v>
      </c>
      <c r="B4" s="2" t="s">
        <v>12</v>
      </c>
      <c r="C4" t="str">
        <f t="shared" si="0"/>
        <v>chr1:55039995:C:G</v>
      </c>
      <c r="D4">
        <v>1</v>
      </c>
      <c r="E4">
        <v>55039995</v>
      </c>
      <c r="F4" t="s">
        <v>28</v>
      </c>
      <c r="G4" t="s">
        <v>29</v>
      </c>
      <c r="H4" t="str">
        <f t="shared" si="1"/>
        <v>1:55505668</v>
      </c>
      <c r="I4">
        <v>1</v>
      </c>
      <c r="J4">
        <v>55505668</v>
      </c>
      <c r="K4" t="s">
        <v>7</v>
      </c>
      <c r="L4" t="str">
        <f t="shared" si="2"/>
        <v>https://www.ncbi.nlm.nih.gov/snp/?term=rs11583680</v>
      </c>
      <c r="M4" t="str">
        <f t="shared" si="3"/>
        <v>https://bravo.sph.umich.edu/variant.html?chrom=1&amp;pos=55039995&amp;ref=C&amp;alt=G</v>
      </c>
    </row>
    <row r="5" spans="1:14" x14ac:dyDescent="0.2">
      <c r="A5" s="2" t="s">
        <v>11</v>
      </c>
      <c r="B5" s="2" t="s">
        <v>10</v>
      </c>
      <c r="C5" t="str">
        <f t="shared" si="0"/>
        <v>chr1:55058564:G:A</v>
      </c>
      <c r="D5">
        <v>1</v>
      </c>
      <c r="E5">
        <v>55058564</v>
      </c>
      <c r="F5" t="s">
        <v>29</v>
      </c>
      <c r="G5" t="s">
        <v>30</v>
      </c>
      <c r="H5" t="str">
        <f t="shared" si="1"/>
        <v>1:55524237</v>
      </c>
      <c r="I5">
        <v>1</v>
      </c>
      <c r="J5">
        <v>55524237</v>
      </c>
      <c r="K5" t="s">
        <v>7</v>
      </c>
      <c r="L5" t="str">
        <f t="shared" si="2"/>
        <v>https://www.ncbi.nlm.nih.gov/snp/?term=rs562556</v>
      </c>
      <c r="M5" t="str">
        <f t="shared" si="3"/>
        <v>https://bravo.sph.umich.edu/variant.html?chrom=1&amp;pos=55058564&amp;ref=G&amp;alt=A</v>
      </c>
    </row>
    <row r="6" spans="1:14" x14ac:dyDescent="0.2">
      <c r="A6" s="2" t="s">
        <v>9</v>
      </c>
      <c r="B6" s="2" t="s">
        <v>8</v>
      </c>
      <c r="C6" t="str">
        <f t="shared" si="0"/>
        <v>chr1:55063514:G:A</v>
      </c>
      <c r="D6">
        <v>1</v>
      </c>
      <c r="E6">
        <v>55063514</v>
      </c>
      <c r="F6" t="s">
        <v>29</v>
      </c>
      <c r="G6" t="s">
        <v>30</v>
      </c>
      <c r="H6" t="str">
        <f t="shared" si="1"/>
        <v>1:55529187</v>
      </c>
      <c r="I6">
        <v>1</v>
      </c>
      <c r="J6">
        <v>55529187</v>
      </c>
      <c r="K6" t="s">
        <v>7</v>
      </c>
      <c r="L6" t="str">
        <f t="shared" si="2"/>
        <v>https://www.ncbi.nlm.nih.gov/snp/?term=rs505151</v>
      </c>
      <c r="M6" t="str">
        <f t="shared" si="3"/>
        <v>https://bravo.sph.umich.edu/variant.html?chrom=1&amp;pos=55063514&amp;ref=G&amp;alt=A</v>
      </c>
    </row>
    <row r="12" spans="1:14" x14ac:dyDescent="0.2">
      <c r="B12" s="1"/>
      <c r="C12" s="4"/>
      <c r="D12" s="4"/>
      <c r="E12" s="1"/>
      <c r="F12" s="1"/>
      <c r="G12" s="1"/>
    </row>
  </sheetData>
  <autoFilter ref="A1:N6" xr:uid="{167C23E3-82A9-AE4E-9BE3-5593897251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1E7B-9C44-ED44-B47D-406774A3B183}">
  <dimension ref="A1:O6"/>
  <sheetViews>
    <sheetView workbookViewId="0">
      <selection activeCell="A2" sqref="A2:XFD2"/>
    </sheetView>
  </sheetViews>
  <sheetFormatPr baseColWidth="10" defaultRowHeight="15" x14ac:dyDescent="0.2"/>
  <sheetData>
    <row r="1" spans="1:15" x14ac:dyDescent="0.2">
      <c r="A1" s="1" t="s">
        <v>23</v>
      </c>
      <c r="B1" s="1" t="s">
        <v>22</v>
      </c>
      <c r="C1" s="4" t="s">
        <v>21</v>
      </c>
      <c r="D1" s="4" t="s">
        <v>20</v>
      </c>
      <c r="E1" s="1" t="s">
        <v>19</v>
      </c>
      <c r="F1" s="1" t="s">
        <v>26</v>
      </c>
      <c r="G1" s="1" t="s">
        <v>27</v>
      </c>
      <c r="H1" s="4" t="s">
        <v>24</v>
      </c>
      <c r="I1" s="4" t="s">
        <v>25</v>
      </c>
      <c r="J1" s="1" t="s">
        <v>32</v>
      </c>
      <c r="K1" s="1" t="s">
        <v>33</v>
      </c>
      <c r="L1" s="1" t="s">
        <v>18</v>
      </c>
      <c r="M1" s="1" t="s">
        <v>34</v>
      </c>
      <c r="N1" s="1" t="s">
        <v>35</v>
      </c>
      <c r="O1" s="1" t="s">
        <v>0</v>
      </c>
    </row>
    <row r="2" spans="1:15" x14ac:dyDescent="0.2">
      <c r="A2" s="2" t="s">
        <v>17</v>
      </c>
      <c r="B2" s="3" t="s">
        <v>16</v>
      </c>
      <c r="C2" t="str">
        <f t="shared" ref="C2:C6" si="0">CONCATENATE("chr",D2,":",E2, ":",F2,":",G2)</f>
        <v>chr1:55030366:T:C</v>
      </c>
      <c r="D2">
        <v>1</v>
      </c>
      <c r="E2">
        <v>55030366</v>
      </c>
      <c r="F2" t="s">
        <v>31</v>
      </c>
      <c r="G2" t="s">
        <v>28</v>
      </c>
      <c r="H2" t="str">
        <f t="shared" ref="H2:H6" si="1">CONCATENATE(I2,":",J2)</f>
        <v>1:55496039</v>
      </c>
      <c r="I2">
        <v>1</v>
      </c>
      <c r="J2">
        <v>55496039</v>
      </c>
      <c r="K2">
        <v>0.91</v>
      </c>
      <c r="L2" t="s">
        <v>7</v>
      </c>
      <c r="M2" t="str">
        <f t="shared" ref="M2:M6" si="2">CONCATENATE("https://www.ncbi.nlm.nih.gov/snp/?term=",B2)</f>
        <v>https://www.ncbi.nlm.nih.gov/snp/?term=---</v>
      </c>
      <c r="N2" t="str">
        <f t="shared" ref="N2:N6" si="3">CONCATENATE("https://bravo.sph.umich.edu/variant.html?chrom=",J2,"&amp;pos=",F2,"&amp;ref=",G2,"&amp;alt=",H2)</f>
        <v>https://bravo.sph.umich.edu/variant.html?chrom=55496039&amp;pos=T&amp;ref=C&amp;alt=1:55496039</v>
      </c>
    </row>
    <row r="3" spans="1:15" x14ac:dyDescent="0.2">
      <c r="A3" s="2" t="s">
        <v>15</v>
      </c>
      <c r="B3" s="2" t="s">
        <v>14</v>
      </c>
      <c r="C3" t="str">
        <f t="shared" si="0"/>
        <v>chr1:55039974:G:T</v>
      </c>
      <c r="D3">
        <v>1</v>
      </c>
      <c r="E3">
        <v>55039974</v>
      </c>
      <c r="F3" t="s">
        <v>29</v>
      </c>
      <c r="G3" t="s">
        <v>31</v>
      </c>
      <c r="H3" t="str">
        <f t="shared" si="1"/>
        <v>1:55505647</v>
      </c>
      <c r="I3">
        <v>1</v>
      </c>
      <c r="J3">
        <v>55505647</v>
      </c>
      <c r="K3">
        <v>0.98</v>
      </c>
      <c r="L3" t="s">
        <v>7</v>
      </c>
      <c r="M3" t="str">
        <f t="shared" si="2"/>
        <v>https://www.ncbi.nlm.nih.gov/snp/?term=R46L</v>
      </c>
      <c r="N3" t="str">
        <f t="shared" si="3"/>
        <v>https://bravo.sph.umich.edu/variant.html?chrom=55505647&amp;pos=G&amp;ref=T&amp;alt=1:55505647</v>
      </c>
    </row>
    <row r="4" spans="1:15" x14ac:dyDescent="0.2">
      <c r="A4" s="2" t="s">
        <v>13</v>
      </c>
      <c r="B4" s="2" t="s">
        <v>12</v>
      </c>
      <c r="C4" t="str">
        <f t="shared" si="0"/>
        <v>chr1:55039995:C:G</v>
      </c>
      <c r="D4">
        <v>1</v>
      </c>
      <c r="E4">
        <v>55039995</v>
      </c>
      <c r="F4" t="s">
        <v>28</v>
      </c>
      <c r="G4" t="s">
        <v>29</v>
      </c>
      <c r="H4" t="str">
        <f t="shared" si="1"/>
        <v>1:55505668</v>
      </c>
      <c r="I4">
        <v>1</v>
      </c>
      <c r="J4">
        <v>55505668</v>
      </c>
      <c r="K4">
        <v>0.87</v>
      </c>
      <c r="L4" t="s">
        <v>7</v>
      </c>
      <c r="M4" t="str">
        <f t="shared" si="2"/>
        <v>https://www.ncbi.nlm.nih.gov/snp/?term=A53V</v>
      </c>
      <c r="N4" t="str">
        <f t="shared" si="3"/>
        <v>https://bravo.sph.umich.edu/variant.html?chrom=55505668&amp;pos=C&amp;ref=G&amp;alt=1:55505668</v>
      </c>
    </row>
    <row r="5" spans="1:15" x14ac:dyDescent="0.2">
      <c r="A5" s="2" t="s">
        <v>11</v>
      </c>
      <c r="B5" s="2" t="s">
        <v>10</v>
      </c>
      <c r="C5" t="str">
        <f t="shared" si="0"/>
        <v>chr1:55058564:G:A</v>
      </c>
      <c r="D5">
        <v>1</v>
      </c>
      <c r="E5">
        <v>55058564</v>
      </c>
      <c r="F5" t="s">
        <v>29</v>
      </c>
      <c r="G5" t="s">
        <v>30</v>
      </c>
      <c r="H5" t="str">
        <f t="shared" si="1"/>
        <v>1:55524237</v>
      </c>
      <c r="I5">
        <v>1</v>
      </c>
      <c r="J5">
        <v>55524237</v>
      </c>
      <c r="K5">
        <v>0.9</v>
      </c>
      <c r="L5" t="s">
        <v>7</v>
      </c>
      <c r="M5" t="str">
        <f t="shared" si="2"/>
        <v>https://www.ncbi.nlm.nih.gov/snp/?term=V474I</v>
      </c>
      <c r="N5" t="str">
        <f t="shared" si="3"/>
        <v>https://bravo.sph.umich.edu/variant.html?chrom=55524237&amp;pos=G&amp;ref=A&amp;alt=1:55524237</v>
      </c>
    </row>
    <row r="6" spans="1:15" x14ac:dyDescent="0.2">
      <c r="A6" s="2" t="s">
        <v>9</v>
      </c>
      <c r="B6" s="2" t="s">
        <v>8</v>
      </c>
      <c r="C6" t="str">
        <f t="shared" si="0"/>
        <v>chr1:55063514:G:A</v>
      </c>
      <c r="D6">
        <v>1</v>
      </c>
      <c r="E6">
        <v>55063514</v>
      </c>
      <c r="F6" t="s">
        <v>29</v>
      </c>
      <c r="G6" t="s">
        <v>30</v>
      </c>
      <c r="H6" t="str">
        <f t="shared" si="1"/>
        <v>1:55529187</v>
      </c>
      <c r="I6">
        <v>1</v>
      </c>
      <c r="J6">
        <v>55529187</v>
      </c>
      <c r="K6">
        <v>0.95</v>
      </c>
      <c r="L6" t="s">
        <v>7</v>
      </c>
      <c r="M6" t="str">
        <f t="shared" si="2"/>
        <v>https://www.ncbi.nlm.nih.gov/snp/?term=G670E</v>
      </c>
      <c r="N6" t="str">
        <f t="shared" si="3"/>
        <v>https://bravo.sph.umich.edu/variant.html?chrom=55529187&amp;pos=G&amp;ref=A&amp;alt=1:55529187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Genes</vt:lpstr>
      <vt:lpstr>Variants</vt:lpstr>
      <vt:lpstr>CredSet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Laan-3, S.W. van der (Sander)</cp:lastModifiedBy>
  <dcterms:created xsi:type="dcterms:W3CDTF">2020-06-19T23:01:50Z</dcterms:created>
  <dcterms:modified xsi:type="dcterms:W3CDTF">2024-10-18T02:05:20Z</dcterms:modified>
</cp:coreProperties>
</file>