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ria\Desktop\"/>
    </mc:Choice>
  </mc:AlternateContent>
  <bookViews>
    <workbookView xWindow="0" yWindow="0" windowWidth="9750" windowHeight="2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0" i="1" l="1"/>
  <c r="B27" i="1"/>
  <c r="H9" i="1" l="1"/>
  <c r="H10" i="1" s="1"/>
  <c r="H8" i="1"/>
  <c r="H3" i="1"/>
  <c r="D3" i="1"/>
  <c r="B21" i="1"/>
  <c r="B23" i="1" s="1"/>
  <c r="C24" i="1" s="1"/>
  <c r="C28" i="1" s="1"/>
</calcChain>
</file>

<file path=xl/sharedStrings.xml><?xml version="1.0" encoding="utf-8"?>
<sst xmlns="http://schemas.openxmlformats.org/spreadsheetml/2006/main" count="39" uniqueCount="33">
  <si>
    <t>al 7 oct</t>
  </si>
  <si>
    <t>luz</t>
  </si>
  <si>
    <t>cable</t>
  </si>
  <si>
    <t>OIDO</t>
  </si>
  <si>
    <t>casa-terminal</t>
  </si>
  <si>
    <t>Terminal-batsi</t>
  </si>
  <si>
    <t>batsi-dra</t>
  </si>
  <si>
    <t>dra terminal</t>
  </si>
  <si>
    <t>terminal-casa</t>
  </si>
  <si>
    <t>casa-hopo</t>
  </si>
  <si>
    <t>chopo-casa</t>
  </si>
  <si>
    <t>casa-chopo</t>
  </si>
  <si>
    <t>consulta</t>
  </si>
  <si>
    <t>camion df-qro</t>
  </si>
  <si>
    <t>costo estudios</t>
  </si>
  <si>
    <t>a compartir con ROSA</t>
  </si>
  <si>
    <t>comidas al 29 oct</t>
  </si>
  <si>
    <t>camiones</t>
  </si>
  <si>
    <t>uber perro</t>
  </si>
  <si>
    <t>soriana</t>
  </si>
  <si>
    <t>caja regalos</t>
  </si>
  <si>
    <t>aretes regalos</t>
  </si>
  <si>
    <t>c/u</t>
  </si>
  <si>
    <t>al 21 oct</t>
  </si>
  <si>
    <t xml:space="preserve"> saldo pendiente</t>
  </si>
  <si>
    <t>vestuario</t>
  </si>
  <si>
    <t>comidas al 5 de nov</t>
  </si>
  <si>
    <t>estudio oido medio</t>
  </si>
  <si>
    <t>Rosa</t>
  </si>
  <si>
    <t>Deposito 28 nov</t>
  </si>
  <si>
    <t>gas</t>
  </si>
  <si>
    <t>deposito efectivo</t>
  </si>
  <si>
    <t>semana de comida al 12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</si>
</sst>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" fontId="2" fillId="2" borderId="0" xfId="0" applyNumberFormat="1" applyFont="1" applyFill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3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5" workbookViewId="0">
      <selection activeCell="E28" sqref="E28"/>
    </sheetView>
  </sheetViews>
  <sheetFormatPr defaultColWidth="11.42578125" defaultRowHeight="15" x14ac:dyDescent="0.25"/>
  <cols>
    <col min="3" max="3" width="11.7109375" customWidth="1"/>
    <col min="6" max="6" width="12" bestFit="1" customWidth="1"/>
  </cols>
  <sheetData>
    <row r="1" spans="1:10" x14ac:dyDescent="0.25">
      <c r="B1">
        <v>2800</v>
      </c>
      <c r="D1" t="s">
        <v>0</v>
      </c>
      <c r="I1" t="s">
        <v>15</v>
      </c>
    </row>
    <row r="2" spans="1:10" x14ac:dyDescent="0.25">
      <c r="C2">
        <v>3500</v>
      </c>
      <c r="D2" s="1">
        <v>42656</v>
      </c>
      <c r="H2">
        <v>147.69</v>
      </c>
      <c r="I2" t="s">
        <v>18</v>
      </c>
    </row>
    <row r="3" spans="1:10" x14ac:dyDescent="0.25">
      <c r="D3" s="2">
        <f>C2-B1</f>
        <v>700</v>
      </c>
      <c r="H3">
        <f>8.5*3</f>
        <v>25.5</v>
      </c>
      <c r="I3" t="s">
        <v>17</v>
      </c>
    </row>
    <row r="4" spans="1:10" x14ac:dyDescent="0.25">
      <c r="B4">
        <v>124</v>
      </c>
      <c r="D4" t="s">
        <v>1</v>
      </c>
      <c r="H4">
        <v>60.43</v>
      </c>
      <c r="I4" t="s">
        <v>18</v>
      </c>
    </row>
    <row r="5" spans="1:10" x14ac:dyDescent="0.25">
      <c r="B5">
        <v>311.7</v>
      </c>
      <c r="D5" t="s">
        <v>2</v>
      </c>
      <c r="H5">
        <v>709.2</v>
      </c>
      <c r="I5" t="s">
        <v>19</v>
      </c>
    </row>
    <row r="6" spans="1:10" x14ac:dyDescent="0.25">
      <c r="A6" t="s">
        <v>3</v>
      </c>
      <c r="H6">
        <v>64</v>
      </c>
      <c r="I6" t="s">
        <v>20</v>
      </c>
    </row>
    <row r="7" spans="1:10" x14ac:dyDescent="0.25">
      <c r="B7">
        <v>50</v>
      </c>
      <c r="D7" t="s">
        <v>4</v>
      </c>
      <c r="H7">
        <v>306</v>
      </c>
      <c r="I7" t="s">
        <v>21</v>
      </c>
    </row>
    <row r="8" spans="1:10" x14ac:dyDescent="0.25">
      <c r="B8">
        <v>86.7</v>
      </c>
      <c r="D8" t="s">
        <v>5</v>
      </c>
      <c r="H8">
        <f>484.18</f>
        <v>484.18</v>
      </c>
      <c r="I8" t="s">
        <v>19</v>
      </c>
      <c r="J8" t="s">
        <v>23</v>
      </c>
    </row>
    <row r="9" spans="1:10" x14ac:dyDescent="0.25">
      <c r="B9">
        <v>161.91</v>
      </c>
      <c r="D9" t="s">
        <v>6</v>
      </c>
      <c r="H9" s="3">
        <f>SUM(H2:H8)</f>
        <v>1797.0000000000002</v>
      </c>
    </row>
    <row r="10" spans="1:10" x14ac:dyDescent="0.25">
      <c r="B10">
        <v>525</v>
      </c>
      <c r="D10" t="s">
        <v>12</v>
      </c>
      <c r="H10">
        <f>H9/2</f>
        <v>898.50000000000011</v>
      </c>
      <c r="I10" t="s">
        <v>22</v>
      </c>
    </row>
    <row r="11" spans="1:10" x14ac:dyDescent="0.25">
      <c r="B11">
        <v>66.06</v>
      </c>
      <c r="D11" t="s">
        <v>7</v>
      </c>
    </row>
    <row r="12" spans="1:10" x14ac:dyDescent="0.25">
      <c r="B12">
        <v>60.47</v>
      </c>
      <c r="D12" t="s">
        <v>8</v>
      </c>
    </row>
    <row r="13" spans="1:10" x14ac:dyDescent="0.25">
      <c r="B13">
        <v>340</v>
      </c>
      <c r="D13" t="s">
        <v>13</v>
      </c>
    </row>
    <row r="15" spans="1:10" x14ac:dyDescent="0.25">
      <c r="B15">
        <v>39.82</v>
      </c>
      <c r="D15" t="s">
        <v>9</v>
      </c>
    </row>
    <row r="16" spans="1:10" x14ac:dyDescent="0.25">
      <c r="B16">
        <v>31.62</v>
      </c>
      <c r="D16" t="s">
        <v>10</v>
      </c>
    </row>
    <row r="17" spans="2:7" x14ac:dyDescent="0.25">
      <c r="B17">
        <v>1552</v>
      </c>
      <c r="D17" t="s">
        <v>14</v>
      </c>
    </row>
    <row r="18" spans="2:7" x14ac:dyDescent="0.25">
      <c r="B18">
        <v>33.78</v>
      </c>
      <c r="D18" t="s">
        <v>11</v>
      </c>
    </row>
    <row r="19" spans="2:7" x14ac:dyDescent="0.25">
      <c r="B19">
        <v>35.33</v>
      </c>
      <c r="D19" t="s">
        <v>10</v>
      </c>
    </row>
    <row r="20" spans="2:7" x14ac:dyDescent="0.25">
      <c r="G20" s="6"/>
    </row>
    <row r="21" spans="2:7" x14ac:dyDescent="0.25">
      <c r="B21">
        <f>700*3</f>
        <v>2100</v>
      </c>
      <c r="D21" t="s">
        <v>16</v>
      </c>
    </row>
    <row r="22" spans="2:7" x14ac:dyDescent="0.25">
      <c r="B22">
        <v>180</v>
      </c>
      <c r="D22" t="s">
        <v>25</v>
      </c>
    </row>
    <row r="23" spans="2:7" x14ac:dyDescent="0.25">
      <c r="B23" s="4">
        <f>SUM(B4:B22)</f>
        <v>5698.3899999999994</v>
      </c>
    </row>
    <row r="24" spans="2:7" x14ac:dyDescent="0.25">
      <c r="C24" s="5">
        <f>B23-D3</f>
        <v>4998.3899999999994</v>
      </c>
      <c r="D24" t="s">
        <v>24</v>
      </c>
    </row>
    <row r="25" spans="2:7" x14ac:dyDescent="0.25">
      <c r="B25">
        <v>700</v>
      </c>
      <c r="D25" t="s">
        <v>26</v>
      </c>
    </row>
    <row r="26" spans="2:7" x14ac:dyDescent="0.25">
      <c r="B26">
        <v>1200</v>
      </c>
      <c r="D26" t="s">
        <v>27</v>
      </c>
      <c r="G26" s="6"/>
    </row>
    <row r="27" spans="2:7" x14ac:dyDescent="0.25">
      <c r="B27">
        <f>1000+526/2</f>
        <v>1263</v>
      </c>
      <c r="D27" t="s">
        <v>28</v>
      </c>
    </row>
    <row r="28" spans="2:7" x14ac:dyDescent="0.25">
      <c r="C28" s="5">
        <f>C24+SUM(B25:B27)</f>
        <v>8161.3899999999994</v>
      </c>
    </row>
    <row r="29" spans="2:7" x14ac:dyDescent="0.25">
      <c r="C29" s="7">
        <v>1000</v>
      </c>
      <c r="D29" t="s">
        <v>29</v>
      </c>
    </row>
    <row r="30" spans="2:7" x14ac:dyDescent="0.25">
      <c r="C30" s="5">
        <f>C28-C29</f>
        <v>7161.3899999999994</v>
      </c>
      <c r="D30" s="6"/>
    </row>
    <row r="31" spans="2:7" x14ac:dyDescent="0.25">
      <c r="B31">
        <v>396</v>
      </c>
      <c r="D31" t="s">
        <v>30</v>
      </c>
    </row>
    <row r="32" spans="2:7" x14ac:dyDescent="0.25">
      <c r="C32" s="8">
        <v>2500</v>
      </c>
      <c r="D32" t="s">
        <v>31</v>
      </c>
    </row>
    <row r="33" spans="2:4" x14ac:dyDescent="0.25">
      <c r="C33" s="5">
        <f>C30+B31-C32</f>
        <v>5057.3899999999994</v>
      </c>
    </row>
    <row r="34" spans="2:4" x14ac:dyDescent="0.25">
      <c r="C34" s="7">
        <v>5500</v>
      </c>
      <c r="D34" t="s">
        <v>31</v>
      </c>
    </row>
    <row r="35" spans="2:4" x14ac:dyDescent="0.25">
      <c r="B35">
        <v>311.7</v>
      </c>
      <c r="D35" t="s">
        <v>2</v>
      </c>
    </row>
    <row r="36" spans="2:4" x14ac:dyDescent="0.25">
      <c r="B36">
        <v>124</v>
      </c>
      <c r="D36" t="s">
        <v>1</v>
      </c>
    </row>
    <row r="37" spans="2:4" x14ac:dyDescent="0.25">
      <c r="B37">
        <v>700</v>
      </c>
      <c r="D3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Ciria</dc:creator>
  <cp:lastModifiedBy>Ciria</cp:lastModifiedBy>
  <dcterms:created xsi:type="dcterms:W3CDTF">2016-10-23T20:15:04Z</dcterms:created>
  <dcterms:modified xsi:type="dcterms:W3CDTF">2016-11-08T15:02:12Z</dcterms:modified>
</cp:coreProperties>
</file>