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Family disintegration" sheetId="3" r:id="rId6"/>
    <sheet state="visible" name="Loss of religion" sheetId="4" r:id="rId7"/>
    <sheet state="visible" name="Technology and alienation" sheetId="5" r:id="rId8"/>
    <sheet state="visible" name="Losing cultural identity" sheetId="6" r:id="rId9"/>
    <sheet state="visible" name="Resentment of elite" sheetId="7" r:id="rId10"/>
    <sheet state="visible" name="Evolving social mores" sheetId="8" r:id="rId11"/>
    <sheet state="visible" name="Desire for strong man" sheetId="9" r:id="rId12"/>
    <sheet state="visible" name="Distrust of media" sheetId="10" r:id="rId13"/>
    <sheet state="visible" name="Income inequality" sheetId="11" r:id="rId14"/>
    <sheet state="visible" name="Nanny state" sheetId="12" r:id="rId15"/>
    <sheet state="visible" name="Feeling ignored" sheetId="13" r:id="rId16"/>
    <sheet state="visible" name="Qanon" sheetId="14" r:id="rId17"/>
    <sheet state="visible" name="Call to vigilante action"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CF" sheetId="21" r:id="rId24"/>
    <sheet state="visible" name="Demsoc" sheetId="22" r:id="rId25"/>
    <sheet state="visible" name="UKIP" sheetId="23" r:id="rId26"/>
    <sheet state="visible" name="Citizen Engagement" sheetId="24" r:id="rId27"/>
    <sheet state="visible" name="Democratic Innovation" sheetId="25" r:id="rId2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88">
      <text>
        <t xml:space="preserve">AI
	-Róbert Bjarnason</t>
      </text>
    </comment>
    <comment authorId="0" ref="G195">
      <text>
        <t xml:space="preserve">Robert
	-Róbert Bjarnason</t>
      </text>
    </comment>
    <comment authorId="0" ref="G162">
      <text>
        <t xml:space="preserve">Look at expanding a bit
	-Róbert Bjarnason</t>
      </text>
    </comment>
    <comment authorId="0" ref="G153">
      <text>
        <t xml:space="preserve">Look at adding more words in the ORs
	-Róbert Bjarnason</t>
      </text>
    </comment>
    <comment authorId="0" ref="G127">
      <text>
        <t xml:space="preserve">Robert take a look at
	-Róbert Bjarnason</t>
      </text>
    </comment>
    <comment authorId="0" ref="G119">
      <text>
        <t xml:space="preserve">Look at using more stems
	-Róbert Bjarnason</t>
      </text>
    </comment>
    <comment authorId="0" ref="G115">
      <text>
        <t xml:space="preserve">Look to expand
	-Róbert Bjarnason</t>
      </text>
    </comment>
    <comment authorId="0" ref="G65">
      <text>
        <t xml:space="preserve">Look to expand with more OR
	-Róbert Bjarnason</t>
      </text>
    </comment>
    <comment authorId="0" ref="G51">
      <text>
        <t xml:space="preserve">Look at minuses
	-Róbert Bjarnason</t>
      </text>
    </comment>
    <comment authorId="0" ref="G43">
      <text>
        <t xml:space="preserve">Look to expand
	-Róbert Bjarnason</t>
      </text>
    </comment>
    <comment authorId="0" ref="G38">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<sst xmlns="http://schemas.openxmlformats.org/spreadsheetml/2006/main" count="32045" uniqueCount="9174">
  <si>
    <t xml:space="preserve"> </t>
  </si>
  <si>
    <t>Locale</t>
  </si>
  <si>
    <t>Ideology</t>
  </si>
  <si>
    <t>Topic</t>
  </si>
  <si>
    <t>SubTopic</t>
  </si>
  <si>
    <t>Test paragraph</t>
  </si>
  <si>
    <t>CC hits</t>
  </si>
  <si>
    <t>% Relevant</t>
  </si>
  <si>
    <t>Keywords</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</si>
  <si>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</si>
  <si>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</si>
  <si>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</si>
  <si>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</si>
  <si>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</si>
  <si>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</si>
  <si>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</si>
  <si>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</si>
  <si>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</si>
  <si>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</si>
  <si>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</si>
  <si>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</si>
  <si>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</si>
  <si>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</si>
  <si>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</si>
  <si>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</si>
  <si>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</si>
  <si>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</si>
  <si>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</si>
  <si>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</si>
  <si>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</si>
  <si>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</si>
  <si>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</si>
  <si>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</si>
  <si>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</si>
  <si>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</si>
  <si>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</si>
  <si>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</si>
  <si>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</si>
  <si>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</si>
  <si>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</si>
  <si>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</si>
  <si>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</si>
  <si>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</si>
  <si>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</si>
  <si>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Broken</t>
  </si>
  <si>
    <t>family</t>
  </si>
  <si>
    <t xml:space="preserve">disintegration|disruption </t>
  </si>
  <si>
    <t>Conservatives firmly believed that the disintegration of the nuclear family unit was to blame for many of society's ills.</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</si>
  <si>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</si>
  <si>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</si>
  <si>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</si>
  <si>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</si>
  <si>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</si>
  <si>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</si>
  <si>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</si>
  <si>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</si>
  <si>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</si>
  <si>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</si>
  <si>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</si>
  <si>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</si>
  <si>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</si>
  <si>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</si>
  <si>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</si>
  <si>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</si>
  <si>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</si>
  <si>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</si>
  <si>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</si>
  <si>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</si>
  <si>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</si>
  <si>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</si>
  <si>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</si>
  <si>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</si>
  <si>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</si>
  <si>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</si>
  <si>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</si>
  <si>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</si>
  <si>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</si>
  <si>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</si>
  <si>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</si>
  <si>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</si>
  <si>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</si>
  <si>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</si>
  <si>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</si>
  <si>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</si>
  <si>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</si>
  <si>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</si>
  <si>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</si>
  <si>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</si>
  <si>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</si>
  <si>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</si>
  <si>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</si>
  <si>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</si>
  <si>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</si>
  <si>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</si>
  <si>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</si>
  <si>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</si>
  <si>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</si>
  <si>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</si>
  <si>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</si>
  <si>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</si>
  <si>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</si>
  <si>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</si>
  <si>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</si>
  <si>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</si>
  <si>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</si>
  <si>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</si>
  <si>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</si>
  <si>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</si>
  <si>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</si>
  <si>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</si>
  <si>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</si>
  <si>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</si>
  <si>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</si>
  <si>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</si>
  <si>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</si>
  <si>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</si>
  <si>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</si>
  <si>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</si>
  <si>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</si>
  <si>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</si>
  <si>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</si>
  <si>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</si>
  <si>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</si>
  <si>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</si>
  <si>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</si>
  <si>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</si>
  <si>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</si>
  <si>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</si>
  <si>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</si>
  <si>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</si>
  <si>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</si>
  <si>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</si>
  <si>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</si>
  <si>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</si>
  <si>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</si>
  <si>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</si>
  <si>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</si>
  <si>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</si>
  <si>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</si>
  <si>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</si>
  <si>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</si>
  <si>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</si>
  <si>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</si>
  <si>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</si>
  <si>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</si>
  <si>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</si>
  <si>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</si>
  <si>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</si>
  <si>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</si>
  <si>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</si>
  <si>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</si>
  <si>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</si>
  <si>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</si>
  <si>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</si>
  <si>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</si>
  <si>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</si>
  <si>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</si>
  <si>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</si>
  <si>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</si>
  <si>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</si>
  <si>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</si>
  <si>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</si>
  <si>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</si>
  <si>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</si>
  <si>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</si>
  <si>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</si>
  <si>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</si>
  <si>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</si>
  <si>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</si>
  <si>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</si>
  <si>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</si>
  <si>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</si>
  <si>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</si>
  <si>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</si>
  <si>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</si>
  <si>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</si>
  <si>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</si>
  <si>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</si>
  <si>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</si>
  <si>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</si>
  <si>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</si>
  <si>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</si>
  <si>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</si>
  <si>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</si>
  <si>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</si>
  <si>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</si>
  <si>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</si>
  <si>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</si>
  <si>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</si>
  <si>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</si>
  <si>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</si>
  <si>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</si>
  <si>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</si>
  <si>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</si>
  <si>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</si>
  <si>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</si>
  <si>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</si>
  <si>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</si>
  <si>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</si>
  <si>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</si>
  <si>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</si>
  <si>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</si>
  <si>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</si>
  <si>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</si>
  <si>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</si>
  <si>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</si>
  <si>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</si>
  <si>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</si>
  <si>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</si>
  <si>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</si>
  <si>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</si>
  <si>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</si>
  <si>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</si>
  <si>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</si>
  <si>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</si>
  <si>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</si>
  <si>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</si>
  <si>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</si>
  <si>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</si>
  <si>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</si>
  <si>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</si>
  <si>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</si>
  <si>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</si>
  <si>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</si>
  <si>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</si>
  <si>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</si>
  <si>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</si>
  <si>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</si>
  <si>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</si>
  <si>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</si>
  <si>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</si>
  <si>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</si>
  <si>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</si>
  <si>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</si>
  <si>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</si>
  <si>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Status</t>
  </si>
  <si>
    <t>diminish|dominance|status|humiliate|cronyism</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</si>
  <si>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</si>
  <si>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</si>
  <si>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</si>
  <si>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</si>
  <si>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</si>
  <si>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</si>
  <si>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</si>
  <si>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</si>
  <si>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</si>
  <si>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</si>
  <si>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</si>
  <si>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</si>
  <si>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</si>
  <si>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</si>
  <si>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</si>
  <si>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</si>
  <si>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</si>
  <si>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</si>
  <si>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</si>
  <si>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</si>
  <si>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</si>
  <si>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</si>
  <si>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</si>
  <si>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</si>
  <si>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</si>
  <si>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</si>
  <si>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</si>
  <si>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</si>
  <si>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</si>
  <si>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</si>
  <si>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</si>
  <si>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</si>
  <si>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</si>
  <si>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</si>
  <si>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</si>
  <si>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 xml:space="preserve">                                                                                               </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</si>
  <si>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</si>
  <si>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</si>
  <si>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</si>
  <si>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</si>
  <si>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</si>
  <si>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</si>
  <si>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</si>
  <si>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</si>
  <si>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</si>
  <si>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</si>
  <si>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</si>
  <si>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</si>
  <si>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</si>
  <si>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</si>
  <si>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</si>
  <si>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</si>
  <si>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</si>
  <si>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</si>
  <si>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</si>
  <si>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</si>
  <si>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</si>
  <si>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</si>
  <si>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</si>
  <si>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</si>
  <si>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</si>
  <si>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</si>
  <si>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</si>
  <si>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</si>
  <si>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</si>
  <si>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</si>
  <si>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</si>
  <si>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</si>
  <si>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</si>
  <si>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</si>
  <si>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</si>
  <si>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</si>
  <si>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</si>
  <si>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</si>
  <si>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</si>
  <si>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</si>
  <si>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</si>
  <si>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</si>
  <si>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</si>
  <si>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</si>
  <si>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</si>
  <si>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</si>
  <si>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</si>
  <si>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</si>
  <si>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</si>
  <si>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</si>
  <si>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</si>
  <si>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</si>
  <si>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</si>
  <si>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</si>
  <si>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</si>
  <si>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</si>
  <si>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</si>
  <si>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</si>
  <si>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</si>
  <si>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</si>
  <si>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</si>
  <si>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</si>
  <si>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</si>
  <si>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</si>
  <si>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</si>
  <si>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</si>
  <si>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</si>
  <si>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Intimidation 2</t>
  </si>
  <si>
    <t>The intimidation came in many flavors throughout the tenure; pipe bombs, death threats, foiled kidnapping plots, angry parades featuring trucks, flags and guns, and culminating in an incompetent attempt at insurrection.</t>
  </si>
  <si>
    <t>foiled kidnapping</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</si>
  <si>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</si>
  <si>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</si>
  <si>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</si>
  <si>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</si>
  <si>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</si>
  <si>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</si>
  <si>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</si>
  <si>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</si>
  <si>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</si>
  <si>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</si>
  <si>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</si>
  <si>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</si>
  <si>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</si>
  <si>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</si>
  <si>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</si>
  <si>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</si>
  <si>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</si>
  <si>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</si>
  <si>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</si>
  <si>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</si>
  <si>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</si>
  <si>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</si>
  <si>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</si>
  <si>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</si>
  <si>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</si>
  <si>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</si>
  <si>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</si>
  <si>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</si>
  <si>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</si>
  <si>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</si>
  <si>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</si>
  <si>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</si>
  <si>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</si>
  <si>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</si>
  <si>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</si>
  <si>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</si>
  <si>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</si>
  <si>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</si>
  <si>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</si>
  <si>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</si>
  <si>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</si>
  <si>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</si>
  <si>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</si>
  <si>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</si>
  <si>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</si>
  <si>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</si>
  <si>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</si>
  <si>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</si>
  <si>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</si>
  <si>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</si>
  <si>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</si>
  <si>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</si>
  <si>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</si>
  <si>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</si>
  <si>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</si>
  <si>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</si>
  <si>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</si>
  <si>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</si>
  <si>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</si>
  <si>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</si>
  <si>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</si>
  <si>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</si>
  <si>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</si>
  <si>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</si>
  <si>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</si>
  <si>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</si>
  <si>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</si>
  <si>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</si>
  <si>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</si>
  <si>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</si>
  <si>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</si>
  <si>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</si>
  <si>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</si>
  <si>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</si>
  <si>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</si>
  <si>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</si>
  <si>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</si>
  <si>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</si>
  <si>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</si>
  <si>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</si>
  <si>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</si>
  <si>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</si>
  <si>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</si>
  <si>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</si>
  <si>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</si>
  <si>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</si>
  <si>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</si>
  <si>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</si>
  <si>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</si>
  <si>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</si>
  <si>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</si>
  <si>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</si>
  <si>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</si>
  <si>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</si>
  <si>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</si>
  <si>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</si>
  <si>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</si>
  <si>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</si>
  <si>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</si>
  <si>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</si>
  <si>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</si>
  <si>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</si>
  <si>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</si>
  <si>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</si>
  <si>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</si>
  <si>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</si>
  <si>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</si>
  <si>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</si>
  <si>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</si>
  <si>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</si>
  <si>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</si>
  <si>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</si>
  <si>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</si>
  <si>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</si>
  <si>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</si>
  <si>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</si>
  <si>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</si>
  <si>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</si>
  <si>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</si>
  <si>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</si>
  <si>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</si>
  <si>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</si>
  <si>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</si>
  <si>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</si>
  <si>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</si>
  <si>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</si>
  <si>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</si>
  <si>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</si>
  <si>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</si>
  <si>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</si>
  <si>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</si>
  <si>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</si>
  <si>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</si>
  <si>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</si>
  <si>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</si>
  <si>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</si>
  <si>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</si>
  <si>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</si>
  <si>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</si>
  <si>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</si>
  <si>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</si>
  <si>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</si>
  <si>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</si>
  <si>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</si>
  <si>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</si>
  <si>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</si>
  <si>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</si>
  <si>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</si>
  <si>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</si>
  <si>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</si>
  <si>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</si>
  <si>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</si>
  <si>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</si>
  <si>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</si>
  <si>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</si>
  <si>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</si>
  <si>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</si>
  <si>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</si>
  <si>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</si>
  <si>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</si>
  <si>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</si>
  <si>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</si>
  <si>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</si>
  <si>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</si>
  <si>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</si>
  <si>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</si>
  <si>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</si>
  <si>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</si>
  <si>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</si>
  <si>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</si>
  <si>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</si>
  <si>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</si>
  <si>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</si>
  <si>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</si>
  <si>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</si>
  <si>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</si>
  <si>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</si>
  <si>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</si>
  <si>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</si>
  <si>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</si>
  <si>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</si>
  <si>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</si>
  <si>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</si>
  <si>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</si>
  <si>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</si>
  <si>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</si>
  <si>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</si>
  <si>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</si>
  <si>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</si>
  <si>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23. CF (Test)</t>
  </si>
  <si>
    <t>CF</t>
  </si>
  <si>
    <t>The citizens foundation is here</t>
  </si>
  <si>
    <t>Citizens foundation</t>
  </si>
  <si>
    <t>-pakistan</t>
  </si>
  <si>
    <t>24. Demsoc (Test)</t>
  </si>
  <si>
    <t>Demsoc</t>
  </si>
  <si>
    <t>Demsoc is here</t>
  </si>
  <si>
    <t/>
  </si>
  <si>
    <t>Sub Topic</t>
  </si>
  <si>
    <t>Paragraph</t>
  </si>
  <si>
    <t>Relevant?</t>
  </si>
  <si>
    <t>Notes for potential fixes</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</si>
  <si>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</si>
  <si>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</si>
  <si>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</si>
  <si>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</si>
  <si>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</si>
  <si>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</si>
  <si>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</si>
  <si>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</si>
  <si>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</si>
  <si>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</si>
  <si>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</si>
  <si>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</si>
  <si>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</si>
  <si>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</si>
  <si>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</si>
  <si>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</si>
  <si>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</si>
  <si>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Then you proclaim that you are fearful for your children’s future but you are going to do anything you can to lengthen the economic downturn because you didn’t get your own way. You seem to have forgotten your children’s future very quickly.</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</si>
  <si>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</si>
  <si>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x</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</si>
  <si>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</si>
  <si>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</si>
  <si>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</si>
  <si>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</si>
  <si>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</si>
  <si>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</si>
  <si>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</si>
  <si>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</si>
  <si>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Rural communities often left behind when economic development comes to town</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</si>
  <si>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</si>
  <si>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</si>
  <si>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</si>
  <si>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2014: Left Behind: The Long-term Unemployed Struggle in an Improving Economy, Work Trends, Heldrich Center for Workforce Development</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</si>
  <si>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</si>
  <si>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After the authors have chopped logic, ignored pages, and nibbled at words, the fact remains that the Commission in the Cement case did describe a structure of private government organized to protect an economic security system against hostile groups.</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</si>
  <si>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</si>
  <si>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</si>
  <si>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</si>
  <si>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</si>
  <si>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A searing, on-the-ground examination of the collapsing coal industry—and the communities left behind—in the midst of economic and environmental crisis.</t>
  </si>
  <si>
    <t>You’ve ignored the crisis hitting us in the face; instead of tackling climate change you’ve chosen an economic model that is waging war against life on Earth.</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</si>
  <si>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</si>
  <si>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</si>
  <si>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It took a global pandemic for the federal government to acknowledge that farmworkers are critical to the U.S. economy. And as Congress considers legislation to address this unprecedented crisis, farmworkers must not be left behind.</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</si>
  <si>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</si>
  <si>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</si>
  <si>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</si>
  <si>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</si>
  <si>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</si>
  <si>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</si>
  <si>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</si>
  <si>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Adelaide has a surprising opportunity – both moral and economic – to break the back of a disease that has long gone ignored while hundreds of thousands suffer.</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</si>
  <si>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</si>
  <si>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Perhaps Myanmar doesn't want to be left behind economically?</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</si>
  <si>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</si>
  <si>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This ignored the truth, most persuasively articulated by John Maynard Keynes, that in the absence of government stimulus, economies can remain naturally stuck in recession for a long time.</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</si>
  <si>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</si>
  <si>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</si>
  <si>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</si>
  <si>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</si>
  <si>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</si>
  <si>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</si>
  <si>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</si>
  <si>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</si>
  <si>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</si>
  <si>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</si>
  <si>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</si>
  <si>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</si>
  <si>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ambitions change life create wealth crises crisis dreams economic crisis financial crisis happy life Law of Attraction make money progress success The 11 Forgotten Laws</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</si>
  <si>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</si>
  <si>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</si>
  <si>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I also think a sgnificant number of the public have ignored the advice they have been given , to suit their own needs , or because they obviously know better , or they know its really a world wide conspirancy to control us all...by wrecking the economy</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</si>
  <si>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</si>
  <si>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</si>
  <si>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Forgotten portuguese document of the economic history of Gujarat (A). Nova Deli, [s.n.], 20--</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</si>
  <si>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</si>
  <si>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</si>
  <si>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New Historians can identify the ostensible economic prowess of slavery, but they have ignored the many unseen costs imposed by slave economies.</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</si>
  <si>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</si>
  <si>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</si>
  <si>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The extent that ill-advised transformation projects contributed and continue to contribute to the demise of our economy cannot be ignored.</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</si>
  <si>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</si>
  <si>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</si>
  <si>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</si>
  <si>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</si>
  <si>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A sensible portfolio of actions could reduce emissions, provide jobs and improve living standards in forgotten parts of the UK. It won’t be completely painless, but this nine-step plan can transform much of the British economy.</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</si>
  <si>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</si>
  <si>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The Economist magazine observed, on June 2, 2012, Those square pegs (geeks) may not have an easy time in school. They may be mocked by jocks and ignored at parties. But these days no serious organisation can prosper without them.[15]</t>
  </si>
  <si>
    <t>It seems strange that the principles of taxation laid down by Adam Smith, applauded by Ricardo and endorsed by Henry George, should be so completely ignored. They are hardly mentioned by Marshall and, needless to say, by no economist since his time.</t>
  </si>
  <si>
    <t>The 4IR is the latest phase of globalisation, and our task in Government is to manage it better, harness its economic benefits, and avoid some communities behind left behind as it transforms our way of life.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</si>
  <si>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</si>
  <si>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</si>
  <si>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</si>
  <si>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</si>
  <si>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</si>
  <si>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</si>
  <si>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</si>
  <si>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elite. These “left-behind” voters share the characteristics of those groups which the comparative literature refers to as modernization or globalisation “losers”. This literature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</si>
  <si>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</si>
  <si>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</si>
  <si>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</si>
  <si>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</si>
  <si>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</si>
  <si>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</si>
  <si>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</si>
  <si>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</si>
  <si>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</si>
  <si>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</si>
  <si>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</si>
  <si>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</si>
  <si>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</si>
  <si>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</si>
  <si>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</si>
  <si>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</si>
  <si>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</si>
  <si>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</si>
  <si>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He fired up white, working-class American voters who were angry at the Washington establishment and felt left behind by globalisation.</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</si>
  <si>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</si>
  <si>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</si>
  <si>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</si>
  <si>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</si>
  <si>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</si>
  <si>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</si>
  <si>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</si>
  <si>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</si>
  <si>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</si>
  <si>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Home › globalism › This 245 Year Old ‘Covid Communism’ Warning Ignored! Here’s Why IT’S NOT ABOUT YOUR HEALTH!!</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</si>
  <si>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</si>
  <si>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</si>
  <si>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“Facebook stands for bringing us closer together and building a global community. When we began, this idea was not controversial… Yet now, across the world there are people left behind by globalisation, and movements for withdrawing from global connection.”</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</si>
  <si>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</si>
  <si>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</si>
  <si>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</si>
  <si>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</si>
  <si>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“Globalisation, which is a good thing and, in any event, an unstoppable thing, but it creates communities in people who feel left behind.”</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</si>
  <si>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</si>
  <si>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</si>
  <si>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</si>
  <si>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</si>
  <si>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</si>
  <si>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</si>
  <si>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</si>
  <si>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</si>
  <si>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</si>
  <si>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</si>
  <si>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</si>
  <si>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</si>
  <si>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</si>
  <si>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</si>
  <si>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</si>
  <si>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</si>
  <si>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</si>
  <si>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</si>
  <si>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</si>
  <si>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</si>
  <si>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</si>
  <si>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</si>
  <si>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</si>
  <si>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</si>
  <si>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</si>
  <si>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</si>
  <si>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</si>
  <si>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</si>
  <si>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</si>
  <si>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</si>
  <si>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</si>
  <si>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</si>
  <si>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</si>
  <si>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</si>
  <si>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</si>
  <si>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</si>
  <si>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</si>
  <si>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</si>
  <si>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</si>
  <si>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</si>
  <si>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</si>
  <si>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</si>
  <si>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</si>
  <si>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</si>
  <si>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</si>
  <si>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</si>
  <si>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</si>
  <si>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</si>
  <si>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</si>
  <si>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</si>
  <si>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They spoke with grace and dignity, with pride and with laughter, and with anger and righteous indignation that these special experimental schools had been ignored and dismissed by their local and regional communities.</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</si>
  <si>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</si>
  <si>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</si>
  <si>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</si>
  <si>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</si>
  <si>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</si>
  <si>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</si>
  <si>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</si>
  <si>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</si>
  <si>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</si>
  <si>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</si>
  <si>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</si>
  <si>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</si>
  <si>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</si>
  <si>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</si>
  <si>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</si>
  <si>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</si>
  <si>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</si>
  <si>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</si>
  <si>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</si>
  <si>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</si>
  <si>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</si>
  <si>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</si>
  <si>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</si>
  <si>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</si>
  <si>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</si>
  <si>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</si>
  <si>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</si>
  <si>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</si>
  <si>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</si>
  <si>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</si>
  <si>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</si>
  <si>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</si>
  <si>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</si>
  <si>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</si>
  <si>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</si>
  <si>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</si>
  <si>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</si>
  <si>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</si>
  <si>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</si>
  <si>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</si>
  <si>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</si>
  <si>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</si>
  <si>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</si>
  <si>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</si>
  <si>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</si>
  <si>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</si>
  <si>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</si>
  <si>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</si>
  <si>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</si>
  <si>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Restless Development has always stood for people demanding justice and leading change in their communities, especially those whose voices have been historically ignored or silenced.</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</si>
  <si>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</si>
  <si>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</si>
  <si>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</si>
  <si>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</si>
  <si>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</si>
  <si>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</si>
  <si>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</si>
  <si>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</si>
  <si>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</si>
  <si>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John Fetterman says he went looking for the enchanted village of forgotten Trump voters.</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</si>
  <si>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</si>
  <si>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</si>
  <si>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Most of the polls, especially those used by Fox, CNN and MSNBC and the rest of the media, were absurdly wrong. Methodological error? No. A deliberate information operation designed to discourage Trump voters. Fortunately, the Trump crowd ignored this propaganda.</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</si>
  <si>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</si>
  <si>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</si>
  <si>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</si>
  <si>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</si>
  <si>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</si>
  <si>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</si>
  <si>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Mr Sandel, a Harvard professor, says a large group of working-class voters feel that they’ve been left behind not just by the economy but also by the culture which erodes and mocks the dignity of their labour.</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</si>
  <si>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</si>
  <si>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</si>
  <si>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</si>
  <si>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</si>
  <si>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</si>
  <si>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Pennsylvania election results: Rural voters say they feel forgotten</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</si>
  <si>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</si>
  <si>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The Left Behind Trump voter has nothing left to tell us.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</si>
  <si>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</si>
  <si>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</si>
  <si>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</si>
  <si>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</si>
  <si>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</si>
  <si>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</si>
  <si>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</si>
  <si>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</si>
  <si>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</si>
  <si>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A Trump vote in the polls will be ignored and always undercounted, said Moore, adding that a Trump voter is always suspicious of pollsters calling them and asking who they will vote for.</t>
  </si>
  <si>
    <t>Election 2020: Rural voters in Pennsylvania say they feel forgotten</t>
  </si>
  <si>
    <t>Caller: Keep the Electoral Vote So Rural Voters Aren't Ignored</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</si>
  <si>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</si>
  <si>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</si>
  <si>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</si>
  <si>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</si>
  <si>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</si>
  <si>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</si>
  <si>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</si>
  <si>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</si>
  <si>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</si>
  <si>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</si>
  <si>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</si>
  <si>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</si>
  <si>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</si>
  <si>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</si>
  <si>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Rural voters felt left out and left behind — now is the time for action to strengthen Greater Minnesota</t>
  </si>
  <si>
    <t>Man, I can’t believe the LA Times took the bold and untouched initiative to tap into the under-covered voice of the ignored Trump voter, they who have so little voice and we hear so little from!!</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</si>
  <si>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</si>
  <si>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</si>
  <si>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</si>
  <si>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</si>
  <si>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</si>
  <si>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Feeling Left Behind, White Working-Class Voters Turned Out For Trump</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</si>
  <si>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</si>
  <si>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</si>
  <si>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</si>
  <si>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</si>
  <si>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</si>
  <si>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</si>
  <si>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</si>
  <si>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Karl Dean: Are you trying to appeal to Trump voters with your Forgotten Tennessee ad? | Whats Happening in Memphis</t>
  </si>
  <si>
    <t>She clearly didn't take your former advice that all Trump voters are racists and need to be ignored and shunned.</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</si>
  <si>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</si>
  <si>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</si>
  <si>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</si>
  <si>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…[However,] rural voters in 46 states are being flat ignored. While they get outsized representation because of how Electors are allocated, the winner-take-all nature of the system means we already know who wins there and they’re essentially a non-factor in the campaign.</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</si>
  <si>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</si>
  <si>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</si>
  <si>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</si>
  <si>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</si>
  <si>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</si>
  <si>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</si>
  <si>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</si>
  <si>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</si>
  <si>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 past two years we have talked a lot about the Trump voter, feeling left behind financially. But we aren’t talking much about the data starved companies that employed a lot of them.</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</si>
  <si>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</si>
  <si>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</si>
  <si>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</si>
  <si>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</si>
  <si>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On a recent television report about Brexit, I heard an MP mention the people in their constituency who voted Remain and how their views had been totally ignored during the mon...</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</si>
  <si>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</si>
  <si>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</si>
  <si>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</si>
  <si>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</si>
  <si>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</si>
  <si>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</si>
  <si>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</si>
  <si>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</si>
  <si>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</si>
  <si>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The Conservative Party’s victory at the 2019 General Election was meant to herald a new era of investment in ‘left behind’ parts of the UK following BREXIT.</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</si>
  <si>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</si>
  <si>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</si>
  <si>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Kate Hoey, the Labour MP for Vauxhall has said that the third of Londoners who voted Leave “always get ignored” as Mayor of London Sadiq Khan announces his support for a second referendum on Brexit.</t>
  </si>
  <si>
    <t>The news tells us that the working classes are on the march. That BREXIT was a vote fuelled by those left behind by global capitalism and its increasingly wealthy adherents.</t>
  </si>
  <si>
    <t>Hot Take confronts opinion culture in the attention economy, love in the age of Tinder, politics in the age of Brexit and Trump. It will stay with you long after the think pieces are forgotten.</t>
  </si>
  <si>
    <t>From Trump to Brexit or Bolsonaro to Modi we have seen the rise of economic security, cultural identity and anti-immigration as the flagship issues of a new populist politics that reaches those who feel they are being left behind by unsettling change.</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</si>
  <si>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</si>
  <si>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Seems like Brexit have forgotten how to build siege...</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</si>
  <si>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</si>
  <si>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Have you forgotten that Market uncertainty is the result of uncertainty over Brexit, AND the pandemic?</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</si>
  <si>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</si>
  <si>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</si>
  <si>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</si>
  <si>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</si>
  <si>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Brexit LIVE: Blow for Remainers as Lords vote IGNORED – ‘Do they WANT to be ruled by EU?’</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</si>
  <si>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</si>
  <si>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</si>
  <si>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</si>
  <si>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</si>
  <si>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</si>
  <si>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</si>
  <si>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Moneygrows: Trading plan for GBP/USD for November 9-13. New COT report. Traders ignored the Bank of England meeting and failure of Brexit</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</si>
  <si>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</si>
  <si>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</si>
  <si>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</si>
  <si>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Going ahead with Brexit in a time of plague is the height of irresponsibility. It must never be forgotten that the infamous 2016 referendum was advisory, not binding, and fought on a false prospectus.</t>
  </si>
  <si>
    <t>“At a moment of huge change for the UK in the wake of Brexit, this is an important opportunity to ensure that the many LGBT and diversity policy needs are not forgotten.”</t>
  </si>
  <si>
    <t>The BBC will either ‘quote’, or “quote” without awkward ‘analysis’ or see this as best ignored if its goes off piste given how these clowns have reacted since Trump was elected, and Brexit.</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</si>
  <si>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</si>
  <si>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 Irish Government is taking a very passive approach to the Brexit negotiations, standing on the sidelines waiting to see how the negotiations will develop. This is incredibly naïve and risks Ireland being left behind when a deal is done.</t>
  </si>
  <si>
    <t>While the coronavirus pandemic continues to weigh heavy on the shoulders of tax directors around the world, the tax implications of Brexit have not been forgotten.</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</si>
  <si>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</si>
  <si>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</si>
  <si>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</si>
  <si>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</si>
  <si>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When the Tenth Doctor was confronted by Es'Cartrss within the TARDIS' Matrix, he summoned the First Doctor, among his other past incarnations, to use their united memories and willpower to take back control of the Matrix. (COMIC: The Forgotten)</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</si>
  <si>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</si>
  <si>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</si>
  <si>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When the Tenth Doctor was confronted by Es’Cartrss within the TARDIS’ Matrix, he summoned the Fourth Doctor, among his other past incarnations, to use their united memories and willpower to take back control of the Matrix. (The Forgotten)</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</si>
  <si>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</si>
  <si>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</si>
  <si>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</si>
  <si>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</si>
  <si>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</si>
  <si>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“Now, the promise to take back control of our borders has been forgotten. It’s all too awkward to talk about and no one seems to want to tackle it.</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</si>
  <si>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</si>
  <si>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</si>
  <si>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</si>
  <si>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</si>
  <si>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</si>
  <si>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</si>
  <si>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</si>
  <si>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</si>
  <si>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</si>
  <si>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</si>
  <si>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</si>
  <si>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</si>
  <si>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</si>
  <si>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Tesla has provided another update to last week’s fatal crash. As it turns out, Tesla said the driver had Autopilot on with the adaptive cruise control follow-distance set to minimum. However, it seems the driver ignored the vehicle’s warnings to take back control.</t>
  </si>
  <si>
    <t>When the Tenth Doctor was confronted by Es’Cartrss within the TARDIS’ Matrix, he summoned the Seventh Doctor, among his other past incarnations, to use their united memories and willpower to take back control of the Matrix. (The Forgotten)</t>
  </si>
  <si>
    <t>Deborah Hermanns, one of Take Back Control’s organisers, said that after Brexit Labour needs to embed in communities that have been ignored for decades to build long-term support.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</si>
  <si>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</si>
  <si>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Alastair Johnson left behind a career leading product development at Microsoft, Disney and the BBC to help users take back control of their personal data</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</si>
  <si>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</si>
  <si>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</si>
  <si>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</si>
  <si>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</si>
  <si>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</si>
  <si>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</si>
  <si>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</si>
  <si>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</si>
  <si>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</si>
  <si>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</si>
  <si>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</si>
  <si>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</si>
  <si>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</si>
  <si>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The USA Midterm Elections are America's chance for the nation to take back control of the House. Most Midterms are relatively ignored by the populace.</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</si>
  <si>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</si>
  <si>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</si>
  <si>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</si>
  <si>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</si>
  <si>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</si>
  <si>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</si>
  <si>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</si>
  <si>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</si>
  <si>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</si>
  <si>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So much of our illness leaves us feeling out of control and powerless. Exercise is one thing that you have that you can use to impact your depression. Take back control and use the power you have that you may just have forgotten.</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</si>
  <si>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</si>
  <si>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</si>
  <si>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</si>
  <si>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But while the desire for sovereignty and to “take back control” were top of many voters’ list of reasons to vote to leave, the fact that we live in a globalised world where economies and trade supersede national boundaries cannot be ignored.</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</si>
  <si>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</si>
  <si>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</si>
  <si>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</si>
  <si>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</si>
  <si>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</si>
  <si>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</si>
  <si>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Are they lost to the world; Or just forgotten by it? Can they take back control; Or did they ever have it? The light is guiding them towards; And unfold fate; Don't relax, make some tracks; And show y...</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</si>
  <si>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</si>
  <si>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</si>
  <si>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</si>
  <si>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</si>
  <si>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</si>
  <si>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</si>
  <si>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</si>
  <si>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When the Tenth Doctor was confronted by Es'Cartrss within the TARDIS' Matrix, he summoned the Seventh Doctor, among his other past incarnations, to use their united memories and willpower to take back control of the Matrix. (COMIC: The Forgotten)</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</si>
  <si>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</si>
  <si>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</si>
  <si>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</si>
  <si>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</si>
  <si>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</si>
  <si>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</si>
  <si>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</si>
  <si>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When the Tenth Doctor was confronted by Es’Cartrss within the TARDIS’ Matrix, he summoned the Sixth Doctor, among his other past incarnations, to use their united memories and willpower to take back control of the Matrix. (The Forgotten)</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</si>
  <si>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</si>
  <si>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Indian economy in danger of being left behind in post-COVID world, warn experts</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</si>
  <si>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</si>
  <si>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</si>
  <si>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</si>
  <si>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</si>
  <si>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</si>
  <si>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</si>
  <si>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</si>
  <si>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</si>
  <si>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</si>
  <si>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</si>
  <si>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</si>
  <si>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</si>
  <si>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</si>
  <si>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</si>
  <si>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</si>
  <si>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</si>
  <si>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</si>
  <si>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</si>
  <si>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</si>
  <si>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</si>
  <si>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</si>
  <si>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</si>
  <si>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</si>
  <si>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</si>
  <si>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</si>
  <si>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</si>
  <si>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</si>
  <si>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</si>
  <si>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</si>
  <si>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</si>
  <si>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</si>
  <si>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</si>
  <si>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</si>
  <si>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</si>
  <si>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</si>
  <si>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</si>
  <si>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Whole industries, such as restaurants, recreation and many retail outlets have already been wiped out. When the economy restarts, entire sectors will be left behind. They will either reinvent themselves to fit into post COVID-19 consumer preferences or disappear.</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</si>
  <si>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</si>
  <si>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</si>
  <si>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 - Learning and Work Institute</t>
  </si>
  <si>
    <t>UNISON wants to make sure that young people don’t pay the price for the pandemic. The post-COVID economic recovery must ensure that young workers are not left behind.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</si>
  <si>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</si>
  <si>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</si>
  <si>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</si>
  <si>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</si>
  <si>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</si>
  <si>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</si>
  <si>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</si>
  <si>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Millions of adults took part in ‘lockdown learning’ but stark inequalities raise concerns about workers being left behind in post-covid economy</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</si>
  <si>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</si>
  <si>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</si>
  <si>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</si>
  <si>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</si>
  <si>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</si>
  <si>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</si>
  <si>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</si>
  <si>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</si>
  <si>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</si>
  <si>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</si>
  <si>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</si>
  <si>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</si>
  <si>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</si>
  <si>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</si>
  <si>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</si>
  <si>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We hope that support for ECE centres won't be forgotten in the post-COVID economy.</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</si>
  <si>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</si>
  <si>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</si>
  <si>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</si>
  <si>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</si>
  <si>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</si>
  <si>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</si>
  <si>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</si>
  <si>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</si>
  <si>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</si>
  <si>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</si>
  <si>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</si>
  <si>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Millions of adults took part in ‘lockdown learning’ but stark inequalities raise concerns about workers being left behind in post-covid economy.</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</si>
  <si>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</si>
  <si>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</si>
  <si>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</si>
  <si>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</si>
  <si>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</si>
  <si>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</si>
  <si>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</si>
  <si>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</si>
  <si>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</si>
  <si>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</si>
  <si>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And this is an educating read ……. http://www.zerohedge.com/article/don%E2%80%99t-believe-chart-us-dollar-dropping-stone …. about crooked deeds and a global conspiracy to enslave the world masses to currency manipulators and manufacturers/bankers and printers.</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</si>
  <si>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</si>
  <si>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Argues that a global conspiracy has enslaved Americans with poor education, a misguided mass media, and a buffet of prescription drugs, and issues a call to break free from this catatonic state and reclaim what America once stood for.</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</si>
  <si>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</si>
  <si>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</si>
  <si>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</si>
  <si>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</si>
  <si>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﻿Global Conspiracy (Business Plan) to enslave you via your DNA...</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</si>
  <si>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</si>
  <si>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</si>
  <si>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</si>
  <si>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But the group's Facebook page encourages followers to unplug from the matrix and free themselves from an apparent global conspiracy waged by corporations to enslave populations.</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</si>
  <si>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</si>
  <si>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</si>
  <si>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</si>
  <si>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Global Conspiracy (Business Plan) to enslave you via your DNA</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</si>
  <si>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</si>
  <si>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</si>
  <si>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</si>
  <si>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CCF is path of the new urban guerrilla warfare, is part of an expanded global conspiracy against institutions and society’s moral that enslaves the human for centuries.</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</si>
  <si>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</si>
  <si>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</si>
  <si>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</si>
  <si>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</si>
  <si>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</si>
  <si>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</si>
  <si>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</si>
  <si>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</si>
  <si>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</si>
  <si>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Another subtle yet devastating aspect of the global conspiracy is their manipulation of calendars, clocks, and our perception of time. We are being enslaved by man-made mechanisms and systems for keeping time. Not only are we wage-slaves to bankers, … Continue reading →</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</si>
  <si>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</si>
  <si>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Chavitz says he’s instead focused on the ‘real threat’ of a global conspiracy by bankers and Hollywood to enslave Christians.</t>
  </si>
  <si>
    <t>We all know that banking is a global conspiracy which controls the world’s economy in order to enslave us all, according to Ron Paul’s mob. Right?</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</si>
  <si>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</si>
  <si>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</si>
  <si>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</si>
  <si>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</si>
  <si>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This shows there really is a New World Order global conspiracy to enslave the entire planet!</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</si>
  <si>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</si>
  <si>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</si>
  <si>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</si>
  <si>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</si>
  <si>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</si>
  <si>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</si>
  <si>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</si>
  <si>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</si>
  <si>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</si>
  <si>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Home » Linux Gaming News » Nine Witches: Family Disruption needs your vote</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</si>
  <si>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</si>
  <si>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</si>
  <si>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</si>
  <si>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</si>
  <si>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</si>
  <si>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</si>
  <si>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</si>
  <si>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</si>
  <si>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</si>
  <si>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</si>
  <si>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</si>
  <si>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</si>
  <si>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</si>
  <si>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</si>
  <si>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</si>
  <si>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</si>
  <si>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</si>
  <si>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</si>
  <si>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And it freaked me out. I cried. I grieved. I yelled at my family and friends. I spent long days and weeks on my bed wishing that things would go back to normal, but the disruption showed me a better way.</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</si>
  <si>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</si>
  <si>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[url=http://www.turismoinsalerno.it/GESTIONALE/images/cheapOakleyglassesonline/]cheap Oakley glasses online[/url] This caused disruption with his family, who were [surprisingly] sad</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</si>
  <si>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</si>
  <si>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</si>
  <si>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</si>
  <si>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</si>
  <si>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</si>
  <si>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</si>
  <si>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</si>
  <si>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</si>
  <si>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</si>
  <si>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</si>
  <si>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</si>
  <si>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</si>
  <si>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</si>
  <si>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</si>
  <si>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</si>
  <si>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</si>
  <si>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</si>
  <si>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</si>
  <si>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</si>
  <si>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</si>
  <si>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</si>
  <si>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Similar things have been unraveled from KGB record that were opened up for public scrutiny after USSR disintegration, implicating Mrs Gandhi, and Rajeev Gandhi Family. And some evidence that Subramanyam Swamy had unearthed against Mrs Sonia Gandhi. You pick.</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</si>
  <si>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</si>
  <si>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</si>
  <si>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</si>
  <si>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</si>
  <si>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</si>
  <si>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Nine Witches: Family Disruption è disponibile per PC e console</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</si>
  <si>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</si>
  <si>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</si>
  <si>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</si>
  <si>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</si>
  <si>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</si>
  <si>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</si>
  <si>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</si>
  <si>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</si>
  <si>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</si>
  <si>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Nine Witches: Family Disruption ist ein Liebesbrief an Adventure Games</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</si>
  <si>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</si>
  <si>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</si>
  <si>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</si>
  <si>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</si>
  <si>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</si>
  <si>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</si>
  <si>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</si>
  <si>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</si>
  <si>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</si>
  <si>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</si>
  <si>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</si>
  <si>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</si>
  <si>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</si>
  <si>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</si>
  <si>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</si>
  <si>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</si>
  <si>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</si>
  <si>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</si>
  <si>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</si>
  <si>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</si>
  <si>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 title=”that’s rough”&gt;that’s rough * it’s good to see Gary Tyrrell blogging after a disruption caused by seeing to the care of injured family members. * here’s a photo of Tom […]</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</si>
  <si>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</si>
  <si>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</si>
  <si>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</si>
  <si>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</si>
  <si>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</si>
  <si>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</si>
  <si>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</si>
  <si>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</si>
  <si>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</si>
  <si>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</si>
  <si>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</si>
  <si>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</si>
  <si>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</si>
  <si>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</si>
  <si>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</si>
  <si>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</si>
  <si>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</si>
  <si>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</si>
  <si>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</si>
  <si>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</si>
  <si>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</si>
  <si>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</si>
  <si>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When I was growing up a lot of people said some pretty dismal things about my future. After all, what could become of a mixed girl born into a non-traditional household? My gender, family status and race were all a “problem.” Or, at least that’s what my mom was told.</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</si>
  <si>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</si>
  <si>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</si>
  <si>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</si>
  <si>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</si>
  <si>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</si>
  <si>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</si>
  <si>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</si>
  <si>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</si>
  <si>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</si>
  <si>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</si>
  <si>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</si>
  <si>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</si>
  <si>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</si>
  <si>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</si>
  <si>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</si>
  <si>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</si>
  <si>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</si>
  <si>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</si>
  <si>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</si>
  <si>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</si>
  <si>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</si>
  <si>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</si>
  <si>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</si>
  <si>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</si>
  <si>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</si>
  <si>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</si>
  <si>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</si>
  <si>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</si>
  <si>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</si>
  <si>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</si>
  <si>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</si>
  <si>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</si>
  <si>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</si>
  <si>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</si>
  <si>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</si>
  <si>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</si>
  <si>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</si>
  <si>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</si>
  <si>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</si>
  <si>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</si>
  <si>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</si>
  <si>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</si>
  <si>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</si>
  <si>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</si>
  <si>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</si>
  <si>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</si>
  <si>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</si>
  <si>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</si>
  <si>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</si>
  <si>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</si>
  <si>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</si>
  <si>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</si>
  <si>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</si>
  <si>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</si>
  <si>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</si>
  <si>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</si>
  <si>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</si>
  <si>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</si>
  <si>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</si>
  <si>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</si>
  <si>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</si>
  <si>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</si>
  <si>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</si>
  <si>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</si>
  <si>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</si>
  <si>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</si>
  <si>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</si>
  <si>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</si>
  <si>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</si>
  <si>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</si>
  <si>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</si>
  <si>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</si>
  <si>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</si>
  <si>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</si>
  <si>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</si>
  <si>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</si>
  <si>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</si>
  <si>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</si>
  <si>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</si>
  <si>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</si>
  <si>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</si>
  <si>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</si>
  <si>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</si>
  <si>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</si>
  <si>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</si>
  <si>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</si>
  <si>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</si>
  <si>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</si>
  <si>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</si>
  <si>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</si>
  <si>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</si>
  <si>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</si>
  <si>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</si>
  <si>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</si>
  <si>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</si>
  <si>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</si>
  <si>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</si>
  <si>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</si>
  <si>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</si>
  <si>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</si>
  <si>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</si>
  <si>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</si>
  <si>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</si>
  <si>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</si>
  <si>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</si>
  <si>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</si>
  <si>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</si>
  <si>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</si>
  <si>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</si>
  <si>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</si>
  <si>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</si>
  <si>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</si>
  <si>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</si>
  <si>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</si>
  <si>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</si>
  <si>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</si>
  <si>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</si>
  <si>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</si>
  <si>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</si>
  <si>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</si>
  <si>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</si>
  <si>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</si>
  <si>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</si>
  <si>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</si>
  <si>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</si>
  <si>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</si>
  <si>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</si>
  <si>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</si>
  <si>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</si>
  <si>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</si>
  <si>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</si>
  <si>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</si>
  <si>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</si>
  <si>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</si>
  <si>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</si>
  <si>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</si>
  <si>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</si>
  <si>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</si>
  <si>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</si>
  <si>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</si>
  <si>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</si>
  <si>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</si>
  <si>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</si>
  <si>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</si>
  <si>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</si>
  <si>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</si>
  <si>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</si>
  <si>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</si>
  <si>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</si>
  <si>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</si>
  <si>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</si>
  <si>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</si>
  <si>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</si>
  <si>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</si>
  <si>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</si>
  <si>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</si>
  <si>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</si>
  <si>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</si>
  <si>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</si>
  <si>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</si>
  <si>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</si>
  <si>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</si>
  <si>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</si>
  <si>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This is a dark look at a Godless society under siege. When law and order are overwhelmed, civil society degenerates into mayhem. Is this a foretaste of things to come? Are we living in the End Times?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</si>
  <si>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</si>
  <si>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</si>
  <si>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</si>
  <si>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Pray that this negative spiral might be cut short by the intervention of God into this godless society.</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</si>
  <si>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</si>
  <si>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</si>
  <si>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</si>
  <si>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</si>
  <si>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</si>
  <si>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</si>
  <si>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Also I am pretty proud of my Muslim brethren, my personal experience(~100 Muslim indians from different strata of the society) is that they are NEVER non-secular (some even pray in Temples, Churches etc others are deeply theological but never communal).</t>
  </si>
  <si>
    <t>That sentence doesn’t make sense; religious ideas need not be monotheist in origin. Greco-Roman society was far from “secular.”</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</si>
  <si>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</si>
  <si>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</si>
  <si>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</si>
  <si>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</si>
  <si>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</si>
  <si>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To bring any positive and meaningful change in the society the corrupt secular governments has to be ‘overthrown’ and pious people installed to the position of power.</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</si>
  <si>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</si>
  <si>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</si>
  <si>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</si>
  <si>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28. Ritu Diwan, Centre for Study of Society and Secularism, Mumbai</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</si>
  <si>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</si>
  <si>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</si>
  <si>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</si>
  <si>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</si>
  <si>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That meeting will be held in Budapest, Hungary, Nov. 9-13 and will focus on “The Role of Religion in Secular Society” and “Christian-Jewish Relations in Eastern Europe.”</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</si>
  <si>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</si>
  <si>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</si>
  <si>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</si>
  <si>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</si>
  <si>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</si>
  <si>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</si>
  <si>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</si>
  <si>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</si>
  <si>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</si>
  <si>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</si>
  <si>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</si>
  <si>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</si>
  <si>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</si>
  <si>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</si>
  <si>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</si>
  <si>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</si>
  <si>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</si>
  <si>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</si>
  <si>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</si>
  <si>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</si>
  <si>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</si>
  <si>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It really started with Leo Strauss political ideology: secular society is the worst possible thing, because it leads to individualism,</t>
  </si>
  <si>
    <t>Interesting you fail to mention one little thing that Assad regime also promote and that is secularism. A society void of Islamic sharia law!</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</si>
  <si>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</si>
  <si>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</si>
  <si>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</si>
  <si>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</si>
  <si>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</si>
  <si>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</si>
  <si>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&gt; the godless witchcraft being crammed down our society's throat as innocent</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</si>
  <si>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</si>
  <si>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</si>
  <si>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</si>
  <si>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</si>
  <si>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</si>
  <si>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</si>
  <si>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The privatization thesis in Bryan Wilson’s seminal 1966 study, ‘Religion in Secular Society: A Sociological Comment’ was taken forward by Steve Bruce in ‘Post-Secularity and Religion in Britain: An Empirical Assessment’.</t>
  </si>
  <si>
    <t>Promoting A Godless Society?: They Close Down Church Services And Other Businesses But Open Strip Clubs? A Judge Says Miami Strip Club Can Stay Open Past ‘Illegal’ Covid-19 Curfew.</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</si>
  <si>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</si>
  <si>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THE UNINTENDED REFORMATION – How a Religious Revolution Secularized Society (1)</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</si>
  <si>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</si>
  <si>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</si>
  <si>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</si>
  <si>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</si>
  <si>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</si>
  <si>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</si>
  <si>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</si>
  <si>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ROROTOKO : Brad S. Gregory On his book The Unintended Reformation: How a Religious Revolution Secularized Society : Cutting-Edge Intellectual Interviews</t>
  </si>
  <si>
    <t>- Setup qualified Iraqi Secular Government in Iraq by selecting Iraqi not based on election result with promise of future election in next 4 to 6 years when there is a free society in Iraq. Dissolve all religious Militia forces ��</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</si>
  <si>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</si>
  <si>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</si>
  <si>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</si>
  <si>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</si>
  <si>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</si>
  <si>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</si>
  <si>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</si>
  <si>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</si>
  <si>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</si>
  <si>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</si>
  <si>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If #churchtoo is going to be successful more than just news stories and social media posts need to happen. Denominations and Christian organizations need to take a cue from secular society and begin instituting harsh punishments and institutional reform.</t>
  </si>
  <si>
    <t>The civil rights group and attorney Patty DeJuneas of the Secular Legal Society helped Miller with the administrative appeal.</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</si>
  <si>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</si>
  <si>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</si>
  <si>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</si>
  <si>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</si>
  <si>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</si>
  <si>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</si>
  <si>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</si>
  <si>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</si>
  <si>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</si>
  <si>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</si>
  <si>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</si>
  <si>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</si>
  <si>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</si>
  <si>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</si>
  <si>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</si>
  <si>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</si>
  <si>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</si>
  <si>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</si>
  <si>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</si>
  <si>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</si>
  <si>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</si>
  <si>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</si>
  <si>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</si>
  <si>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</si>
  <si>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</si>
  <si>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</si>
  <si>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</si>
  <si>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</si>
  <si>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</si>
  <si>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</si>
  <si>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</si>
  <si>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</si>
  <si>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</si>
  <si>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</si>
  <si>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</si>
  <si>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</si>
  <si>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</si>
  <si>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</si>
  <si>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</si>
  <si>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</si>
  <si>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</si>
  <si>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</si>
  <si>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</si>
  <si>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</si>
  <si>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</si>
  <si>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</si>
  <si>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</si>
  <si>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</si>
  <si>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</si>
  <si>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</si>
  <si>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</si>
  <si>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</si>
  <si>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3) Society in general in becoming more secular. Even worse, it is more common today for the young to not believe in God. Entertainers like Bill Maher flaunt their atheism with pride making it socially acceptable.</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</si>
  <si>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</si>
  <si>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</si>
  <si>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</si>
  <si>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</si>
  <si>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</si>
  <si>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No longer learning from history ignorance has tarnished our dignity when we stomp on symbols of freedom human life mistreated vividly society supporting the heathens this lack of respect acts of treason © Donna J. Sanders Excerpt from… Read More ›</t>
  </si>
  <si>
    <t>In common with conservatism, traditional moral values (on marriage, abortion, etc.), opposition to secularization, a view of the evolutionary (as opposed to revolutionary) development of society, an emphasis on law and order, and a rejection of communism.</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</si>
  <si>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</si>
  <si>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</si>
  <si>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</si>
  <si>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</si>
  <si>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</si>
  <si>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</si>
  <si>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</si>
  <si>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</si>
  <si>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</si>
  <si>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</si>
  <si>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</si>
  <si>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</si>
  <si>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</si>
  <si>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</si>
  <si>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</si>
  <si>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</si>
  <si>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</si>
  <si>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</si>
  <si>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</si>
  <si>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</si>
  <si>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</si>
  <si>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</si>
  <si>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</si>
  <si>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</si>
  <si>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</si>
  <si>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</si>
  <si>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</si>
  <si>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</si>
  <si>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</si>
  <si>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</si>
  <si>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</si>
  <si>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</si>
  <si>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</si>
  <si>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</si>
  <si>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</si>
  <si>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</si>
  <si>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</si>
  <si>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</si>
  <si>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</si>
  <si>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</si>
  <si>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</si>
  <si>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</si>
  <si>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</si>
  <si>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</si>
  <si>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</si>
  <si>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</si>
  <si>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</si>
  <si>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</si>
  <si>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</si>
  <si>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</si>
  <si>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</si>
  <si>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</si>
  <si>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</si>
  <si>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</si>
  <si>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</si>
  <si>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</si>
  <si>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</si>
  <si>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</si>
  <si>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</si>
  <si>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</si>
  <si>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</si>
  <si>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</si>
  <si>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</si>
  <si>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</si>
  <si>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</si>
  <si>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</si>
  <si>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</si>
  <si>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</si>
  <si>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</si>
  <si>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</si>
  <si>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</si>
  <si>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</si>
  <si>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</si>
  <si>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</si>
  <si>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</si>
  <si>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</si>
  <si>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Is Russia less religiously tolerant than Saudi Arabia? 'Freedom' lists beloved of US state media reach new level of absurdity</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</si>
  <si>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</si>
  <si>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</si>
  <si>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</si>
  <si>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</si>
  <si>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</si>
  <si>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</si>
  <si>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</si>
  <si>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</si>
  <si>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</si>
  <si>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</si>
  <si>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</si>
  <si>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</si>
  <si>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</si>
  <si>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</si>
  <si>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</si>
  <si>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</si>
  <si>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</si>
  <si>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</si>
  <si>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</si>
  <si>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</si>
  <si>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</si>
  <si>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</si>
  <si>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</si>
  <si>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</si>
  <si>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</si>
  <si>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</si>
  <si>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</si>
  <si>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</si>
  <si>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</si>
  <si>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</si>
  <si>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</si>
  <si>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</si>
  <si>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</si>
  <si>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</si>
  <si>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</si>
  <si>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</si>
  <si>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more noticeable your attempt to marry your prejudice of muslims and secularism to another primitive one like the bangal-ghoti difference is laudable.</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</si>
  <si>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</si>
  <si>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</si>
  <si>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</si>
  <si>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</si>
  <si>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</si>
  <si>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</si>
  <si>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</si>
  <si>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</si>
  <si>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</si>
  <si>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</si>
  <si>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</si>
  <si>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</si>
  <si>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</si>
  <si>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</si>
  <si>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</si>
  <si>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</si>
  <si>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</si>
  <si>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</si>
  <si>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</si>
  <si>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</si>
  <si>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</si>
  <si>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Collection: Antireligion, Irreligion in the United States, Religion in the United States, Religious Demographics, Secularism in the United States</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</si>
  <si>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</si>
  <si>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</si>
  <si>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</si>
  <si>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</si>
  <si>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</si>
  <si>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</si>
  <si>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</si>
  <si>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</si>
  <si>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</si>
  <si>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</si>
  <si>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</si>
  <si>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</si>
  <si>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</si>
  <si>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</si>
  <si>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</si>
  <si>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</si>
  <si>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heathenism, and Galerius in his persecution of the Christians, seems</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</si>
  <si>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</si>
  <si>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</si>
  <si>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</si>
  <si>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</si>
  <si>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</si>
  <si>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</si>
  <si>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</si>
  <si>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</si>
  <si>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</si>
  <si>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</si>
  <si>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</si>
  <si>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</si>
  <si>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</si>
  <si>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</si>
  <si>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</si>
  <si>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</si>
  <si>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</si>
  <si>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</si>
  <si>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</si>
  <si>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</si>
  <si>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</si>
  <si>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</si>
  <si>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</si>
  <si>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</si>
  <si>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</si>
  <si>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</si>
  <si>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</si>
  <si>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</si>
  <si>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</si>
  <si>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</si>
  <si>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</si>
  <si>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</si>
  <si>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</si>
  <si>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</si>
  <si>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CANADA: Rights, not theology key to religious freedom http://t.co/5JXsmELzmQ</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</si>
  <si>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</si>
  <si>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</si>
  <si>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</si>
  <si>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</si>
  <si>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</si>
  <si>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According to the bulletin insert, there will be a free will offering to benefit the Lupus Foundation (the illness that Jim Vicevich is fighting) and the forum itself “will address issues of religious freedom rights, rights of conscience and first amendment rights.”</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</si>
  <si>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</si>
  <si>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[words are important: conscience rights and religious freedom]</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</si>
  <si>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</si>
  <si>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</si>
  <si>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“The commission’s purpose is very simple,” he said. “We’re not out to discover new principles but to ground our discussion of human rights in America’s founding principles, and religious freedom is certainly amongst them.”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</si>
  <si>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</si>
  <si>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</si>
  <si>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</si>
  <si>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</si>
  <si>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</si>
  <si>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</si>
  <si>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</si>
  <si>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</si>
  <si>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</si>
  <si>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</si>
  <si>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European Court of Human Rights fails to protect religious freedom</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</si>
  <si>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</si>
  <si>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</si>
  <si>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</si>
  <si>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</si>
  <si>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</si>
  <si>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</si>
  <si>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</si>
  <si>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</si>
  <si>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</si>
  <si>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</si>
  <si>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The U.S. Government raised the issue of religious freedom repeatedly in contacts with government officials and Members of Parliament in the context of its overall dialog of promoting human rights.</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</si>
  <si>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</si>
  <si>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</si>
  <si>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Several states have challenged the new rules in court for trampling their rights, violating a cattle traders’ right to free trade and impinging on religious freedom. India’s Supreme Court has asked the government to file a response by July 11.</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</si>
  <si>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</si>
  <si>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</si>
  <si>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</si>
  <si>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</si>
  <si>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</si>
  <si>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</si>
  <si>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</si>
  <si>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</si>
  <si>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</si>
  <si>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</si>
  <si>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</si>
  <si>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</si>
  <si>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</si>
  <si>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</si>
  <si>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Keywords: law; religious freedom; fundamental rights; churches; religious denominations;</t>
  </si>
  <si>
    <t>China Aid is an international non-profit Christian human rights organization committed to promoting religious freedom and rule of law in China. Read More&gt;&gt;</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</si>
  <si>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</si>
  <si>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</si>
  <si>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</si>
  <si>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</si>
  <si>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</si>
  <si>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</si>
  <si>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</si>
  <si>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</si>
  <si>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</si>
  <si>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</si>
  <si>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</si>
  <si>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</si>
  <si>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</si>
  <si>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</si>
  <si>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</si>
  <si>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</si>
  <si>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</si>
  <si>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</si>
  <si>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</si>
  <si>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</si>
  <si>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</si>
  <si>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</si>
  <si>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</si>
  <si>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</si>
  <si>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</si>
  <si>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</si>
  <si>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</si>
  <si>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</si>
  <si>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7) PROMISE KEEPERS — One of their promises is to support one’s pastor 100%. Mormons in this organization do that. So do the Jehovah’s Witnesses and Roman Catholics. Seventh-day Adventists, too, etc. Promise Keepers is religious tolerance (Ecumenicalism) organization.8</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</si>
  <si>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</si>
  <si>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</si>
  <si>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</si>
  <si>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</si>
  <si>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</si>
  <si>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</si>
  <si>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</si>
  <si>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</si>
  <si>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</si>
  <si>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</si>
  <si>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</si>
  <si>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</si>
  <si>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</si>
  <si>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</si>
  <si>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</si>
  <si>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</si>
  <si>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</si>
  <si>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</si>
  <si>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</si>
  <si>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</si>
  <si>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</si>
  <si>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</si>
  <si>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</si>
  <si>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</si>
  <si>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</si>
  <si>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</si>
  <si>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</si>
  <si>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</si>
  <si>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</si>
  <si>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</si>
  <si>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</si>
  <si>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</si>
  <si>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</si>
  <si>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</si>
  <si>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</si>
  <si>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</si>
  <si>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</si>
  <si>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</si>
  <si>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</si>
  <si>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</si>
  <si>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</si>
  <si>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</si>
  <si>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</si>
  <si>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</si>
  <si>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</si>
  <si>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</si>
  <si>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</si>
  <si>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</si>
  <si>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</si>
  <si>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</si>
  <si>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</si>
  <si>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</si>
  <si>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</si>
  <si>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</si>
  <si>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</si>
  <si>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</si>
  <si>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</si>
  <si>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</si>
  <si>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</si>
  <si>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</si>
  <si>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</si>
  <si>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</si>
  <si>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</si>
  <si>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</si>
  <si>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</si>
  <si>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</si>
  <si>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</si>
  <si>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</si>
  <si>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</si>
  <si>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</si>
  <si>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</si>
  <si>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</si>
  <si>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</si>
  <si>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</si>
  <si>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</si>
  <si>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</si>
  <si>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</si>
  <si>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</si>
  <si>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</si>
  <si>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</si>
  <si>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</si>
  <si>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</si>
  <si>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</si>
  <si>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</si>
  <si>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</si>
  <si>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</si>
  <si>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</si>
  <si>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</si>
  <si>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</si>
  <si>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</si>
  <si>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</si>
  <si>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</si>
  <si>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</si>
  <si>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</si>
  <si>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</si>
  <si>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</si>
  <si>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</si>
  <si>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</si>
  <si>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</si>
  <si>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</si>
  <si>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</si>
  <si>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</si>
  <si>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</si>
  <si>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</si>
  <si>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</si>
  <si>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</si>
  <si>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</si>
  <si>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</si>
  <si>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</si>
  <si>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</si>
  <si>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</si>
  <si>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</si>
  <si>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</si>
  <si>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</si>
  <si>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</si>
  <si>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</si>
  <si>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</si>
  <si>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</si>
  <si>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</si>
  <si>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</si>
  <si>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</si>
  <si>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</si>
  <si>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</si>
  <si>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</si>
  <si>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</si>
  <si>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</si>
  <si>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</si>
  <si>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</si>
  <si>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</si>
  <si>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</si>
  <si>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</si>
  <si>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</si>
  <si>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</si>
  <si>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</si>
  <si>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</si>
  <si>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</si>
  <si>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</si>
  <si>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</si>
  <si>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</si>
  <si>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</si>
  <si>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</si>
  <si>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</si>
  <si>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</si>
  <si>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</si>
  <si>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</si>
  <si>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</si>
  <si>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</si>
  <si>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</si>
  <si>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The complaint: There are those who would argue that Buddhism dehumanized suffering and has led people to accept suffering when they should not. In Buddhism, suffering is the status-quo of life and a person suffers now for their transgressions in previous lives. …</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</si>
  <si>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</si>
  <si>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</si>
  <si>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</si>
  <si>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</si>
  <si>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</si>
  <si>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</si>
  <si>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</si>
  <si>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</si>
  <si>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</si>
  <si>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</si>
  <si>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</si>
  <si>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</si>
  <si>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</si>
  <si>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</si>
  <si>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</si>
  <si>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</si>
  <si>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I find myself in a strange political place. One in which I vehemently reject the secular status quo establishment, but scoff at the politically correct progressive push toward a dehumanized socialist</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</si>
  <si>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</si>
  <si>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</si>
  <si>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</si>
  <si>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</si>
  <si>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</si>
  <si>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</si>
  <si>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Taylor, Fayol and Weber were trying to improve the functioning of organizations. At the same time, and perhaps unintentionally, much of their work resulted in dehumanized organizations, focusing on maintaining the status quo, the authors state.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</si>
  <si>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</si>
  <si>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</si>
  <si>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</si>
  <si>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</si>
  <si>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</si>
  <si>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</si>
  <si>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</si>
  <si>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</si>
  <si>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</si>
  <si>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</si>
  <si>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</si>
  <si>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</si>
  <si>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</si>
  <si>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</si>
  <si>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</si>
  <si>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</si>
  <si>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</si>
  <si>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</si>
  <si>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</si>
  <si>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</si>
  <si>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</si>
  <si>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</si>
  <si>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</si>
  <si>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</si>
  <si>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</si>
  <si>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</si>
  <si>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</si>
  <si>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</si>
  <si>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</si>
  <si>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</si>
  <si>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</si>
  <si>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</si>
  <si>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</si>
  <si>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</si>
  <si>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</si>
  <si>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</si>
  <si>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</si>
  <si>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</si>
  <si>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</si>
  <si>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</si>
  <si>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big issue themes such as feeling alien in status quo culture, tapping spiritual unconscious, alienation, bullying, rigidity of academia, rule-based system, beauty differences, turning all that into an autobiographical work in progress memoir</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</si>
  <si>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</si>
  <si>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</si>
  <si>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</si>
  <si>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</si>
  <si>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</si>
  <si>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</si>
  <si>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</si>
  <si>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</si>
  <si>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</si>
  <si>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</si>
  <si>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</si>
  <si>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</si>
  <si>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</si>
  <si>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</si>
  <si>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</si>
  <si>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</si>
  <si>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</si>
  <si>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</si>
  <si>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</si>
  <si>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</si>
  <si>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</si>
  <si>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</si>
  <si>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</si>
  <si>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</si>
  <si>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</si>
  <si>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</si>
  <si>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</si>
  <si>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</si>
  <si>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</si>
  <si>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</si>
  <si>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</si>
  <si>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</si>
  <si>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</si>
  <si>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</si>
  <si>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</si>
  <si>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</si>
  <si>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</si>
  <si>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</si>
  <si>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</si>
  <si>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</si>
  <si>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</si>
  <si>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</si>
  <si>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</si>
  <si>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</si>
  <si>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</si>
  <si>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</si>
  <si>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</si>
  <si>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</si>
  <si>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</si>
  <si>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</si>
  <si>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</si>
  <si>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</si>
  <si>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</si>
  <si>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</si>
  <si>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</si>
  <si>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</si>
  <si>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</si>
  <si>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</si>
  <si>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</si>
  <si>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</si>
  <si>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</si>
  <si>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</si>
  <si>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</si>
  <si>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</si>
  <si>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</si>
  <si>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</si>
  <si>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</si>
  <si>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</si>
  <si>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</si>
  <si>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</si>
  <si>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</si>
  <si>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</si>
  <si>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</si>
  <si>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</si>
  <si>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</si>
  <si>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</si>
  <si>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</si>
  <si>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</si>
  <si>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</si>
  <si>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</si>
  <si>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</si>
  <si>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</si>
  <si>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</si>
  <si>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</si>
  <si>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</si>
  <si>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</si>
  <si>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</si>
  <si>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</si>
  <si>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</si>
  <si>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</si>
  <si>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</si>
  <si>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</si>
  <si>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</si>
  <si>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</si>
  <si>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</si>
  <si>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</si>
  <si>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</si>
  <si>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</si>
  <si>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</si>
  <si>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</si>
  <si>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</si>
  <si>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</si>
  <si>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</si>
  <si>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</si>
  <si>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</si>
  <si>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</si>
  <si>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</si>
  <si>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“There has been anxiety about putting new, real information out on what health care costs, to actually shine the light inside the black box,” Thompson said. “Health insurance carriers are concerned, hospitals and providers are concerned.”</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</si>
  <si>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</si>
  <si>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</si>
  <si>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</si>
  <si>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</si>
  <si>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</si>
  <si>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</si>
  <si>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</si>
  <si>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</si>
  <si>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</si>
  <si>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</si>
  <si>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</si>
  <si>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</si>
  <si>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</si>
  <si>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</si>
  <si>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</si>
  <si>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</si>
  <si>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</si>
  <si>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</si>
  <si>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</si>
  <si>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</si>
  <si>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</si>
  <si>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</si>
  <si>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</si>
  <si>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</si>
  <si>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 xml:space="preserve">Read more: The Vaccine Conspiracy: U.S. Government Colludes With Big Pharma To Poison The America People	</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</si>
  <si>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</si>
  <si>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 Big Pharma Conspiracy: Baxter Vaccine Contaminated</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</si>
  <si>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</si>
  <si>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</si>
  <si>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</si>
  <si>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</si>
  <si>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</si>
  <si>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</si>
  <si>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</si>
  <si>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</si>
  <si>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</si>
  <si>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</si>
  <si>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I'm not saying that vaccines aren't profitable - but it's not the preferred business model of the pharmaceutical industry. Any conspiracy theorists who think that COVID-19 is a plot by big pharma to make massive profits from a vaccine are simply wrong.</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</si>
  <si>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</si>
  <si>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</si>
  <si>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</si>
  <si>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</si>
  <si>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</si>
  <si>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</si>
  <si>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 of their COVID-19 vaccines, whose secrets were being … -lighted, although suspicion of vaccines remains high, with only … were killed in a meningitis trial where the pharmaceutical … following the announcement of the vaccine’s effectiveness. Baker suggested …</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</si>
  <si>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</si>
  <si>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</si>
  <si>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</si>
  <si>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</si>
  <si>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</si>
  <si>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</si>
  <si>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</si>
  <si>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</si>
  <si>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</si>
  <si>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</si>
  <si>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</si>
  <si>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</si>
  <si>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</si>
  <si>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</si>
  <si>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</si>
  <si>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</si>
  <si>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</si>
  <si>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</si>
  <si>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</si>
  <si>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</si>
  <si>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</si>
  <si>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</si>
  <si>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</si>
  <si>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</si>
  <si>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</si>
  <si>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</si>
  <si>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</si>
  <si>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</si>
  <si>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</si>
  <si>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</si>
  <si>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</si>
  <si>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</si>
  <si>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</si>
  <si>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</si>
  <si>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</si>
  <si>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</si>
  <si>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</si>
  <si>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</si>
  <si>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</si>
  <si>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</si>
  <si>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</si>
  <si>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</si>
  <si>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Big Pharma Ties Want to Shut Down Vaccine 'Conspiracy Theories'</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</si>
  <si>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</si>
  <si>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</si>
  <si>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</si>
  <si>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</si>
  <si>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</si>
  <si>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</si>
  <si>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</si>
  <si>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In recent weeks, conspiracy theorists began saying China’s lack of transparency on Covid-19 was evidence that Huawei should not be trusted to install 5G in Britain. Some went further and called for the destruction of wireless equipment.</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</si>
  <si>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</si>
  <si>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</si>
  <si>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Gates Foundation’s role in Pfizer’s promising COVID vaccine is part of a strategy, not a conspiracy</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</si>
  <si>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</si>
  <si>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</si>
  <si>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</si>
  <si>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</si>
  <si>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</si>
  <si>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</si>
  <si>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</si>
  <si>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</si>
  <si>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</si>
  <si>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</si>
  <si>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</si>
  <si>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There is no more Soviet Union. The remake of the movie has to have something fresh. Make it fun. It doesn’t look like they tried very hard on the whole “China” thing. This blog’s title should read: “Red Dawn 2010: Just a Movie? Or Conspiracy Theorists’ Wet Dream?”</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</si>
  <si>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</si>
  <si>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</si>
  <si>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</si>
  <si>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</si>
  <si>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</si>
  <si>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</si>
  <si>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</si>
  <si>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</si>
  <si>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</si>
  <si>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</si>
  <si>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</si>
  <si>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</si>
  <si>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</si>
  <si>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</si>
  <si>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</si>
  <si>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Bill Gates Shuts Down Conspiracy Theorists Who Claim He Is Implanting Microchips In People</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</si>
  <si>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</si>
  <si>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</si>
  <si>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</si>
  <si>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</si>
  <si>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</si>
  <si>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America ain’t going to pay China back – thats for sure but will the creatures of the euro zoo be persuaded to pay back the euro chips to Germany who created a surplus through work and London who created a surplus via thin air ?</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</si>
  <si>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</si>
  <si>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</si>
  <si>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</si>
  <si>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</si>
  <si>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</si>
  <si>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Gates is a leader who lusts – his passion to do good is unslaked. Despite his having become in recent months a target of conspiracy theories, of resentments and suspicions worldwide, his dedication to the cause remains as fervent as fierce.</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</si>
  <si>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</si>
  <si>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Here Is Bill Gates’ Injectable Biochip, For Those Who Think It Is Conspiracy Theory</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</si>
  <si>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</si>
  <si>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</si>
  <si>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</si>
  <si>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</si>
  <si>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</si>
  <si>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38846 products Hammer Mill, Wholesale Various High Quality Hammer Mill Products from industrial wood shredder chipper/hammer mill/sawdust log making . China Leading Manufacturer multifunctional small corn hammer mill for sale.</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</si>
  <si>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</si>
  <si>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</si>
  <si>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</si>
  <si>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</si>
  <si>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</si>
  <si>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</si>
  <si>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</si>
  <si>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</si>
  <si>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</si>
  <si>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</si>
  <si>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</si>
  <si>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</si>
  <si>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</si>
  <si>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</si>
  <si>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</si>
  <si>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</si>
  <si>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</si>
  <si>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Not everyone is meant to be a runway model. Life is about diversity, not conformity, yet too often all I hear are people screaming for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</si>
  <si>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</si>
  <si>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</si>
  <si>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</si>
  <si>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</si>
  <si>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Were the doctrine-driven NCRA to allow any fresh air to its rusting nostalgia-dome, it would find strength in diversity, and lots of energetic people... »</t>
  </si>
  <si>
    <t>Diversity Issues: Insensitive portrayal of disability and gender non-conformity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</si>
  <si>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</si>
  <si>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</si>
  <si>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</si>
  <si>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</si>
  <si>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</si>
  <si>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</si>
  <si>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</si>
  <si>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</si>
  <si>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Morales convoked a constituent assembly to write a new constitution for a “plurinational state” which consolidated Indian allegiance to the Morales regime. Decentralized cultural diversity ensured conformity to centrally planned orthodox economic policies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</si>
  <si>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</si>
  <si>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</si>
  <si>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 xml:space="preserve">TINY LESSONS BLOG The Beautiful Diversity of Being. Perspectives and (Analog) Nostalgia.	</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</si>
  <si>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</si>
  <si>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</si>
  <si>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</si>
  <si>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</si>
  <si>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</si>
  <si>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</si>
  <si>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</si>
  <si>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What the great potato famine does highlight is the problem of diminution of bio-diversity and the sizeable risk factors that crop conformity encourage.</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</si>
  <si>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</si>
  <si>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</si>
  <si>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</si>
  <si>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</si>
  <si>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</si>
  <si>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</si>
  <si>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</si>
  <si>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 starting in Canada, where diversity is touted but conformity is expected.</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</si>
  <si>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</si>
  <si>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</si>
  <si>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</si>
  <si>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</si>
  <si>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</si>
  <si>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</si>
  <si>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</si>
  <si>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</si>
  <si>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</si>
  <si>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</si>
  <si>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If you really think about it, closed-mindedness and conformity are way more threatening than diversity.</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</si>
  <si>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</si>
  <si>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</si>
  <si>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</si>
  <si>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</si>
  <si>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</si>
  <si>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</si>
  <si>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</si>
  <si>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</si>
  <si>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</si>
  <si>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</si>
  <si>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</si>
  <si>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</si>
  <si>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</si>
  <si>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</si>
  <si>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</si>
  <si>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</si>
  <si>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</si>
  <si>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</si>
  <si>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</si>
  <si>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</si>
  <si>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</si>
  <si>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</si>
  <si>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</si>
  <si>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</si>
  <si>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</si>
  <si>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</si>
  <si>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</si>
  <si>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</si>
  <si>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</si>
  <si>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</si>
  <si>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</si>
  <si>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</si>
  <si>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</si>
  <si>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</si>
  <si>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</si>
  <si>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</si>
  <si>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</si>
  <si>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</si>
  <si>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</si>
  <si>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</si>
  <si>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</si>
  <si>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</si>
  <si>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</si>
  <si>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</si>
  <si>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</si>
  <si>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</si>
  <si>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</si>
  <si>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</si>
  <si>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</si>
  <si>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</si>
  <si>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</si>
  <si>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</si>
  <si>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</si>
  <si>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</si>
  <si>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</si>
  <si>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</si>
  <si>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</si>
  <si>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</si>
  <si>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</si>
  <si>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</si>
  <si>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</si>
  <si>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</si>
  <si>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</si>
  <si>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</si>
  <si>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</si>
  <si>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</si>
  <si>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</si>
  <si>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</si>
  <si>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</si>
  <si>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</si>
  <si>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</si>
  <si>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</si>
  <si>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</si>
  <si>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</si>
  <si>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</si>
  <si>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</si>
  <si>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</si>
  <si>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</si>
  <si>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</si>
  <si>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</si>
  <si>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</si>
  <si>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</si>
  <si>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</si>
  <si>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</si>
  <si>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</si>
  <si>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</si>
  <si>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</si>
  <si>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</si>
  <si>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</si>
  <si>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</si>
  <si>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</si>
  <si>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</si>
  <si>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</si>
  <si>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</si>
  <si>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</si>
  <si>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</si>
  <si>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</si>
  <si>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</si>
  <si>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</si>
  <si>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</si>
  <si>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</si>
  <si>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</si>
  <si>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</si>
  <si>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</si>
  <si>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</si>
  <si>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</si>
  <si>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</si>
  <si>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</si>
  <si>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</si>
  <si>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</si>
  <si>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</si>
  <si>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</si>
  <si>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</si>
  <si>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</si>
  <si>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</si>
  <si>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</si>
  <si>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</si>
  <si>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</si>
  <si>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</si>
  <si>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</si>
  <si>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</si>
  <si>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</si>
  <si>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</si>
  <si>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</si>
  <si>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</si>
  <si>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</si>
  <si>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</si>
  <si>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</si>
  <si>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</si>
  <si>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</si>
  <si>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</si>
  <si>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</si>
  <si>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</si>
  <si>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</si>
  <si>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</si>
  <si>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</si>
  <si>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</si>
  <si>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</si>
  <si>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</si>
  <si>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</si>
  <si>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</si>
  <si>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</si>
  <si>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</si>
  <si>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</si>
  <si>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</si>
  <si>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</si>
  <si>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</si>
  <si>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</si>
  <si>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</si>
  <si>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</si>
  <si>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</si>
  <si>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</si>
  <si>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</si>
  <si>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</si>
  <si>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</si>
  <si>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</si>
  <si>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</si>
  <si>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</si>
  <si>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</si>
  <si>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</si>
  <si>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</si>
  <si>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</si>
  <si>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English-only policy is needed to promote efficiency, and (4) to enable a</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</si>
  <si>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</si>
  <si>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</si>
  <si>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Records and correspondence relating to conformity assessment shall be drawn up in the official language(s) of the Member State where the notified body carrying out the Conformity assessment procedures is established, or in a language accepted by that body.</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</si>
  <si>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</si>
  <si>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</si>
  <si>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</si>
  <si>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</si>
  <si>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</si>
  <si>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 xml:space="preserve"> x</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</si>
  <si>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</si>
  <si>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</si>
  <si>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</si>
  <si>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</si>
  <si>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</si>
  <si>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</si>
  <si>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</si>
  <si>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</si>
  <si>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</si>
  <si>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</si>
  <si>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</si>
  <si>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</si>
  <si>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For cooperative work assignments in which the English-only rule is needed to promote efficiency</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</si>
  <si>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</si>
  <si>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</si>
  <si>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</si>
  <si>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</si>
  <si>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</si>
  <si>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</si>
  <si>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</si>
  <si>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</si>
  <si>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</si>
  <si>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</si>
  <si>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</si>
  <si>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</si>
  <si>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</si>
  <si>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</si>
  <si>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</si>
  <si>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</si>
  <si>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</si>
  <si>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</si>
  <si>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</si>
  <si>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</si>
  <si>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</si>
  <si>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</si>
  <si>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</si>
  <si>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</si>
  <si>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</si>
  <si>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</si>
  <si>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</si>
  <si>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</si>
  <si>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</si>
  <si>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</si>
  <si>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</si>
  <si>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</si>
  <si>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</si>
  <si>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</si>
  <si>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</si>
  <si>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</si>
  <si>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</si>
  <si>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</si>
  <si>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</si>
  <si>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</si>
  <si>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</si>
  <si>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</si>
  <si>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</si>
  <si>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</si>
  <si>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</si>
  <si>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</si>
  <si>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</si>
  <si>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</si>
  <si>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 xml:space="preserve">Oromia and Ethiopia : state formation and ethnonational conflict, 1868-1992 /	</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</si>
  <si>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</si>
  <si>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Itinéraires d’un vieux routier centriste de la politique et d’un milliardaire VRP de l’ethnonationalisme qui se croisent ce 3 novembre en incarnations de deux Amériques aux antipodes. (Article publié dans l’Humanité du 3 novembre 2020.)</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</si>
  <si>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</si>
  <si>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Connor, W. (1994) Ethnonationalism: The Quest for Understanding. Princeton: Princeton University Press.</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</si>
  <si>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</si>
  <si>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</si>
  <si>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</si>
  <si>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</si>
  <si>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</si>
  <si>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A Jewish ethnonationalist testifying during hearings to warn about the dangers of other people being ethnonationalists. That seems like a perfectly reasonable activity for the United States Congress.</t>
  </si>
  <si>
    <t>#de #news #bosnien-herzegowina #herzegowina #ethnonationalismus #Hoffnung #Tagesschau #ravenbird #3020-11-21</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</si>
  <si>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</si>
  <si>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</si>
  <si>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</si>
  <si>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</si>
  <si>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</si>
  <si>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</si>
  <si>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16:00 Seminar Natural resource frontiers, territory, and ethnonational “others” (1st part) – Julie Klinger (Associate Professor, Boston University)</t>
  </si>
  <si>
    <t>Of course, Solzhenitsyn’s proud ethnonationalism (as expressed by his angst-filled love for Russia) shines through the text as well.</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</si>
  <si>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</si>
  <si>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</si>
  <si>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</si>
  <si>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</si>
  <si>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</si>
  <si>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</si>
  <si>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</si>
  <si>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You resentment as an emotion reveals your subconscious premises. To the extent they conflict with what you believe a rational Objectivist should think, you have not fully integrated Objectivism. Whether THAT is a good or a bad thing you can decide for yourself.</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</si>
  <si>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</si>
  <si>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This project integrated a validated anxiety-specific screening tool in an existing clinical decision support system and tested it with a randomized feasibility pilot that found the tool did not increase detection of anxiety in pediatric primary care.</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</si>
  <si>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</si>
  <si>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</si>
  <si>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</si>
  <si>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</si>
  <si>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</si>
  <si>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</si>
  <si>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</si>
  <si>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</si>
  <si>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</si>
  <si>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</si>
  <si>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</si>
  <si>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</si>
  <si>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</si>
  <si>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</si>
  <si>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</si>
  <si>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</si>
  <si>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</si>
  <si>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</si>
  <si>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Despite its careful wording about tolerance and diversity, the materials for BLM’s proposed day of action would only create more racial hostility, division and resentment. They should definitely not be taught in schools.</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</si>
  <si>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</si>
  <si>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</si>
  <si>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</si>
  <si>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</si>
  <si>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</si>
  <si>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</si>
  <si>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</si>
  <si>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</si>
  <si>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</si>
  <si>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</si>
  <si>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</si>
  <si>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</si>
  <si>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</si>
  <si>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</si>
  <si>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</si>
  <si>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</si>
  <si>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</si>
  <si>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</si>
  <si>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</si>
  <si>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</si>
  <si>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</si>
  <si>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</si>
  <si>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</si>
  <si>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</si>
  <si>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</si>
  <si>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</si>
  <si>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</si>
  <si>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</si>
  <si>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</si>
  <si>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</si>
  <si>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</si>
  <si>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</si>
  <si>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</si>
  <si>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</si>
  <si>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</si>
  <si>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</si>
  <si>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</si>
  <si>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</si>
  <si>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</si>
  <si>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</si>
  <si>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</si>
  <si>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</si>
  <si>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</si>
  <si>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</si>
  <si>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</si>
  <si>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</si>
  <si>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</si>
  <si>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</si>
  <si>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</si>
  <si>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</si>
  <si>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Jonathan Chait says that Senator Mike Lee's insistence that the US is a republic and not a democracy is not a point of constitutional principle but a political defense of minority rule.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</si>
  <si>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</si>
  <si>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</si>
  <si>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</si>
  <si>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</si>
  <si>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</si>
  <si>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</si>
  <si>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</si>
  <si>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</si>
  <si>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</si>
  <si>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</si>
  <si>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</si>
  <si>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</si>
  <si>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</si>
  <si>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</si>
  <si>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</si>
  <si>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</si>
  <si>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</si>
  <si>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</si>
  <si>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</si>
  <si>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</si>
  <si>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</si>
  <si>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</si>
  <si>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</si>
  <si>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</si>
  <si>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</si>
  <si>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</si>
  <si>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</si>
  <si>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</si>
  <si>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</si>
  <si>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</si>
  <si>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</si>
  <si>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</si>
  <si>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</si>
  <si>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</si>
  <si>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</si>
  <si>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</si>
  <si>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</si>
  <si>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</si>
  <si>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</si>
  <si>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</si>
  <si>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</si>
  <si>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</si>
  <si>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</si>
  <si>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</si>
  <si>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</si>
  <si>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</si>
  <si>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</si>
  <si>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</si>
  <si>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</si>
  <si>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</si>
  <si>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</si>
  <si>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</si>
  <si>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</si>
  <si>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</si>
  <si>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</si>
  <si>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</si>
  <si>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</si>
  <si>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'Stop celebrity boxing, someone will get really hurt' - anger after YouTube star Paul knocks out ex-NBA player</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</si>
  <si>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</si>
  <si>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</si>
  <si>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</si>
  <si>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</si>
  <si>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I thought you claimed to have a distrust of the ‘elite’?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</si>
  <si>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</si>
  <si>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</si>
  <si>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</si>
  <si>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</si>
  <si>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Pingback: How Anger Will Free You! Freedomain Call In | Stress Management Expert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</si>
  <si>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</si>
  <si>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</si>
  <si>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</si>
  <si>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</si>
  <si>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</si>
  <si>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</si>
  <si>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</si>
  <si>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</si>
  <si>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For better or for worse, it’s a story that feeds people’s willful distrust of experts, specialists and trained professionals.</t>
  </si>
  <si>
    <t>Click here to become an expert in helping your child cope with his or her “out-of-control” emotions, inability to make and keep friends, stress, anger, thinking errors, and resistance to change.</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</si>
  <si>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</si>
  <si>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</si>
  <si>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</si>
  <si>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</si>
  <si>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</si>
  <si>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</si>
  <si>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</si>
  <si>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</si>
  <si>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</si>
  <si>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</si>
  <si>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</si>
  <si>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</si>
  <si>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</si>
  <si>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</si>
  <si>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</si>
  <si>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</si>
  <si>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</si>
  <si>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</si>
  <si>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</si>
  <si>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</si>
  <si>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</si>
  <si>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</si>
  <si>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</si>
  <si>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</si>
  <si>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</si>
  <si>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</si>
  <si>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</si>
  <si>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</si>
  <si>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</si>
  <si>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</si>
  <si>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</si>
  <si>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</si>
  <si>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</si>
  <si>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</si>
  <si>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The so called educated class will keep typing comments like me and 35 others... to vent their anger.. and then we sleep.</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</si>
  <si>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</si>
  <si>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</si>
  <si>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</si>
  <si>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</si>
  <si>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</si>
  <si>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</si>
  <si>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</si>
  <si>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</si>
  <si>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</si>
  <si>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</si>
  <si>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</si>
  <si>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</si>
  <si>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</si>
  <si>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</si>
  <si>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</si>
  <si>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</si>
  <si>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</si>
  <si>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</si>
  <si>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</si>
  <si>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</si>
  <si>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</si>
  <si>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</si>
  <si>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</si>
  <si>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It is always heartbreaking to hear about such sad news. A child who is good in so many other fields is never acknowledged. Academics is the prime focus for every one.This is what angers me about the education system we have.</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</si>
  <si>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</si>
  <si>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</si>
  <si>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</si>
  <si>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</si>
  <si>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</si>
  <si>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</si>
  <si>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</si>
  <si>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</si>
  <si>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In the last months, a wave of protest and anger has swept through Slovenia, as thousands of people challenge the corrupt and out-of-touch political elite of a country that was once considered theÂ wunderkind of democratic transition in the region.</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</si>
  <si>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</si>
  <si>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</si>
  <si>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</si>
  <si>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</si>
  <si>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</si>
  <si>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</si>
  <si>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</si>
  <si>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</si>
  <si>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</si>
  <si>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</si>
  <si>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</si>
  <si>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</si>
  <si>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</si>
  <si>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</si>
  <si>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</si>
  <si>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</si>
  <si>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</si>
  <si>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</si>
  <si>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</si>
  <si>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</si>
  <si>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</si>
  <si>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</si>
  <si>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</si>
  <si>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</si>
  <si>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</si>
  <si>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</si>
  <si>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</si>
  <si>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</si>
  <si>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</si>
  <si>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</si>
  <si>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</si>
  <si>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</si>
  <si>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</si>
  <si>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</si>
  <si>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</si>
  <si>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</si>
  <si>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</si>
  <si>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</si>
  <si>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</si>
  <si>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</si>
  <si>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</si>
  <si>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</si>
  <si>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</si>
  <si>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</si>
  <si>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</si>
  <si>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</si>
  <si>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</si>
  <si>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</si>
  <si>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</si>
  <si>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</si>
  <si>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</si>
  <si>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</si>
  <si>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</si>
  <si>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</si>
  <si>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</si>
  <si>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</si>
  <si>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“The conspiracy theories going around (including arson as the main cause of the fires) reflect an increased distrust in scientific expertise, scepticism of the media, and rejection of liberal democratic authority.</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</si>
  <si>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</si>
  <si>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</si>
  <si>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</si>
  <si>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</si>
  <si>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</si>
  <si>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</si>
  <si>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</si>
  <si>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</si>
  <si>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</si>
  <si>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</si>
  <si>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</si>
  <si>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</si>
  <si>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</si>
  <si>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</si>
  <si>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</si>
  <si>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There is a very small vocal minority of “experts” that either subscribe to a conspiracy viewpoint or have a vested interest in selling books, public speaking, subscriptions etc</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</si>
  <si>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</si>
  <si>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</si>
  <si>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Internet star Jake Paul called COVID-19 a hoax, incorrectly compared it to the flu, called 98% of news fake, and doubted medical experts in an interview with The Daily Beast published Wednesday.</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</si>
  <si>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</si>
  <si>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Why more highly educated people are less into conspiracy theories</t>
  </si>
  <si>
    <t>Or, you could, you know, listen to the REAL EXPERTS, instead of an idiot intent on perpetuating a hoax that could very well cost a lot of people their lives:</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</si>
  <si>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</si>
  <si>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</si>
  <si>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Funny how Kaley is such an expert on all things Hoaxtead related when she probably only found out about it recently.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</si>
  <si>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</si>
  <si>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</si>
  <si>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</si>
  <si>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</si>
  <si>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Hoaxbelievers have had 40 years to devise reasons why the Apollomoon landings must have been filmed in an Earth-based studio. As specialeffects experts, Hyneman felt they were well suited for the subject.</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</si>
  <si>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</si>
  <si>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</si>
  <si>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</si>
  <si>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</si>
  <si>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</si>
  <si>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</si>
  <si>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</si>
  <si>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</si>
  <si>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</si>
  <si>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</si>
  <si>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</si>
  <si>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</si>
  <si>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</si>
  <si>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</si>
  <si>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</si>
  <si>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</si>
  <si>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AMP™, 23-11-2020 | Al Jardine was reported as dead earlier this week, causing concern among fans across the world. However, the November 2020 news has now been confirmed as a complete hoax and just the latest in a string of fake celebrity death reports.</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</si>
  <si>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</si>
  <si>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</si>
  <si>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</si>
  <si>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</si>
  <si>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</si>
  <si>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Facts, there is a neo fascist faction,anti zionist faction,anti jewish faith faction and anti jewish elite conspiracy faction.</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</si>
  <si>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</si>
  <si>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</si>
  <si>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</si>
  <si>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</si>
  <si>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</si>
  <si>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</si>
  <si>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</si>
  <si>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</si>
  <si>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</si>
  <si>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</si>
  <si>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</si>
  <si>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</si>
  <si>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</si>
  <si>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</si>
  <si>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</si>
  <si>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</si>
  <si>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</si>
  <si>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</si>
  <si>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</si>
  <si>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</si>
  <si>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</si>
  <si>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</si>
  <si>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</si>
  <si>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</si>
  <si>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</si>
  <si>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</si>
  <si>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</si>
  <si>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</si>
  <si>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</si>
  <si>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</si>
  <si>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</si>
  <si>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</si>
  <si>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</si>
  <si>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</si>
  <si>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</si>
  <si>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</si>
  <si>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</si>
  <si>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</si>
  <si>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No one with common sense listens to anything that Alex Jones says. If you post his name, or Infowars. on a Media fact checking site it labels them ‘Conspiracy’ – meaning it’s propaganda &amp; fake news.</t>
  </si>
  <si>
    <t>I think conspiracy theories are silly76 – but your one, Andy, is very tame compared with the conspiracy theories promoted by the US mainstream media over the last year. The “Putin did it” explanation for why their candidate lost the election.</t>
  </si>
  <si>
    <t>Jamie McIntyre: Victorians, Australians and Global citizens keep falling for the conspiracy theories pushed by mainstream media.</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</si>
  <si>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</si>
  <si>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</si>
  <si>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</si>
  <si>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</si>
  <si>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</si>
  <si>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</si>
  <si>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People are losing their trust in science, see fake news and conspiracies everywhere. Populist politicians and certain media are feeding this tendency.</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</si>
  <si>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</si>
  <si>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</si>
  <si>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</si>
  <si>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</si>
  <si>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</si>
  <si>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#MoralMondays coverage: mainstream media bumbling OR sinister conspiracy? You make the call.</t>
  </si>
  <si>
    <t>Social media. To some, it's a dumpster fire of all the feels, bad behavior, fake news, conspiracy theories, kooks and creeps on the internet....</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</si>
  <si>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</si>
  <si>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</si>
  <si>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</si>
  <si>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</si>
  <si>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</si>
  <si>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</si>
  <si>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</si>
  <si>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Social media are among the primary sources of news in the U.S. and across the world. Yet users are exposed to content of questionable accuracy, including conspiracy theories, clickbait, hyperpartisan content, pseudo science and even fabricated “fake news” reports.</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</si>
  <si>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</si>
  <si>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But the conspiracy theories are still out there and, oddly enough, they're being pushed by the same mainstream media that once derided others who offered alternative explanations for what could have happened.</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</si>
  <si>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</si>
  <si>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</si>
  <si>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</si>
  <si>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</si>
  <si>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</si>
  <si>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</si>
  <si>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</si>
  <si>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I wish it didn't refer to mainstream media as Zionist nor set it up as some sort of conspiracy as when a documentary loses it's eire of objectivity it loses its edge somewhat.</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</si>
  <si>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</si>
  <si>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</si>
  <si>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</si>
  <si>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</si>
  <si>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</si>
  <si>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German Chancellor Angela Merkel is facing an onslaught of negative and misleading stories from right-wing media outlets and conspiracy theories spread by fringe websites that publish fake news, a BuzzFeed News analysis has found.</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</si>
  <si>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</si>
  <si>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</si>
  <si>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</si>
  <si>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</si>
  <si>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Trump Says Worsening COVID-19 Outbreak is ‘Fake News Media Conspiracy’ While Hospitals Report a Flood of COVID-19 Patients</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</si>
  <si>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</si>
  <si>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</si>
  <si>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Filed Under: Apocryphal Literature, Gospels, Historical Jesus, New Testament Canon Tagged With: apocryphal gospels, conspiracy theories, lost Gospels, mainstream media, NT Canon</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</si>
  <si>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</si>
  <si>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</si>
  <si>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Doug, I am with you as far as believing the man made co2 global warming is a hoax. I am with you on that score.</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</si>
  <si>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</si>
  <si>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Snyder further argues that the strain of climate change denial common in American politics is reminiscent of Hitler.</t>
  </si>
  <si>
    <t>Well, the combination of millions in funding and spreading of disinformation via the internets, Facebook etc. seemed to contribute to the successes or global warming denial, Breitbart and Trump’s campaign, and of course Brexit.</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</si>
  <si>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</si>
  <si>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</si>
  <si>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</si>
  <si>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</si>
  <si>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</si>
  <si>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</si>
  <si>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</si>
  <si>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</si>
  <si>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</si>
  <si>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Mark Morford column on Republicans and climate change denial October 8, 2010</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</si>
  <si>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</si>
  <si>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Sly bit of climate change denialism in a poorly written tech article...</t>
  </si>
  <si>
    <t>Climate change hoax COLLAPSES as new science finds human activity has virtually zero impact on global temperatures - NaturalNews.com</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</si>
  <si>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</si>
  <si>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(1) Climate of corruption : politics and power behind the global warming hoax</t>
  </si>
  <si>
    <t>“The Golden Rule” blogger buys into the global warming conspiracy and…the 9/11 conspiracy.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</si>
  <si>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</si>
  <si>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</si>
  <si>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</si>
  <si>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</si>
  <si>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</si>
  <si>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</si>
  <si>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</si>
  <si>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</si>
  <si>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</si>
  <si>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</si>
  <si>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</si>
  <si>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</si>
  <si>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</si>
  <si>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</si>
  <si>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</si>
  <si>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</si>
  <si>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Just look at the (unattributed) conspiracy story local climate change pseudosceptic Richard Treadgold is attempting to promote in his blog post Heated climate debate continues.</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</si>
  <si>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</si>
  <si>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</si>
  <si>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</si>
  <si>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</si>
  <si>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</si>
  <si>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</si>
  <si>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</si>
  <si>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</si>
  <si>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</si>
  <si>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Premium Content LETTER: Climate change a hoax that makes us all feel guilty</t>
  </si>
  <si>
    <t>The 5 telltale techniques of climate change denial - John Cook on CNN</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</si>
  <si>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</si>
  <si>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Anyway, Volume 31(5) of the NCSE Reports, NCSE’s house journal, featured an article by Dr. David Morrison, modestly titled, “Science Denialism: Evolution and Climate Change.”</t>
  </si>
  <si>
    <t>Ice storm rolls from Texas to Tennessee – I’m in Los Angeles and it’s freezing. Global warming is a total, and very expensive, hoax!</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</si>
  <si>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</si>
  <si>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</si>
  <si>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</si>
  <si>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</si>
  <si>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</si>
  <si>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</si>
  <si>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</si>
  <si>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</si>
  <si>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</si>
  <si>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</si>
  <si>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</si>
  <si>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</si>
  <si>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</si>
  <si>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</si>
  <si>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</si>
  <si>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</si>
  <si>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</si>
  <si>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</si>
  <si>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</si>
  <si>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</si>
  <si>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</si>
  <si>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And who is being deceived, more than ANYBODY ELSE, by the CLIMATE CHANGE HOAX?</t>
  </si>
  <si>
    <t>A few weeks ago I noted that an upcoming (tonight) panel on climate change lacked balance, heavily skewed towards the denialist position. Today the panel was cancelled for... lack of balance.</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</si>
  <si>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</si>
  <si>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An article in the Sunday NY Times titled “We’re All Climate-Change Idiots” explores the well-worn territory of climate change denial, but it also adds a few details from psychological research into the phenomenon. The article hints at four strategies:</t>
  </si>
  <si>
    <t>I gave the country Trump? Trump the global warming is hoax guy? LOL. Thats a unique view.</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</si>
  <si>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</si>
  <si>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</si>
  <si>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</si>
  <si>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</si>
  <si>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</si>
  <si>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</si>
  <si>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</si>
  <si>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</si>
  <si>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</si>
  <si>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</si>
  <si>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</si>
  <si>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</si>
  <si>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</si>
  <si>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</si>
  <si>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Few people chose to go into medicine for the money, but this contract has triggered a surge of resentment about how much harder doctors work for less money than their equally ambitious and well-educated peers in other fields.</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</si>
  <si>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</si>
  <si>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</si>
  <si>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</si>
  <si>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</si>
  <si>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</si>
  <si>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</si>
  <si>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</si>
  <si>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</si>
  <si>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</si>
  <si>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</si>
  <si>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</si>
  <si>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</si>
  <si>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</si>
  <si>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</si>
  <si>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</si>
  <si>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</si>
  <si>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</si>
  <si>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</si>
  <si>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</si>
  <si>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</si>
  <si>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</si>
  <si>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</si>
  <si>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</si>
  <si>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</si>
  <si>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</si>
  <si>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</si>
  <si>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</si>
  <si>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</si>
  <si>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</si>
  <si>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</si>
  <si>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</si>
  <si>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</si>
  <si>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</si>
  <si>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</si>
  <si>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</si>
  <si>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</si>
  <si>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</si>
  <si>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</si>
  <si>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</si>
  <si>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</si>
  <si>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</si>
  <si>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</si>
  <si>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</si>
  <si>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</si>
  <si>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“There is a lot of resentment” about the crown prince’s leadership, said one of the sources, a member of the Saudi elite with royal connections. “How were they not able to detect the attack?”</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</si>
  <si>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</si>
  <si>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</si>
  <si>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What then, makes Venezuela so unique and thus impervious to seeking change for the better? Are the deciding voting patterns of the masses and poorer classes still influenced by decades of resentment of elite rule? Can hate really justify their own misery?</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</si>
  <si>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</si>
  <si>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</si>
  <si>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</si>
  <si>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</si>
  <si>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</si>
  <si>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</si>
  <si>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</si>
  <si>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</si>
  <si>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</si>
  <si>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</si>
  <si>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</si>
  <si>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</si>
  <si>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</si>
  <si>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</si>
  <si>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</si>
  <si>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</si>
  <si>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</si>
  <si>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</si>
  <si>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</si>
  <si>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</si>
  <si>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</si>
  <si>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</si>
  <si>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</si>
  <si>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</si>
  <si>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While in earlier times the angle of attack was to stoke resentment among the working class against the elite of its time to replace said elite, today it’s about destroying social cohesion within the group at large.</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</si>
  <si>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</si>
  <si>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</si>
  <si>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</si>
  <si>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</si>
  <si>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</si>
  <si>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</si>
  <si>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</si>
  <si>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</si>
  <si>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</si>
  <si>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</si>
  <si>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</si>
  <si>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</si>
  <si>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</si>
  <si>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</si>
  <si>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</si>
  <si>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</si>
  <si>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This statement was made by Valery Solovey, a political expert and doctor of historical sciences, in an interview with the Ukrainian reporters. He excluded the version involving global conspiracy theories or participation of scientists from one of superpowers.</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</si>
  <si>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</si>
  <si>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</si>
  <si>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</si>
  <si>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</si>
  <si>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</si>
  <si>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</si>
  <si>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</si>
  <si>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</si>
  <si>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</si>
  <si>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</si>
  <si>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</si>
  <si>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</si>
  <si>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</si>
  <si>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</si>
  <si>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</si>
  <si>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</si>
  <si>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</si>
  <si>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</si>
  <si>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Nowadays many respectable, educated people assemble and cultivate hopes of establishing an egalitarian and universal dharma. » more</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</si>
  <si>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</si>
  <si>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</si>
  <si>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</si>
  <si>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</si>
  <si>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</si>
  <si>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</si>
  <si>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</si>
  <si>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</si>
  <si>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</si>
  <si>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</si>
  <si>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</si>
  <si>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</si>
  <si>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ok. No support here for a level playing field. Let’s hope you have lots of money for your own experts if you’re ever charged with a crime that has a zealous prosecutor.</t>
  </si>
  <si>
    <t>Call our experts on 0208 202 7447Quick Order Prices are VAT excluded Include VATExclude VAT</t>
  </si>
  <si>
    <t>Ron P, I think you are on it….part is your 1) he wants to stir the SH and rub noses in it. Revenge against the elites who excluded him. And it plays into the media controversies, and we’ve seen how he can ride those.</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</si>
  <si>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</si>
  <si>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</si>
  <si>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</si>
  <si>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</si>
  <si>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</si>
  <si>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</si>
  <si>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</si>
  <si>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</si>
  <si>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</si>
  <si>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</si>
  <si>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</si>
  <si>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</si>
  <si>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</si>
  <si>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</si>
  <si>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</si>
  <si>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</si>
  <si>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</si>
  <si>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</si>
  <si>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</si>
  <si>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</si>
  <si>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</si>
  <si>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</si>
  <si>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</si>
  <si>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</si>
  <si>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</si>
  <si>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</si>
  <si>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</si>
  <si>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</si>
  <si>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</si>
  <si>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</si>
  <si>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</si>
  <si>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</si>
  <si>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</si>
  <si>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</si>
  <si>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</si>
  <si>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</si>
  <si>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</si>
  <si>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</si>
  <si>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</si>
  <si>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</si>
  <si>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</si>
  <si>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</si>
  <si>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</si>
  <si>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</si>
  <si>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</si>
  <si>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</si>
  <si>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</si>
  <si>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</si>
  <si>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</si>
  <si>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</si>
  <si>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</si>
  <si>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</si>
  <si>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I am no legal expert/lawyer, thank God, but this smacks of HIGH TREASON in my book!!</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</si>
  <si>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</si>
  <si>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</si>
  <si>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</si>
  <si>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</si>
  <si>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</si>
  <si>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</si>
  <si>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</si>
  <si>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</si>
  <si>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Yet the unelected and unelectable elite participated in 2001 with their treasonous and corrupt AFP generals to subvert the will of the people that saw the overwhelming victory of President Joseph Estrada in 1998.</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</si>
  <si>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</si>
  <si>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</si>
  <si>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</si>
  <si>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</si>
  <si>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</si>
  <si>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</si>
  <si>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</si>
  <si>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</si>
  <si>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</si>
  <si>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</si>
  <si>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</si>
  <si>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</si>
  <si>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</si>
  <si>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</si>
  <si>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</si>
  <si>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</si>
  <si>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</si>
  <si>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</si>
  <si>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</si>
  <si>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</si>
  <si>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As author John Daniel Davidson writes, what they say “tells us less about what is likely to happen in the real world and more about the mendacious worldview, toxic prejudices, and treasonous imaginings of the elites themselves.”</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</si>
  <si>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</si>
  <si>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</si>
  <si>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</si>
  <si>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</si>
  <si>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</si>
  <si>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</si>
  <si>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</si>
  <si>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</si>
  <si>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</si>
  <si>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</si>
  <si>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</si>
  <si>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</si>
  <si>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</si>
  <si>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</si>
  <si>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</si>
  <si>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</si>
  <si>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</si>
  <si>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</si>
  <si>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</si>
  <si>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</si>
  <si>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</si>
  <si>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</si>
  <si>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</si>
  <si>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(LFC Comments: We try to follow the experts in any given field or issue, and publish articles that expose the lies, deceptions and betrayals of our politicians and the main stream news media about the subject. Mr. Tom DeWeese is… Read More ›</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</si>
  <si>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</si>
  <si>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</si>
  <si>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</si>
  <si>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</si>
  <si>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</si>
  <si>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</si>
  <si>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Tiring under the dizzy spin of drugs, he stopped struggling. He wouldn’t get away. Andrew was feral, but smart. He would’ve arranged this betrayal too neatly. Wyatt had to relax and find a plan. What had the firm’s security expert advised in abduction scenarios?</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</si>
  <si>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</si>
  <si>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</si>
  <si>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</si>
  <si>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</si>
  <si>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</si>
  <si>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</si>
  <si>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</si>
  <si>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</si>
  <si>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</si>
  <si>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</si>
  <si>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</si>
  <si>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</si>
  <si>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</si>
  <si>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</si>
  <si>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</si>
  <si>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</si>
  <si>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</si>
  <si>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</si>
  <si>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</si>
  <si>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</si>
  <si>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</si>
  <si>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</si>
  <si>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</si>
  <si>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</si>
  <si>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</si>
  <si>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</si>
  <si>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</si>
  <si>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</si>
  <si>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</si>
  <si>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</si>
  <si>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</si>
  <si>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</si>
  <si>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</si>
  <si>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</si>
  <si>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</si>
  <si>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</si>
  <si>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Lastly we need to banish the concept of “Political Correctness” in America. It is antithetical to the most cherished right of an American: The peaceful expression of our opinions, thoughts and feelings whether in speech, writing or performance art.</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</si>
  <si>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</si>
  <si>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</si>
  <si>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</si>
  <si>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</si>
  <si>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</si>
  <si>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</si>
  <si>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</si>
  <si>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</si>
  <si>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</si>
  <si>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</si>
  <si>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</si>
  <si>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</si>
  <si>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</si>
  <si>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</si>
  <si>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</si>
  <si>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</si>
  <si>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</si>
  <si>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</si>
  <si>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</si>
  <si>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</si>
  <si>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</si>
  <si>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</si>
  <si>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</si>
  <si>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</si>
  <si>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</si>
  <si>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</si>
  <si>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</si>
  <si>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</si>
  <si>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</si>
  <si>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</si>
  <si>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</si>
  <si>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</si>
  <si>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</si>
  <si>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I didn’t go to university will bactrim treat stds The political correctness crowd can obsess over “mitigating aversion behavior”, meanwhile those with an actual brain and a survival instinct will have to make the tough decisions necessary to contain this scourge.</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</si>
  <si>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</si>
  <si>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</si>
  <si>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</si>
  <si>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</si>
  <si>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</si>
  <si>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</si>
  <si>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</si>
  <si>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</si>
  <si>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</si>
  <si>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</si>
  <si>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</si>
  <si>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</si>
  <si>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</si>
  <si>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</si>
  <si>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Hatred and extreme views have always been around, but nowadays people can more easily get away with it as long as they complain about their free speech being stifled or accuse others of political correctness.</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</si>
  <si>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</si>
  <si>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</si>
  <si>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</si>
  <si>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</si>
  <si>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</si>
  <si>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</si>
  <si>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</si>
  <si>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Brooks says progressives are winning because they have managed to silence dissenting opinion. In his speech at CPAC, Shapiro declared the right is winning precisely because: “The era of political correctness is over.”</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</si>
  <si>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</si>
  <si>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</si>
  <si>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</si>
  <si>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</si>
  <si>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</si>
  <si>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</si>
  <si>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</si>
  <si>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</si>
  <si>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</si>
  <si>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</si>
  <si>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</si>
  <si>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</si>
  <si>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</si>
  <si>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</si>
  <si>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</si>
  <si>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</si>
  <si>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</si>
  <si>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</si>
  <si>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</si>
  <si>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</si>
  <si>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</si>
  <si>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</si>
  <si>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</si>
  <si>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</si>
  <si>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</si>
  <si>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</si>
  <si>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It's absolutely DISGUSTING that this politically correct don't offend the Muslims or they might get mad bull-crap is holding the First Amendment hostage. How in God's name did these spineless, gutless, cowardly p--sies get in control of Free Speech?</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</si>
  <si>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</si>
  <si>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</si>
  <si>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</si>
  <si>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</si>
  <si>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</si>
  <si>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</si>
  <si>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</si>
  <si>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</si>
  <si>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&gt; These ideas travel under many labels: postmodernism, nihilism, multiculturalism, Third-World-ism, pacifism, â€œpolitical correctnessâ€_x009d_</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</si>
  <si>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</si>
  <si>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Posted by Peter at 12/30/2015 06:55:00 AM 12 comments: Links to this post Labels: Big Brother, Firearms, Moonbattery, Political Correctness, Politics, Security</t>
  </si>
  <si>
    <t>Peterson has previously pledged not to use irregular gender pronouns, and students have protested him for his opposition to political correctness.</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</si>
  <si>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</si>
  <si>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</si>
  <si>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</si>
  <si>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</si>
  <si>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</si>
  <si>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</si>
  <si>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</si>
  <si>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</si>
  <si>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</si>
  <si>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</si>
  <si>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::(siehe auch Narrative: [[Rotgrün-versifft]], [[Kryptokommunismus]], [[Genderismus]], [[Mehltau]], [[Political Correctness]], [[Sprachpolizei]], [[Negative Diskriminierung]], [[Antidiskriminierung ist zu teuer]])&lt;/div&gt;&lt;/div&gt;</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</si>
  <si>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</si>
  <si>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</si>
  <si>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</si>
  <si>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</si>
  <si>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</si>
  <si>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</si>
  <si>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 xml:space="preserve">Categories: newsTags: culture rot,insane public policy,liberal patriotism,liberals vs. Canada,liberals vs. everything,O Canada,O Canada to be made gender neutral,P.C. run wild,political correctness7 Comments	</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</si>
  <si>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</si>
  <si>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Posted by Francis W. Porretto 4 comments: Labels: cowardice, political correctness, race</t>
  </si>
  <si>
    <t>(siehe auch Narrative: Rotgrün-versifft, Kryptokommunismus, Genderismus, Mehltau, Political Correctness, Sprachpolizei, Negative Diskriminierung, Antidiskriminierung ist zu teuer)</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</si>
  <si>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</si>
  <si>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</si>
  <si>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</si>
  <si>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</si>
  <si>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</si>
  <si>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</si>
  <si>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</si>
  <si>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</si>
  <si>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</si>
  <si>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</si>
  <si>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</si>
  <si>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</si>
  <si>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</si>
  <si>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</si>
  <si>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(3) Manning’s gender confusion points to his state of mind (or lack thereof). Your attempts at censorship by political correctness are offensive. Remember snowflake, you are not on campus when you make online comments</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</si>
  <si>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</si>
  <si>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</si>
  <si>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</si>
  <si>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</si>
  <si>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</si>
  <si>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</si>
  <si>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</si>
  <si>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</si>
  <si>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</si>
  <si>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</si>
  <si>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</si>
  <si>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</si>
  <si>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</si>
  <si>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</si>
  <si>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</si>
  <si>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</si>
  <si>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</si>
  <si>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</si>
  <si>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</si>
  <si>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</si>
  <si>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</si>
  <si>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</si>
  <si>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Political Correctness and Cancel Culture Complicate Comedy</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</si>
  <si>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</si>
  <si>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Libs Might Want to Sit Down before Listening to Dave Chappelle’s Take on Political Correctness, Cancel Culture, and Guns</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</si>
  <si>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</si>
  <si>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</si>
  <si>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</si>
  <si>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</si>
  <si>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</si>
  <si>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</si>
  <si>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</si>
  <si>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Republicans must make more of political correctness and cancel culture, which, as we have seen so vividly of late, brutally punishes apostates.</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</si>
  <si>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</si>
  <si>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</si>
  <si>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</si>
  <si>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</si>
  <si>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</si>
  <si>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</si>
  <si>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</si>
  <si>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</si>
  <si>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</si>
  <si>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</si>
  <si>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</si>
  <si>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</si>
  <si>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</si>
  <si>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</si>
  <si>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</si>
  <si>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</si>
  <si>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</si>
  <si>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The 2020 Election Comes Down to Political Correctness vs. Cancel Culture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</si>
  <si>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</si>
  <si>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</si>
  <si>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</si>
  <si>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</si>
  <si>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Neil Saunders – libertarians and conservatives can, I think, find common cause over many ‘modern ills’, the welfare state, the EU, comprehensive education, the state of the justice system and political correctness being the most obvious.</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</si>
  <si>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</si>
  <si>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</si>
  <si>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</si>
  <si>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</si>
  <si>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</si>
  <si>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</si>
  <si>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</si>
  <si>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</si>
  <si>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</si>
  <si>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</si>
  <si>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</si>
  <si>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</si>
  <si>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</si>
  <si>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</si>
  <si>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</si>
  <si>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</si>
  <si>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I did not post the cartoon that the mighty arbiter of Political Correctness,FacePalm, expunged from the page of political cartoonist Ben Garrison, a self-described libertarian artist who lives in Montana and spends most of his energy trying to end the Fed.</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</si>
  <si>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</si>
  <si>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</si>
  <si>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</si>
  <si>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</si>
  <si>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</si>
  <si>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</si>
  <si>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</si>
  <si>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x1</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</si>
  <si>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</si>
  <si>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</si>
  <si>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</si>
  <si>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</si>
  <si>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</si>
  <si>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</si>
  <si>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</si>
  <si>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</si>
  <si>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</si>
  <si>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Anti-political correctness is connected to libertarian philosophies, which value individual freedom over collective well-being. However, anti-political correctness typically does not grant everyone the same freedom.</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</si>
  <si>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</si>
  <si>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</si>
  <si>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</si>
  <si>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</si>
  <si>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</si>
  <si>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</si>
  <si>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What rubbish. This article should belong in a college gender studies class. It seems the reviewer went in with extreme prejudice and wanted to get the evil male Malick.</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</si>
  <si>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</si>
  <si>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</si>
  <si>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</si>
  <si>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</si>
  <si>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</si>
  <si>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</si>
  <si>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</si>
  <si>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</si>
  <si>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</si>
  <si>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</si>
  <si>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</si>
  <si>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</si>
  <si>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</si>
  <si>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</si>
  <si>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</si>
  <si>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</si>
  <si>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</si>
  <si>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</si>
  <si>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</si>
  <si>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</si>
  <si>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</si>
  <si>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</si>
  <si>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</si>
  <si>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</si>
  <si>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</si>
  <si>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 xml:space="preserve">Posted on October 25, 2020 Tags communism, identity politics, prejudice, socialismLeave a comment on I’ll never be a socialist	</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</si>
  <si>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</si>
  <si>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</si>
  <si>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</si>
  <si>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</si>
  <si>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</si>
  <si>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</si>
  <si>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</si>
  <si>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Dave Rubin on Identity Politics and Prejudice | DIRECT MESSAGE |...</t>
  </si>
  <si>
    <t>Parody and Prejudice: Jane Austen's 'Northanger Abbey' and the Literary Gothic Tradition by Colin Yeo, Doctoral student, English and Cultural Studies, The University of Western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</si>
  <si>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</si>
  <si>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</si>
  <si>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</si>
  <si>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</si>
  <si>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</si>
  <si>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</si>
  <si>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</si>
  <si>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</si>
  <si>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</si>
  <si>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</si>
  <si>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</si>
  <si>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</si>
  <si>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Children’s minds are shaped to question racial prejudice at the expense of class struggle. The economic system we have can carry on unquestioned because we are told that identity politics is what really woes society.</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</si>
  <si>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</si>
  <si>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</si>
  <si>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</si>
  <si>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</si>
  <si>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</si>
  <si>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</si>
  <si>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</si>
  <si>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</si>
  <si>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</si>
  <si>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</si>
  <si>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</si>
  <si>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</si>
  <si>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</si>
  <si>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</si>
  <si>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Sitio porno gratis transexual desnuda real colegiala mujeres desnudas ¿Por qué el sexo es tan tabú? adolescente casual caliente coño slurpy y teta mujer</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</si>
  <si>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</si>
  <si>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Other community speakers follow. Many tell tales of victimization, of prejudice encountered in jobs, with the police, the courts–the standard fare of contemporary identity politics.</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</si>
  <si>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</si>
  <si>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</si>
  <si>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</si>
  <si>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</si>
  <si>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</si>
  <si>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</si>
  <si>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</si>
  <si>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</si>
  <si>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</si>
  <si>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</si>
  <si>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</si>
  <si>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</si>
  <si>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</si>
  <si>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</si>
  <si>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For decades, the language of white identity has only existed in the context of white supremacy. When that became taboo, it left white identity politics without a vocabulary.</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</si>
  <si>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</si>
  <si>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</si>
  <si>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</si>
  <si>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</si>
  <si>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</si>
  <si>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</si>
  <si>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</si>
  <si>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</si>
  <si>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</si>
  <si>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</si>
  <si>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</si>
  <si>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cinema, cultural studies, German language and language pedagogy are</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</si>
  <si>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</si>
  <si>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</si>
  <si>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</si>
  <si>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</si>
  <si>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</si>
  <si>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</si>
  <si>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</si>
  <si>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</si>
  <si>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</si>
  <si>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</si>
  <si>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</si>
  <si>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</si>
  <si>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</si>
  <si>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</si>
  <si>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</si>
  <si>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</si>
  <si>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</si>
  <si>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</si>
  <si>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</si>
  <si>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</si>
  <si>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</si>
  <si>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</si>
  <si>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</si>
  <si>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</si>
  <si>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</si>
  <si>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</si>
  <si>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</si>
  <si>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</si>
  <si>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</si>
  <si>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</si>
  <si>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</si>
  <si>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</si>
  <si>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</si>
  <si>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</si>
  <si>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</si>
  <si>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</si>
  <si>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</si>
  <si>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</si>
  <si>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</si>
  <si>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</si>
  <si>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</si>
  <si>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</si>
  <si>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</si>
  <si>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</si>
  <si>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</si>
  <si>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</si>
  <si>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</si>
  <si>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</si>
  <si>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</si>
  <si>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</si>
  <si>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</si>
  <si>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</si>
  <si>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</si>
  <si>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</si>
  <si>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</si>
  <si>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</si>
  <si>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</si>
  <si>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</si>
  <si>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</si>
  <si>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</si>
  <si>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</si>
  <si>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</si>
  <si>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</si>
  <si>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</si>
  <si>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</si>
  <si>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</si>
  <si>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</si>
  <si>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</si>
  <si>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</si>
  <si>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</si>
  <si>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</si>
  <si>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</si>
  <si>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</si>
  <si>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</si>
  <si>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</si>
  <si>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</si>
  <si>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</si>
  <si>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They were controlled by Franco's dictatorship. Their democracy was restored when the legislature passed the Statute of Autonomy of 1981 approved in referendum and currently in force, providing Galicia with self-government. (Galicia has a population of 2.7 million)</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</si>
  <si>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</si>
  <si>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</si>
  <si>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</si>
  <si>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</si>
  <si>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</si>
  <si>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</si>
  <si>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</si>
  <si>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</si>
  <si>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</si>
  <si>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</si>
  <si>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</si>
  <si>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</si>
  <si>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</si>
  <si>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</si>
  <si>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</si>
  <si>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</si>
  <si>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</si>
  <si>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</si>
  <si>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</si>
  <si>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</si>
  <si>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</si>
  <si>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</si>
  <si>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</si>
  <si>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</si>
  <si>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</si>
  <si>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</si>
  <si>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</si>
  <si>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</si>
  <si>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</si>
  <si>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</si>
  <si>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</si>
  <si>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</si>
  <si>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</si>
  <si>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</si>
  <si>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</si>
  <si>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</si>
  <si>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</si>
  <si>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</si>
  <si>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</si>
  <si>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</si>
  <si>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</si>
  <si>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</si>
  <si>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</si>
  <si>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</si>
  <si>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</si>
  <si>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</si>
  <si>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</si>
  <si>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</si>
  <si>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</si>
  <si>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</si>
  <si>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</si>
  <si>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</si>
  <si>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</si>
  <si>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</si>
  <si>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</si>
  <si>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They went voluntarily, risking their lives to free your country of an evil dictator. They were not in a front line fighting unit. Their roll was to try to restore law and order.</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</si>
  <si>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</si>
  <si>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</si>
  <si>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</si>
  <si>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</si>
  <si>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</si>
  <si>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</si>
  <si>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</si>
  <si>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</si>
  <si>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</si>
  <si>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</si>
  <si>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</si>
  <si>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</si>
  <si>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</si>
  <si>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</si>
  <si>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</si>
  <si>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</si>
  <si>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</si>
  <si>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</si>
  <si>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</si>
  <si>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</si>
  <si>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</si>
  <si>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</si>
  <si>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</si>
  <si>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</si>
  <si>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</si>
  <si>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</si>
  <si>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</si>
  <si>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</si>
  <si>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</si>
  <si>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</si>
  <si>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</si>
  <si>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</si>
  <si>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</si>
  <si>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</si>
  <si>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</si>
  <si>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</si>
  <si>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</si>
  <si>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</si>
  <si>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</si>
  <si>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</si>
  <si>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</si>
  <si>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</si>
  <si>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</si>
  <si>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</si>
  <si>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</si>
  <si>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</si>
  <si>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</si>
  <si>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</si>
  <si>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</si>
  <si>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</si>
  <si>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</si>
  <si>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</si>
  <si>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</si>
  <si>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</si>
  <si>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</si>
  <si>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</si>
  <si>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</si>
  <si>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</si>
  <si>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</si>
  <si>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</si>
  <si>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</si>
  <si>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</si>
  <si>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</si>
  <si>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</si>
  <si>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</si>
  <si>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</si>
  <si>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</si>
  <si>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</si>
  <si>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</si>
  <si>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</si>
  <si>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</si>
  <si>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</si>
  <si>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</si>
  <si>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</si>
  <si>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</si>
  <si>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</si>
  <si>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</si>
  <si>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</si>
  <si>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</si>
  <si>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</si>
  <si>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When Clinton invaded Haiti with UN approval, supposedly to restore law and order and democracy, most Conservatives didn’t protest – even though the Marxist dictator Aristide was restored as ruler of Haiti through the intervention of our American military.</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</si>
  <si>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</si>
  <si>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</si>
  <si>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</si>
  <si>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</si>
  <si>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there’s one constant between the Trumpist Right and the Greenwaldian Left, it is nauseating respect and admiration for the Putin dictatorship.</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</si>
  <si>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</si>
  <si>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</si>
  <si>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</si>
  <si>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</si>
  <si>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300 Franse prominenten willen dat moslimgeestelijken antisemitische en gewelddadige Koranverzen schrappen – Turkse dictator Erdogan verkettert oproep met ‘wie zijn jullie om onze heilige teksten aan te vallen?</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</si>
  <si>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</si>
  <si>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</si>
  <si>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</si>
  <si>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</si>
  <si>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</si>
  <si>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</si>
  <si>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</si>
  <si>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</si>
  <si>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</si>
  <si>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</si>
  <si>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</si>
  <si>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</si>
  <si>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</si>
  <si>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</si>
  <si>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</si>
  <si>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</si>
  <si>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</si>
  <si>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</si>
  <si>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</si>
  <si>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Invitarea inculpatului Ponta ca vorbitor la reuniunea ACRE din 22 martie este de neacceptat, alături de tolerarea AKP, partidul dictatorului Erdogan, în ACRE</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</si>
  <si>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</si>
  <si>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</si>
  <si>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</si>
  <si>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</si>
  <si>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</si>
  <si>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</si>
  <si>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</si>
  <si>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</si>
  <si>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</si>
  <si>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84. The Dictator Putin's Trumped up Charges.. but go ahead.. defend that rwinger homophobic, internet ..</t>
  </si>
  <si>
    <t>The Dictator Putin's Trumped up Charges.. but go ahead.. defend that rwinger homophobic, internet ..</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</si>
  <si>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</si>
  <si>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</si>
  <si>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</si>
  <si>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</si>
  <si>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</si>
  <si>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</si>
  <si>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</si>
  <si>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WAKE UP you sissy Westerners! If you will continue to be dumbasses, allowing your governments to go buddy-buddy with KGB thug dictator Putin even further, soon you’ll have the SAME KGB-made russian atrocities upon YOUR land!</t>
  </si>
  <si>
    <t>La historia registra que la primera modificación de la Constitución se produjo bajo el gobierno dictatorial de Pedro Santana en el 1854.</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</si>
  <si>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</si>
  <si>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Oh, by the way, how to stop Putin? Europe should tell the dictator he can keep his gaz. Now. As good an occasion to start defending the planet, and not just against fascism.</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</si>
  <si>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</si>
  <si>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</si>
  <si>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</si>
  <si>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</si>
  <si>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</si>
  <si>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</si>
  <si>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</si>
  <si>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</si>
  <si>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Hillary Clinton Mocks Putin, Gladly Accepts $500K in Jewels from Head-Chopping Saudi Dictator</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</si>
  <si>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</si>
  <si>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</si>
  <si>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</si>
  <si>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</si>
  <si>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</si>
  <si>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</si>
  <si>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</si>
  <si>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</si>
  <si>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</si>
  <si>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</si>
  <si>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</si>
  <si>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</si>
  <si>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</si>
  <si>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</si>
  <si>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</si>
  <si>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</si>
  <si>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</si>
  <si>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</si>
  <si>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</si>
  <si>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So you asked him if he voted RTE, wich is Erdogan the dictator??! and he gave you a perfect answer... YES DUDE... you are BRAINDEAD..</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</si>
  <si>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</si>
  <si>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</si>
  <si>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</si>
  <si>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In the end, who will be the longest reigning dictator in our lifetimes, Putin or Castro?</t>
  </si>
  <si>
    <t>The Big Bankers and other Plutocrats want to create more Genetically Modified Crops to adapt to the Climate they are Changing, and to the Deserts that they are Creating, and thereby put the Planet at Risk, or at their Dictatorship or Both.</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</si>
  <si>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</si>
  <si>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</si>
  <si>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</si>
  <si>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Netanyahu, however, responded hours later, calling Turkish President Recep Tayyip Erdogan a “dictator” who jails journalists and judges.</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</si>
  <si>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</si>
  <si>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So, we have a marvelous symmetry of contention. Republicans accuse Democrats of collusion with Antifa to establish a socialist tyranny. Democrats accuse Republicans of marching to a fascist dictatorship with the Proud Boys.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</si>
  <si>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</si>
  <si>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</si>
  <si>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Exactly. We have intense debates about all sorts of things in countries with laws against hate speech. It’s not like France or Scandinavian countries are authoritarian dictatorships.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</si>
  <si>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</si>
  <si>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</si>
  <si>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</si>
  <si>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</si>
  <si>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</si>
  <si>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</si>
  <si>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</si>
  <si>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</si>
  <si>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</si>
  <si>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</si>
  <si>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</si>
  <si>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</si>
  <si>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</si>
  <si>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</si>
  <si>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How did this fascist America, the world’s most militarized and policed dictatorship, come to be?</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</si>
  <si>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</si>
  <si>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</si>
  <si>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</si>
  <si>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</si>
  <si>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</si>
  <si>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</si>
  <si>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Belarus is little better than an authoritarian communist dictatorship from what I've heard and it would be difficult not to be compared favourably to it!</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</si>
  <si>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</si>
  <si>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</si>
  <si>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</si>
  <si>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</si>
  <si>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</si>
  <si>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</si>
  <si>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</si>
  <si>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</si>
  <si>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Japan is a story by herself. Never fully authoritarian and yet still ‘imperative’ in many ways even today, she had somehow managed to put up a relatively good show. But for the period when she had succumbed to the ‘charms’ of hard core dictatorship, of course.</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</si>
  <si>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</si>
  <si>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</si>
  <si>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</si>
  <si>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</si>
  <si>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</si>
  <si>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</si>
  <si>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</si>
  <si>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</si>
  <si>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</si>
  <si>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</si>
  <si>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“It is also a fact that America is too democratic at home to be autocratic abroad. This limits the use of America’s power, especially its capacity for military intimidation. Never before has a populist democracy attained international supremacy.”</t>
  </si>
  <si>
    <t>Thomas Sowell has explained that while Marx may have explicitly advocated the idea of a democratic workers’ government, his own personal style was dictatorial, manipulative, and intolerant.</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</si>
  <si>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</si>
  <si>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</si>
  <si>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</si>
  <si>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</si>
  <si>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</si>
  <si>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</si>
  <si>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</si>
  <si>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</si>
  <si>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</si>
  <si>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</si>
  <si>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A close ally of Vladimir Putin's Russia and a master of social media, Salvini, 46, channels phrases by fascist dictator Benito Mussolini, such as when he tweeted on Mussolini's birthday last year, So many enemies, so much honor.</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</si>
  <si>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</si>
  <si>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Highlights of the racist Arab, Islamic fascist, butcher, brutal dictator: Muammar Gadhafi</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</si>
  <si>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</si>
  <si>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</si>
  <si>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</si>
  <si>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E. Resisting Oppressive, Dictatorial, Military or Authoritarian Rule</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</si>
  <si>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</si>
  <si>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</si>
  <si>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Agenda 21 – Land Grab In America – Iron Mountain – NWO Fascist Dictatorship – Big Brother – Propaganda – False Science – HAARP (Video)</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</si>
  <si>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</si>
  <si>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A communal idea. A Fascist idea. A dictatorial idea. The very opposite of the idea of India as represented by our founding father Jawaharlal Nehru.</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</si>
  <si>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</si>
  <si>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</si>
  <si>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</si>
  <si>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</si>
  <si>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</si>
  <si>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The Secrets Of The Secret Societies And Their Hidden Agenda To Destroy Christians And Caucasians And To Bring In A Global Fascist Communist Dictatorship Controlled By The Unelected United Nations - Great Banned Videos!!</t>
  </si>
  <si>
    <t>Dictators and tyrants and authoritarian rulers are not our allies, are they?</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</si>
  <si>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</si>
  <si>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</si>
  <si>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</si>
  <si>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</si>
  <si>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</si>
  <si>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</si>
  <si>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</si>
  <si>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</si>
  <si>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</si>
  <si>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</si>
  <si>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</si>
  <si>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</si>
  <si>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</si>
  <si>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</si>
  <si>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“Hydraulic Dictatorships” And, Or Fascist Over-Reaction?</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</si>
  <si>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</si>
  <si>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</si>
  <si>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</si>
  <si>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</si>
  <si>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</si>
  <si>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</si>
  <si>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</si>
  <si>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</si>
  <si>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</si>
  <si>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</si>
  <si>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Getúlio Vargas, dictator of Brasil, named in his era since 1930 as Supreme Leader of Revolution.</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</si>
  <si>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</si>
  <si>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</si>
  <si>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</si>
  <si>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</si>
  <si>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</si>
  <si>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</si>
  <si>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</si>
  <si>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</si>
  <si>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</si>
  <si>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</si>
  <si>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Video clips on Twitter showed protesters in Tehran on Saturday chanting “Death to the dictator,” a reference to Shia Religious Supreme Leader Ali Khamenei. Reuters could not independently verify the footage. It followed a welter of criticism in Iran.</t>
  </si>
  <si>
    <t>“That is how we see it,” Clinton said. “We see that the government in Iran, the supreme leader, the president, the Parliament, is being supplanted and that Iran is moving towards a military dictatorship” [NYTimes, 15 February].</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</si>
  <si>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</si>
  <si>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</si>
  <si>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</si>
  <si>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</si>
  <si>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</si>
  <si>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</si>
  <si>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</si>
  <si>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</si>
  <si>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</si>
  <si>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</si>
  <si>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</si>
  <si>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</si>
  <si>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</si>
  <si>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David Brooks at the New York Times wrote a column more than a year ago, “The Dictatorship of Talent”. He characterized the Chinese political system as a form of “meritocratic paternalism”. Continue reading »</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</si>
  <si>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</si>
  <si>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</si>
  <si>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</si>
  <si>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</si>
  <si>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</si>
  <si>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</si>
  <si>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</si>
  <si>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</si>
  <si>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</si>
  <si>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</si>
  <si>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</si>
  <si>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</si>
  <si>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</si>
  <si>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</si>
  <si>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</si>
  <si>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</si>
  <si>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</si>
  <si>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</si>
  <si>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</si>
  <si>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</si>
  <si>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</si>
  <si>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</si>
  <si>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</si>
  <si>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</si>
  <si>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</si>
  <si>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</si>
  <si>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</si>
  <si>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</si>
  <si>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</si>
  <si>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</si>
  <si>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</si>
  <si>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</si>
  <si>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</si>
  <si>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</si>
  <si>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</si>
  <si>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</si>
  <si>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</si>
  <si>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</si>
  <si>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</si>
  <si>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</si>
  <si>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Suleiman al Taji Paternal Autocrat Minister Of Security: Prince Of Terror</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</si>
  <si>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</si>
  <si>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</si>
  <si>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</si>
  <si>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</si>
  <si>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</si>
  <si>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</si>
  <si>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</si>
  <si>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Vicente Merino Bielich Paternal Autocrat Minister Of Security: Prince Of Terror 1942.1.1</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</si>
  <si>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</si>
  <si>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</si>
  <si>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</si>
  <si>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</si>
  <si>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Piloţii erau columbieni, iar Columbia este high power distance country. Adică “less powerful accept power relations that are more autocratic and paternalistic”.</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</si>
  <si>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</si>
  <si>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</si>
  <si>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</si>
  <si>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</si>
  <si>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</si>
  <si>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</si>
  <si>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</si>
  <si>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</si>
  <si>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</si>
  <si>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</si>
  <si>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Trump, who has described himself as a law-and-order president, has been sharply critical of the protesters and has urged authorities to dominate the streets, including in discussions with governors in which he accused them of being weak in their responses.</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</si>
  <si>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</si>
  <si>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</si>
  <si>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</si>
  <si>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</si>
  <si>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</si>
  <si>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</si>
  <si>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</si>
  <si>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</si>
  <si>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</si>
  <si>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</si>
  <si>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Or the Poll Watch poll released this week that shows Trump winning nationally, in battleground states and in the Electoral College. Trump dominates on the two issues that matter to most Americans: the economy and law and order.</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</si>
  <si>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</si>
  <si>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</si>
  <si>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</si>
  <si>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</si>
  <si>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</si>
  <si>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</si>
  <si>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</si>
  <si>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</si>
  <si>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</si>
  <si>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</si>
  <si>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</si>
  <si>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</si>
  <si>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</si>
  <si>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</si>
  <si>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</si>
  <si>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</si>
  <si>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</si>
  <si>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</si>
  <si>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</si>
  <si>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</si>
  <si>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</si>
  <si>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</si>
  <si>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</si>
  <si>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</si>
  <si>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</si>
  <si>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</si>
  <si>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</si>
  <si>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</si>
  <si>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</si>
  <si>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</si>
  <si>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</si>
  <si>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</si>
  <si>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</si>
  <si>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</si>
  <si>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</si>
  <si>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</si>
  <si>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</si>
  <si>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</si>
  <si>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President Trump had just addressed the nation, calling himself “your president of law and order” and vowing to “dominate the streets.”</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</si>
  <si>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</si>
  <si>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</si>
  <si>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</si>
  <si>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</si>
  <si>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Law and order auction: how crime came to dominate Victoria's election [Newspaper Clippings]</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</si>
  <si>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</si>
  <si>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</si>
  <si>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</si>
  <si>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</si>
  <si>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</si>
  <si>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</si>
  <si>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</si>
  <si>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</si>
  <si>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</si>
  <si>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</si>
  <si>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fact that voters give Trump little credit for being a law-and-order president also shows the pervasiveness of the coronavirus pandemic and the extent to which it has come to dominate American life.</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</si>
  <si>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</si>
  <si>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</si>
  <si>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</si>
  <si>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</si>
  <si>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</si>
  <si>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</si>
  <si>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</si>
  <si>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</si>
  <si>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</si>
  <si>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</si>
  <si>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</si>
  <si>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</si>
  <si>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</si>
  <si>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</si>
  <si>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</si>
  <si>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</si>
  <si>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</si>
  <si>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</si>
  <si>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</si>
  <si>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</si>
  <si>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</si>
  <si>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</si>
  <si>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</si>
  <si>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</si>
  <si>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</si>
  <si>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</si>
  <si>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</si>
  <si>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To try to make his point, the former vice president quoted Trump aide Kellyanne Conway stating that BLM and Antifa chaos is better for Republicans than it is for Democrats this fall, especially in light of Trump’s “law and order” mantra.</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</si>
  <si>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</si>
  <si>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</si>
  <si>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</si>
  <si>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</si>
  <si>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</si>
  <si>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</si>
  <si>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</si>
  <si>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</si>
  <si>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</si>
  <si>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</si>
  <si>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</si>
  <si>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</si>
  <si>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</si>
  <si>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</si>
  <si>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</si>
  <si>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</si>
  <si>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</si>
  <si>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</si>
  <si>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</si>
  <si>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</si>
  <si>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Frodi Midjord - Antifa Chaos in Copenhagen, Danish Police Concede</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</si>
  <si>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</si>
  <si>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</si>
  <si>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</si>
  <si>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</si>
  <si>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</si>
  <si>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</si>
  <si>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</si>
  <si>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</si>
  <si>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</si>
  <si>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</si>
  <si>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</si>
  <si>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</si>
  <si>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</si>
  <si>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</si>
  <si>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</si>
  <si>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</si>
  <si>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</si>
  <si>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</si>
  <si>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</si>
  <si>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</si>
  <si>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</si>
  <si>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</si>
  <si>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Ondertussen laten de Democraten Antifa chaos veroorzaken in Amerikaanse steden zodat Amerikanen vrezen voor hun veiligheid.</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</si>
  <si>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</si>
  <si>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</si>
  <si>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</si>
  <si>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</si>
  <si>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</si>
  <si>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Home » Antifa » Antifa » Black Lives Matter » Donald Trump » Holidays » Labor Day » Melania Trump » News » Political News » Religious » Terrorists » The White House » 🙅‍♂️🤦‍♂️Chaos in Oregon as armed Trump supporters clash with BLM protesters!🕺</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</si>
  <si>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</si>
  <si>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</si>
  <si>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</si>
  <si>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</si>
  <si>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</si>
  <si>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</si>
  <si>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</si>
  <si>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</si>
  <si>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</si>
  <si>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</si>
  <si>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</si>
  <si>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</si>
  <si>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</si>
  <si>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</si>
  <si>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</si>
  <si>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</si>
  <si>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</si>
  <si>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</si>
  <si>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</si>
  <si>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</si>
  <si>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</si>
  <si>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</si>
  <si>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</si>
  <si>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</si>
  <si>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</si>
  <si>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</si>
  <si>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</si>
  <si>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</si>
  <si>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</si>
  <si>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</si>
  <si>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</si>
  <si>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</si>
  <si>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snape…”I have a problem with dictators, not Russians. Gary Kasparov (are you familiar) is a life long hero of mine. Unbelievably smart. Hes been a fierce and courageous critic of Putin…”</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</si>
  <si>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</si>
  <si>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</si>
  <si>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</si>
  <si>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</si>
  <si>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</si>
  <si>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</si>
  <si>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</si>
  <si>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</si>
  <si>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</si>
  <si>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</si>
  <si>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</si>
  <si>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</si>
  <si>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</si>
  <si>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</si>
  <si>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</si>
  <si>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</si>
  <si>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</si>
  <si>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</si>
  <si>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</si>
  <si>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</si>
  <si>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1. Russia from Michael_Novakhov (114 sites): “West Russia Putin” – Google News: Russia loses patience with Belarus dictator Lukashenka – Atlantic Council November 29, 2020</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</si>
  <si>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</si>
  <si>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So all this adds up to April 6 being a time of Putin receiving Antichrist power, possibly by manipulating Russia’s government to make himself absolute dictator of Russia. April 15, 2008 Putin became head of the United Russia party.</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</si>
  <si>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</si>
  <si>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</si>
  <si>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</si>
  <si>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</si>
  <si>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</si>
  <si>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</si>
  <si>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</si>
  <si>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</si>
  <si>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Red dictator Putin is getting old and all desperate attempts of russians to preserve their idol ended up in his odious flesh rotting alive, just like it happened with his commie predecessor Brezhnev.</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</si>
  <si>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</si>
  <si>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</si>
  <si>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</si>
  <si>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</si>
  <si>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</si>
  <si>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</si>
  <si>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</si>
  <si>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</si>
  <si>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</si>
  <si>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</si>
  <si>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</si>
  <si>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</si>
  <si>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</si>
  <si>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</si>
  <si>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</si>
  <si>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</si>
  <si>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</si>
  <si>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</si>
  <si>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</si>
  <si>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</si>
  <si>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</si>
  <si>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</si>
  <si>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</si>
  <si>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The paper has also published op-eds by authoritarian leaders, including Russian President Vladimir Putin, Venezuelan dictator Nicolás Maduro, and Turkish President Recep Tayyip Erdogan.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</si>
  <si>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</si>
  <si>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</si>
  <si>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</si>
  <si>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</si>
  <si>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</si>
  <si>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</si>
  <si>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</si>
  <si>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</si>
  <si>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</si>
  <si>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Mr Speder, who two years ago had a spat with Hungary’s autocratic Prime Minister Viktor Orban, said that his stake was bought by Gabor Ziegler, a board member at cemp-x Online, and the entrepreneur Jozsef Oltyan (pictured). Each of them now holds half of the company.</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</si>
  <si>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</si>
  <si>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</si>
  <si>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</si>
  <si>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</si>
  <si>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</si>
  <si>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</si>
  <si>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</si>
  <si>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</si>
  <si>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</si>
  <si>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 http://rt.com/news/211171-hungary-mccain-dictator-orban/</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</si>
  <si>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</si>
  <si>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</si>
  <si>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</si>
  <si>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</si>
  <si>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</si>
  <si>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</si>
  <si>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</si>
  <si>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</si>
  <si>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</si>
  <si>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</si>
  <si>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</si>
  <si>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</si>
  <si>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</si>
  <si>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</si>
  <si>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</si>
  <si>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</si>
  <si>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</si>
  <si>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</si>
  <si>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</si>
  <si>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</si>
  <si>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</si>
  <si>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</si>
  <si>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</si>
  <si>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</si>
  <si>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</si>
  <si>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</si>
  <si>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</si>
  <si>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</si>
  <si>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</si>
  <si>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</si>
  <si>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</si>
  <si>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</si>
  <si>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</si>
  <si>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</si>
  <si>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</si>
  <si>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</si>
  <si>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</si>
  <si>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</si>
  <si>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</si>
  <si>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</si>
  <si>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</si>
  <si>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</si>
  <si>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</si>
  <si>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</si>
  <si>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</si>
  <si>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</si>
  <si>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</si>
  <si>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</si>
  <si>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</si>
  <si>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</si>
  <si>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</si>
  <si>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</si>
  <si>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</si>
  <si>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</si>
  <si>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</si>
  <si>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</si>
  <si>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</si>
  <si>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</si>
  <si>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A pretext for the coming Zionist war against Jobbik? – Hungary fuming after McCain calls PM Orban ‘neo-fascist dictator’</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</si>
  <si>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</si>
  <si>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</si>
  <si>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</si>
  <si>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</si>
  <si>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</si>
  <si>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</si>
  <si>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Turkey: Pocket Dictator Erdogan: Pull down Iraqi ...</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</si>
  <si>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</si>
  <si>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Turkey condemns Biden’s criticism of ‘autocrat’ Erdogan | Turkey | Al Jazeera</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</si>
  <si>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</si>
  <si>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</si>
  <si>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</si>
  <si>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</si>
  <si>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</si>
  <si>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</si>
  <si>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</si>
  <si>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</si>
  <si>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</si>
  <si>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</si>
  <si>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Why I Am Grateful to Erdogan, the Dictator of Turkey</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</si>
  <si>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</si>
  <si>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</si>
  <si>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</si>
  <si>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Biden vows Turkey’s Autocrat Erdogan must “Pay a Price” for attacks on Critics, Syrian Kurds</t>
  </si>
  <si>
    <t>Turkey under Erdogan: Caught between democracy and dictatorship, World News | wionews.com</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</si>
  <si>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</si>
  <si>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</si>
  <si>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</si>
  <si>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</si>
  <si>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</si>
  <si>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</si>
  <si>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</si>
  <si>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</si>
  <si>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</si>
  <si>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</si>
  <si>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</si>
  <si>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</si>
  <si>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</si>
  <si>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As Merkel feeds the turkish dictator Erdogan with BILLIONS of taxpayer-money. Because she invited immigration, and now she pays Turkey, Tunisisa, Libyia (?) and others to block these people she invited so they cannot reach Germany.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</si>
  <si>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</si>
  <si>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</si>
  <si>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</si>
  <si>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</si>
  <si>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</si>
  <si>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</si>
  <si>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</si>
  <si>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</si>
  <si>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</si>
  <si>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</si>
  <si>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</si>
  <si>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</si>
  <si>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</si>
  <si>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</si>
  <si>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</si>
  <si>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</si>
  <si>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</si>
  <si>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</si>
  <si>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The genocide charge will be tied to Erdogan as a result of his documented support for ISIS and ultimately doom his increasingly dictatorial rule of Turkey...</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</si>
  <si>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</si>
  <si>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</si>
  <si>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</si>
  <si>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ANCC and AYF Join the Kurdish Community in Montreal to Protest Erdogan’s Dictatorship in Turkey - Armenian National Committee of Canada</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</si>
  <si>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</si>
  <si>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</si>
  <si>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We say to the peoples of Turkey who suffer from Erdogan's policies, rest assured the peoples of Syria with other peoples will sooner or later come to free you from this dictatorship! The wheel of history is turning! Naive who thinks he is eternal! 🇸🇾🇸🇾🇸🇾🇸🇾</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</si>
  <si>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</si>
  <si>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</si>
  <si>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</si>
  <si>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</si>
  <si>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</si>
  <si>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</si>
  <si>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</si>
  <si>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</si>
  <si>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</si>
  <si>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</si>
  <si>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</si>
  <si>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</si>
  <si>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</si>
  <si>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</si>
  <si>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</si>
  <si>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</si>
  <si>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</si>
  <si>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</si>
  <si>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</si>
  <si>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</si>
  <si>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</si>
  <si>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2 December 2020 Indiscriminate hater Andrzej Duda divides Poland. ARTUR WIDAK/PA IMAGES JOB: President of Poland REPUTATION: Nationalist autocrat with conservative Catholic</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</si>
  <si>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</si>
  <si>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</si>
  <si>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</si>
  <si>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</si>
  <si>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</si>
  <si>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</si>
  <si>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</si>
  <si>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</si>
  <si>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</si>
  <si>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</si>
  <si>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</si>
  <si>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</si>
  <si>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</si>
  <si>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</si>
  <si>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</si>
  <si>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</si>
  <si>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</si>
  <si>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</si>
  <si>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Despots, dictators and authoritarian regimes know they can target our community with no fear of recriminations. Russia’s Vladimir Putin, Turkey’s President Erdogan and Poland’s President Duda all know they have a friend in the Oval Office who will turn a blind eye.</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</si>
  <si>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</si>
  <si>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</si>
  <si>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</si>
  <si>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</si>
  <si>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</si>
  <si>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</si>
  <si>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</si>
  <si>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</si>
  <si>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</si>
  <si>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</si>
  <si>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</si>
  <si>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</si>
  <si>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</si>
  <si>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</si>
  <si>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</si>
  <si>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</si>
  <si>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</si>
  <si>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</si>
  <si>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</si>
  <si>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</si>
  <si>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</si>
  <si>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</si>
  <si>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</si>
  <si>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</si>
  <si>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</si>
  <si>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</si>
  <si>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</si>
  <si>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</si>
  <si>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</si>
  <si>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 BJP under PM Modi is autocratic and arrogant, communal and divisive. It is destroying the very core values and principles which form the ”Idea of India” – values of an inclusive and pluralistic democracy.</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</si>
  <si>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</si>
  <si>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</si>
  <si>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</si>
  <si>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</si>
  <si>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</si>
  <si>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</si>
  <si>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मोदी सरकार की वापसी से विदेशी निवेशक उत्साहित, कर रहे हैं जमकर भारतीय बाजार में निवेश - fpi flows to india likely to increase amid strong mandate for narendra modi govt atam - AajTak</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</si>
  <si>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</si>
  <si>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</si>
  <si>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</si>
  <si>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</si>
  <si>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</si>
  <si>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</si>
  <si>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</si>
  <si>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</si>
  <si>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</si>
  <si>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</si>
  <si>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</si>
  <si>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</si>
  <si>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I for one believe that India can never be a dictatorship. It’s not in our blood to silently accept being anyone’s slave. Indira Gandhi failed at an attempt to do it during the emergency in the mid 70s and Modi is nowhere as dictatorial as she was.</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</si>
  <si>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</si>
  <si>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</si>
  <si>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</si>
  <si>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</si>
  <si>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</si>
  <si>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</si>
  <si>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</si>
  <si>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</si>
  <si>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</si>
  <si>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</si>
  <si>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</si>
  <si>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</si>
  <si>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</si>
  <si>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</si>
  <si>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</si>
  <si>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</si>
  <si>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</si>
  <si>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</si>
  <si>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</si>
  <si>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</si>
  <si>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</si>
  <si>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</si>
  <si>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</si>
  <si>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Home World News / Politics Brazil’s Bolsonaro Backs Venezuela Uprising: Country ‘Enslaved by Dictator’ | Newsmax.com</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</si>
  <si>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</si>
  <si>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</si>
  <si>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</si>
  <si>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</si>
  <si>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</si>
  <si>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</si>
  <si>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</si>
  <si>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</si>
  <si>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</si>
  <si>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</si>
  <si>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</si>
  <si>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</si>
  <si>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</si>
  <si>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</si>
  <si>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</si>
  <si>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</si>
  <si>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</si>
  <si>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</si>
  <si>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</si>
  <si>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</si>
  <si>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</si>
  <si>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</si>
  <si>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</si>
  <si>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</si>
  <si>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</si>
  <si>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</si>
  <si>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</si>
  <si>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</si>
  <si>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</si>
  <si>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</si>
  <si>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Brazil's Bolsonaro Backs Venezuela Uprising: Country 'Enslaved by Dictator' | Newsmax.comMyLuso | MyLuso</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</si>
  <si>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</si>
  <si>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In Brazil, President Jair Bolsonaro, who openly lionises the military dictatorship that ruled Brazil from 1964 to 1985, recently said: “We feel profound repulsion towards those who are not Brazilian.”</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</si>
  <si>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</si>
  <si>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</si>
  <si>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</si>
  <si>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</si>
  <si>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</si>
  <si>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</si>
  <si>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</si>
  <si>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</si>
  <si>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</si>
  <si>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</si>
  <si>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</si>
  <si>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</si>
  <si>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</si>
  <si>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</si>
  <si>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</si>
  <si>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</si>
  <si>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</si>
  <si>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</si>
  <si>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</si>
  <si>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</si>
  <si>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</si>
  <si>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</si>
  <si>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</si>
  <si>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</si>
  <si>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</si>
  <si>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</si>
  <si>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</si>
  <si>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</si>
  <si>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</si>
  <si>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</si>
  <si>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</si>
  <si>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</si>
  <si>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</si>
  <si>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</si>
  <si>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</si>
  <si>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</si>
  <si>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Former White House chief strategist Steve Bannon has pledged to unite Europe’s far-right into an international alliance of populists, and the European Parliamentary elections will be the first test of whether his strategy is bearing fruit.</t>
  </si>
  <si>
    <t>France Defies Populism With Strong Advocacy for Europe | Yale International Alliance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</si>
  <si>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</si>
  <si>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</si>
  <si>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</si>
  <si>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</si>
  <si>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</si>
  <si>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</si>
  <si>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</si>
  <si>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</si>
  <si>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</si>
  <si>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</si>
  <si>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</si>
  <si>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</si>
  <si>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</si>
  <si>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</si>
  <si>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</si>
  <si>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</si>
  <si>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</si>
  <si>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</si>
  <si>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</si>
  <si>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</si>
  <si>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</si>
  <si>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</si>
  <si>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</si>
  <si>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</si>
  <si>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It comes amid fears that Trump's victory could help right wing populist parties across the West seize power, and break apart international alliances which have been in place since World War II.</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</si>
  <si>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</si>
  <si>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</si>
  <si>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</si>
  <si>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</si>
  <si>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</si>
  <si>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</si>
  <si>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</si>
  <si>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</si>
  <si>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</si>
  <si>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</si>
  <si>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</si>
  <si>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</si>
  <si>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</si>
  <si>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</si>
  <si>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</si>
  <si>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</si>
  <si>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</si>
  <si>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</si>
  <si>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</si>
  <si>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</si>
  <si>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</si>
  <si>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</si>
  <si>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Mr. Mattis stressed the importance of our international alliances and his concern about the threats posed by Russia and China, whose authoritarian leaders Mr. Trump has often embraced more readily than traditional American allies.</t>
  </si>
  <si>
    <t>If maltreatment of its own people justifies war against a regime, our armed forces and our taxes must be ready for a world tour encompassing at least North Korea, Israel, Sudan, Burma and Zimbabwe, not to mention other Middle Eastern authoritarian states.</t>
  </si>
  <si>
    <t>The husband of Jo Cox plans to continue with a project that aims to build an international alliance to combat “the dangerous breeding ground” of economic insecurity on which the populist right has fed across European politics.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</si>
  <si>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</si>
  <si>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In contrast the international alliance of the authoritarian big business neo-liberals has a vision of globel, regional and national power.</t>
  </si>
  <si>
    <t>Krugman describes “liberalized trade” as the key to an “international alliance” against “authoritarian politics,” while House Speaker Paul Ryan (R-Wis.) champions it as a way to advance “rule of law,” “women’s rights” and “democracy.”</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</si>
  <si>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</si>
  <si>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</si>
  <si>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Activists in Hong Kong, Taiwan and Thailand have formed a novel international alliance to defy authoritarian...</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</si>
  <si>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</si>
  <si>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</si>
  <si>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</si>
  <si>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</si>
  <si>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</si>
  <si>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Former Catalan president in exile Carles Puigdemont meanwhile connected the graffiti to the fact that independence supporters had ‘unmasked’ those behind the symbols and showed their ‘authoritarian face’ to the world.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</si>
  <si>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</si>
  <si>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</si>
  <si>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</si>
  <si>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</si>
  <si>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</si>
  <si>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</si>
  <si>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</si>
  <si>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</si>
  <si>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</si>
  <si>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</si>
  <si>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</si>
  <si>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</si>
  <si>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</si>
  <si>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</si>
  <si>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</si>
  <si>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</si>
  <si>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</si>
  <si>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</si>
  <si>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</si>
  <si>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</si>
  <si>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</si>
  <si>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</si>
  <si>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</si>
  <si>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</si>
  <si>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</si>
  <si>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</si>
  <si>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</si>
  <si>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</si>
  <si>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</si>
  <si>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</si>
  <si>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</si>
  <si>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</si>
  <si>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</si>
  <si>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</si>
  <si>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</si>
  <si>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</si>
  <si>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</si>
  <si>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</si>
  <si>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</si>
  <si>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</si>
  <si>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</si>
  <si>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</si>
  <si>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</si>
  <si>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</si>
  <si>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</si>
  <si>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</si>
  <si>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</si>
  <si>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</si>
  <si>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</si>
  <si>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</si>
  <si>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</si>
  <si>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</si>
  <si>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</si>
  <si>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</si>
  <si>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</si>
  <si>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</si>
  <si>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</si>
  <si>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</si>
  <si>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</si>
  <si>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</si>
  <si>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</si>
  <si>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</si>
  <si>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</si>
  <si>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</si>
  <si>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</si>
  <si>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</si>
  <si>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</si>
  <si>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</si>
  <si>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</si>
  <si>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</si>
  <si>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</si>
  <si>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</si>
  <si>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</si>
  <si>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</si>
  <si>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</si>
  <si>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</si>
  <si>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</si>
  <si>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</si>
  <si>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</si>
  <si>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</si>
  <si>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</si>
  <si>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</si>
  <si>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</si>
  <si>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</si>
  <si>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</si>
  <si>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</si>
  <si>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</si>
  <si>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</si>
  <si>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</si>
  <si>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</si>
  <si>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</si>
  <si>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</si>
  <si>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</si>
  <si>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Tags: America | Fake News | Freedom | Lamestream Media | Liberals | Lies | Media | MediaBias | Misinformation | MSM | Politics | Power | Progressives | Propaganda | Trump | Truth | Tyranny</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</si>
  <si>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</si>
  <si>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</si>
  <si>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</si>
  <si>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</si>
  <si>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</si>
  <si>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</si>
  <si>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</si>
  <si>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</si>
  <si>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</si>
  <si>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</si>
  <si>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</si>
  <si>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</si>
  <si>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</si>
  <si>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</si>
  <si>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</si>
  <si>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</si>
  <si>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</si>
  <si>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</si>
  <si>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</si>
  <si>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</si>
  <si>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</si>
  <si>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Tags: America | CNN | Fake News | ISIS | Lamestream Media | Media Bias | Propaganda | Trump | War On Terror</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</si>
  <si>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</si>
  <si>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</si>
  <si>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</si>
  <si>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</si>
  <si>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</si>
  <si>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</si>
  <si>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</si>
  <si>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</si>
  <si>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</si>
  <si>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</si>
  <si>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</si>
  <si>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</si>
  <si>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</si>
  <si>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</si>
  <si>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</si>
  <si>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</si>
  <si>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Trump tweeted, “The Lamestream Media is doing everything within their power to foment hatred and anarchy…they are FAKE NEWS and truly bad people with a sick agenda…”</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</si>
  <si>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</si>
  <si>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</si>
  <si>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Tags: Acosta | America | Fake News | Lamestream Media | MSM | Politics | Propaganda | Thanksgiving | Trump</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</si>
  <si>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</si>
  <si>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</si>
  <si>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</si>
  <si>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</si>
  <si>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</si>
  <si>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</si>
  <si>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</si>
  <si>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</si>
  <si>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</si>
  <si>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</si>
  <si>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</si>
  <si>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</si>
  <si>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</si>
  <si>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</si>
  <si>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</si>
  <si>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“What is the purpose of having White House News Conferences when the Lamestream Media asks nothing but hostile questions, &amp; then refuses to report the truth or facts accurately,” Trump tweeted over the weekend. “They get record ratings, &amp; the American people get nothing but Fake News. Not worth the time &amp; effort!”</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</si>
  <si>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</si>
  <si>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</si>
  <si>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</si>
  <si>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Tags: #BernieBros | America | Bernie | Civil War | Democrats | Domestic Enemies | Fake News | Hodgkinson | Insurrection | Lamestream Media | Liberals | Media Bias | Politics | Progressives | Republicans | Society | Trump</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</si>
  <si>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</si>
  <si>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</si>
  <si>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Trump continued, “When you see, “five sources say”, don’t believe the story, it is very often FAKE NEWS,” adding, “Lamestream Media should be forced to reveal sources, very much as they did in the long ago past.”</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</si>
  <si>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</si>
  <si>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</si>
  <si>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</si>
  <si>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As an example, I would never watch CNN (read Mainstream Media (MSM)). The volume of fake news that they create around Trump tells me what the corporate culture is – a bunch of liars.</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</si>
  <si>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</si>
  <si>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</si>
  <si>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</si>
  <si>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</si>
  <si>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</si>
  <si>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</si>
  <si>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</si>
  <si>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</si>
  <si>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</si>
  <si>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</si>
  <si>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</si>
  <si>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</si>
  <si>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</si>
  <si>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</si>
  <si>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</si>
  <si>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 Pennsylvania postal worker who claimed to have witnessed election fraud admitted to investigators that he fabricated the allegations. Republicans had amplified the claims to suggest there was widespread voter fraud in the state.</t>
  </si>
  <si>
    <t>If fabricated claims of voter fraud don’t work, a bit of the ol’ extort</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</si>
  <si>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</si>
  <si>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</si>
  <si>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</si>
  <si>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</si>
  <si>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</si>
  <si>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</si>
  <si>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</si>
  <si>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</si>
  <si>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</si>
  <si>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</si>
  <si>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</si>
  <si>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</si>
  <si>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</si>
  <si>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</si>
  <si>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</si>
  <si>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</si>
  <si>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</si>
  <si>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</si>
  <si>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</si>
  <si>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</si>
  <si>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</si>
  <si>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</si>
  <si>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</si>
  <si>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</si>
  <si>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</si>
  <si>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</si>
  <si>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There, Ajmal Shah was convicted on two counts of voter fraud after Shah attempted ot register to vote by providing fabricated information about U.S. citizenship. Shah got jail time served, plus three years of supervised released.</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</si>
  <si>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</si>
  <si>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</si>
  <si>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</si>
  <si>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</si>
  <si>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If fabricated claims of voter fraud don’t work, a bit of the ol’ extortion might…</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</si>
  <si>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</si>
  <si>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</si>
  <si>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</si>
  <si>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Pennsylvania Postal Worker Who Fabricated Voter Fraud Allegations Told Fed Investigators That 'Project Veritas' Wrote the False Affidavit - Towleroad Gay News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</si>
  <si>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</si>
  <si>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 Washington Post published a fake story claiming that USPS whistleblower Richard Hopkins fabricated his statements about the voter fraud that he witnessed. Writers Shawn Boburg and Jacob Bogage were quickly debunked by Hopkins himself.</t>
  </si>
  <si>
    <t>Joe Biden's election data violate the Benford's law used to check if a set of numbers are natural or fabricated. This is another proof of voter fraud by the Democrat Party.</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</si>
  <si>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</si>
  <si>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</si>
  <si>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</si>
  <si>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</si>
  <si>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</si>
  <si>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</si>
  <si>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</si>
  <si>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</si>
  <si>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</si>
  <si>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</si>
  <si>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</si>
  <si>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</si>
  <si>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</si>
  <si>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</si>
  <si>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</si>
  <si>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</si>
  <si>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</si>
  <si>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</si>
  <si>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Contrast the government’s war on welfare with the rhetoric surrounding critics of the increasing wealth gap as advocates of “class warfare”. Hmm.</t>
  </si>
  <si>
    <t>That is to say, President Obama and Krueger are wrong: Rising income inequality does not lead to decreased income mobility. They will have to concoct another justification for waging class warfare.</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</si>
  <si>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</si>
  <si>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</si>
  <si>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</si>
  <si>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</si>
  <si>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</si>
  <si>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</si>
  <si>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</si>
  <si>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</si>
  <si>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</si>
  <si>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</si>
  <si>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</si>
  <si>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</si>
  <si>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</si>
  <si>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</si>
  <si>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</si>
  <si>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and “racial resentment” could be a proxy correlating with declining standards of living/income inequality/higher debt burdens.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</si>
  <si>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</si>
  <si>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</si>
  <si>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</si>
  <si>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</si>
  <si>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</si>
  <si>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The weakening of trust, according to King, is also caused by a certain type of income inequality—and this can lead to intergenerational or even class warfare. He concludes that:</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</si>
  <si>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</si>
  <si>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</si>
  <si>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</si>
  <si>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</si>
  <si>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</si>
  <si>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</si>
  <si>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</si>
  <si>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</si>
  <si>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</si>
  <si>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</si>
  <si>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“Yes I did. Income inequality anger began to grow deep inside me. I began to covet my friend’s hoard of pennies. “It’s not fair!” I told my parents.</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</si>
  <si>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</si>
  <si>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</si>
  <si>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</si>
  <si>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</si>
  <si>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</si>
  <si>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</si>
  <si>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Fighting Income Inequality Via Class Warfare by Hoar, William P. - The New American, Vol. 30, Issue 11, June 9, 2014 | Online Research Library: Questia</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</si>
  <si>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</si>
  <si>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</si>
  <si>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</si>
  <si>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At the heart of today's fierce political anger over income inequality is a feature of capitalism that Karl Marx famously obsessed over: the commodification of labor. Most of us think wage-labor economics is at odds with socialist thinking, but as Mar...</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</si>
  <si>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</si>
  <si>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8) “Tackling graft is the linchpin to fixing income inequality, environmental problems and creaking education and pension systems, and to appeasing growing public anger. ” Discuss.</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</si>
  <si>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</si>
  <si>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</si>
  <si>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</si>
  <si>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</si>
  <si>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</si>
  <si>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</si>
  <si>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</si>
  <si>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</si>
  <si>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</si>
  <si>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</si>
  <si>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</si>
  <si>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</si>
  <si>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</si>
  <si>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</si>
  <si>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</si>
  <si>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</si>
  <si>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</si>
  <si>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</si>
  <si>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</si>
  <si>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</si>
  <si>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</si>
  <si>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</si>
  <si>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House Budget Committee chairman and supposed GOP wunderkind Paul Ryan chose the wrong the week to attack President Obama for sowing social unrest and class resentment. After all, just one day earlier the CBO confirmed that income inequality</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</si>
  <si>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</si>
  <si>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</si>
  <si>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</si>
  <si>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</si>
  <si>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</si>
  <si>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</si>
  <si>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</si>
  <si>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</si>
  <si>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</si>
  <si>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</si>
  <si>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</si>
  <si>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</si>
  <si>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</si>
  <si>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The center piece of the Democrat strategy for 2016 will be class warfare in the guise of the income inequality meme. Just remember that there are other far more pressing issues that face this country. But then again, When your client is guilty, change the subject!</t>
  </si>
  <si>
    <t xml:space="preserve"> X</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</si>
  <si>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</si>
  <si>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</si>
  <si>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</si>
  <si>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</si>
  <si>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</si>
  <si>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</si>
  <si>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</si>
  <si>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</si>
  <si>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</si>
  <si>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</si>
  <si>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</si>
  <si>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</si>
  <si>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</si>
  <si>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</si>
  <si>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</si>
  <si>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</si>
  <si>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</si>
  <si>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</si>
  <si>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</si>
  <si>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</si>
  <si>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</si>
  <si>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</si>
  <si>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</si>
  <si>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</si>
  <si>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</si>
  <si>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</si>
  <si>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</si>
  <si>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</si>
  <si>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</si>
  <si>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I do think it is amazing that the cable media has been so quiet about a billionaire threatening to withhold donations because of the Pope's comments about income inequality. It just goes to show how corrupt our mainstream media has become.</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</si>
  <si>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</si>
  <si>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</si>
  <si>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</si>
  <si>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</si>
  <si>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Jay-Z’s Billionaire Ascension Highlights The Black-White Billionaire Wealth Gap In America</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</si>
  <si>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</si>
  <si>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Teton County Wyoming is now both the richest county in our country, and the one with the highest level of income inequality. That’s according to a new book, Billionaire Wilderness: The Ultra Wealthy and The Remaking of the American West.</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</si>
  <si>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</si>
  <si>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</si>
  <si>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</si>
  <si>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</si>
  <si>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</si>
  <si>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</si>
  <si>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</si>
  <si>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</si>
  <si>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</si>
  <si>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</si>
  <si>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Income inequality deepens as billionaire club grows: Oxfam</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</si>
  <si>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</si>
  <si>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</si>
  <si>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</si>
  <si>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</si>
  <si>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Ray Dalio: A.I. is widening the wealth gap, ‘national emergency should be declared’ – July 7, 2018</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</si>
  <si>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</si>
  <si>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</si>
  <si>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</si>
  <si>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</si>
  <si>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</si>
  <si>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</si>
  <si>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Tags Elizabeth Warren Mark Zuckerberg Bernie Sanders Jeff Bezos Alexandria Ocasio-Cortez income inequality wealth billionaires trillion Trump GOP tax cut</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</si>
  <si>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</si>
  <si>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</si>
  <si>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</si>
  <si>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</si>
  <si>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</si>
  <si>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</si>
  <si>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</si>
  <si>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</si>
  <si>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</si>
  <si>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</si>
  <si>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“More than that I would consider myself a socialist; like I think there should be national health insurance. I’m totally fine with reigning in corporations, I think they’re too many billionaires, and I think there’s a wealth gap–that’s a problem,” Wright said on the tape.</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</si>
  <si>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</si>
  <si>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</si>
  <si>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</si>
  <si>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</si>
  <si>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</si>
  <si>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</si>
  <si>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</si>
  <si>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</si>
  <si>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Yeah saw the Nike track suit gear and was like wtf… when was the last marathon and does it imbue the wearer with special powers… hard to crack a fat about income inequality, oligarchs, and be complicit in cramming down wages via Nike’s market methodology.</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</si>
  <si>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</si>
  <si>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</si>
  <si>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Billionaire Kenneth Langone is still defending his comparison of income inequality talking points to rhetoric in Nazi Germany, after apologizing two months ago for the comments.</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</si>
  <si>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</si>
  <si>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</si>
  <si>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</si>
  <si>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</si>
  <si>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</si>
  <si>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</si>
  <si>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</si>
  <si>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</si>
  <si>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</si>
  <si>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</si>
  <si>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</si>
  <si>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Rapid Response: Inside PayPal's $530M plan to close the racial wealth gap, with CEO Dan Schulman</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</si>
  <si>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</si>
  <si>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</si>
  <si>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</si>
  <si>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</si>
  <si>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</si>
  <si>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</si>
  <si>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</si>
  <si>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</si>
  <si>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</si>
  <si>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LISC CEO and President Clinton on Homeownership and Closing the Racial Wealth Gap</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</si>
  <si>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</si>
  <si>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</si>
  <si>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</si>
  <si>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</si>
  <si>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</si>
  <si>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</si>
  <si>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</si>
  <si>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</si>
  <si>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</si>
  <si>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Posted: June 17th, 2014 under CEO Pay, Income Inequality, Public Accountability</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</si>
  <si>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</si>
  <si>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</si>
  <si>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</si>
  <si>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</si>
  <si>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</si>
  <si>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CEOs need new DNA to tackle everything from income inequality to climate change. The growth and longevity of their organizations depends on it.</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</si>
  <si>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</si>
  <si>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</si>
  <si>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</si>
  <si>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</si>
  <si>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</si>
  <si>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</si>
  <si>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Income inequality is destabilizing and responsible for the divisions in the country, CEO and chairman of Goldman Sachs Lloyd Blankfein said on CBS This Morning Tuesday.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</si>
  <si>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</si>
  <si>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</si>
  <si>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</si>
  <si>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</si>
  <si>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</si>
  <si>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</si>
  <si>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</si>
  <si>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</si>
  <si>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</si>
  <si>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</si>
  <si>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</si>
  <si>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Washington, D.C. – Today, Congressman Mark DeSaulnier (CA-11) announced the introduction of the CEO Accountability and Responsibility Act (H.R. 8377) to invest in working Americans and reduce income inequality.</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</si>
  <si>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</si>
  <si>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</si>
  <si>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</si>
  <si>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</si>
  <si>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00:00:30 Ch. 2: Act 1: This Is The Income Inequality Video CEOs Don’t Want Americans To See - @theyoungturks - Air Date: 10-03-14</t>
  </si>
  <si>
    <t>The real cause of income inequality in America and the case of CEO compensation</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</si>
  <si>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</si>
  <si>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</si>
  <si>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</si>
  <si>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</si>
  <si>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</si>
  <si>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</si>
  <si>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</si>
  <si>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</si>
  <si>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</si>
  <si>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</si>
  <si>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</si>
  <si>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</si>
  <si>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</si>
  <si>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</si>
  <si>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</si>
  <si>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</si>
  <si>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</si>
  <si>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</si>
  <si>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</si>
  <si>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</si>
  <si>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</si>
  <si>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</si>
  <si>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</si>
  <si>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</si>
  <si>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</si>
  <si>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</si>
  <si>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</si>
  <si>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</si>
  <si>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</si>
  <si>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</si>
  <si>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</si>
  <si>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</si>
  <si>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</si>
  <si>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</si>
  <si>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</si>
  <si>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</si>
  <si>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</si>
  <si>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</si>
  <si>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</si>
  <si>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</si>
  <si>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</si>
  <si>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</si>
  <si>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</si>
  <si>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</si>
  <si>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</si>
  <si>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</si>
  <si>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</si>
  <si>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</si>
  <si>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</si>
  <si>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</si>
  <si>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</si>
  <si>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</si>
  <si>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</si>
  <si>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</si>
  <si>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</si>
  <si>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</si>
  <si>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</si>
  <si>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</si>
  <si>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</si>
  <si>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</si>
  <si>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</si>
  <si>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</si>
  <si>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</si>
  <si>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Tackling the record income inequality will also cure some of the discontent that has brought out unhappy populists in the Midwest and South that supported Trump. They are mainly in those red states that have suffered most from job losses, and now the pandemic.</t>
  </si>
  <si>
    <t>GOVIN Yajna (PSE) : Income Inequality: The case of Overseas Departments of France- Long Run Trends and Comparisons</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</si>
  <si>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</si>
  <si>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</si>
  <si>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</si>
  <si>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</si>
  <si>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</si>
  <si>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</si>
  <si>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</si>
  <si>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</si>
  <si>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</si>
  <si>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</si>
  <si>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</si>
  <si>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</si>
  <si>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</si>
  <si>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</si>
  <si>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</si>
  <si>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</si>
  <si>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</si>
  <si>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</si>
  <si>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Dalia Marin on Outsourcing, Income Inequality, CEO Pay | naked capitalism</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</si>
  <si>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</si>
  <si>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</si>
  <si>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IF you want more wars, more income inequality, more job offshoring/outsourcing, more corporately purchased legislation, more poverty, and more of a sense of complete irrelevance as a voter, by all means, please support Hillary Clinton!!</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</si>
  <si>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</si>
  <si>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</si>
  <si>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</si>
  <si>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</si>
  <si>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</si>
  <si>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</si>
  <si>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</si>
  <si>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</si>
  <si>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</si>
  <si>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</si>
  <si>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</si>
  <si>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</si>
  <si>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</si>
  <si>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</si>
  <si>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</si>
  <si>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</si>
  <si>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</si>
  <si>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Re: Inheritance tax can address income inequality, Oct. 7</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</si>
  <si>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</si>
  <si>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</si>
  <si>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</si>
  <si>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</si>
  <si>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</si>
  <si>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</si>
  <si>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</si>
  <si>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</si>
  <si>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</si>
  <si>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</si>
  <si>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</si>
  <si>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</si>
  <si>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</si>
  <si>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Resolution Foundation recently proposed to introduce a “citizen’s inheritance” of £10,000 in order to offset the growing wealth gap between generations. Free-market advocates did not welcome the report with open arms, and for good	Read More &gt;</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</si>
  <si>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</si>
  <si>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</si>
  <si>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</si>
  <si>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</si>
  <si>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</si>
  <si>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</si>
  <si>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</si>
  <si>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</si>
  <si>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</si>
  <si>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</si>
  <si>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</si>
  <si>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</si>
  <si>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</si>
  <si>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</si>
  <si>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</si>
  <si>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</si>
  <si>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Inheritance tax can address income inequality, says Liberal MP | Toronto Sun</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</si>
  <si>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</si>
  <si>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</si>
  <si>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</si>
  <si>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</si>
  <si>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</si>
  <si>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</si>
  <si>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</si>
  <si>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</si>
  <si>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</si>
  <si>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</si>
  <si>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</si>
  <si>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</si>
  <si>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</si>
  <si>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</si>
  <si>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</si>
  <si>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</si>
  <si>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#federal-taxes-us, #high-net-worth-individuals, #income-inequality, #income-tax, #inheritance-and-estate-taxes, #tax-credits-deductions-and-exemptions, #united-states, #united-states-economy, #wills-and-estates</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</si>
  <si>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</si>
  <si>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</si>
  <si>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</si>
  <si>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</si>
  <si>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</si>
  <si>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</si>
  <si>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</si>
  <si>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</si>
  <si>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</si>
  <si>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</si>
  <si>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</si>
  <si>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</si>
  <si>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</si>
  <si>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</si>
  <si>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</si>
  <si>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</si>
  <si>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</si>
  <si>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</si>
  <si>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</si>
  <si>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</si>
  <si>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</si>
  <si>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</si>
  <si>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</si>
  <si>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</si>
  <si>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</si>
  <si>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</si>
  <si>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</si>
  <si>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</si>
  <si>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</si>
  <si>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</si>
  <si>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</si>
  <si>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</si>
  <si>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</si>
  <si>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</si>
  <si>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</si>
  <si>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</si>
  <si>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</si>
  <si>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</si>
  <si>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</si>
  <si>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</si>
  <si>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</si>
  <si>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</si>
  <si>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</si>
  <si>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</si>
  <si>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</si>
  <si>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</si>
  <si>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</si>
  <si>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</si>
  <si>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</si>
  <si>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</si>
  <si>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</si>
  <si>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</si>
  <si>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</si>
  <si>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</si>
  <si>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</si>
  <si>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</si>
  <si>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</si>
  <si>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</si>
  <si>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</si>
  <si>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Professor of ethnology, Södertörn University. He studies individual and everyday cultural processes and practices related to fundamental social change. He focuses on working class identity, the culture of market economy, and nationalism.</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</si>
  <si>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</si>
  <si>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</si>
  <si>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</si>
  <si>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</si>
  <si>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</si>
  <si>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</si>
  <si>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</si>
  <si>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</si>
  <si>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</si>
  <si>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</si>
  <si>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</si>
  <si>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</si>
  <si>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</si>
  <si>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</si>
  <si>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</si>
  <si>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</si>
  <si>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</si>
  <si>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</si>
  <si>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</si>
  <si>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</si>
  <si>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</si>
  <si>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</si>
  <si>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</si>
  <si>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</si>
  <si>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</si>
  <si>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</si>
  <si>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</si>
  <si>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</si>
  <si>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</si>
  <si>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</si>
  <si>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</si>
  <si>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</si>
  <si>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</si>
  <si>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</si>
  <si>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</si>
  <si>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</si>
  <si>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</si>
  <si>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</si>
  <si>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</si>
  <si>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</si>
  <si>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</si>
  <si>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“They’ve gutted this country,” he declared. “They’ve gutted the manufacturing jobs and shipped them overseas.” He linked the opioid addiction crisis to “factories and jobs shipped to China and workers left behind in total despair.”</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</si>
  <si>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</si>
  <si>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</si>
  <si>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</si>
  <si>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</si>
  <si>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</si>
  <si>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Leave voters from working class districts. You feel left behind, that politics is not for your benefit? You ain’t seen nothing yet.”</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</si>
  <si>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</si>
  <si>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</si>
  <si>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Working-classes left behind under coronavirus lockdowns, warns expert</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</si>
  <si>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</si>
  <si>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</si>
  <si>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</si>
  <si>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</si>
  <si>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</si>
  <si>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</si>
  <si>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</si>
  <si>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</si>
  <si>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</si>
  <si>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Echoing a theme of Republican nominee Donald Trump’s campaign, the former president expressed his concern that white, working-class Americans have been left behind over the last eight years.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</si>
  <si>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</si>
  <si>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</si>
  <si>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</si>
  <si>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</si>
  <si>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</si>
  <si>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</si>
  <si>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</si>
  <si>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</si>
  <si>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</si>
  <si>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</si>
  <si>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</si>
  <si>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</si>
  <si>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</si>
  <si>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</si>
  <si>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</si>
  <si>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</si>
  <si>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</si>
  <si>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</si>
  <si>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</si>
  <si>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</si>
  <si>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</si>
  <si>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</si>
  <si>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</si>
  <si>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</si>
  <si>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</si>
  <si>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</si>
  <si>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</si>
  <si>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</si>
  <si>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</si>
  <si>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</si>
  <si>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</si>
  <si>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</si>
  <si>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</si>
  <si>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</si>
  <si>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</si>
  <si>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</si>
  <si>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</si>
  <si>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</si>
  <si>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</si>
  <si>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</si>
  <si>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Billionaires: Created business whos shares have risen since the pandemic because more people are relying on their services You: Complaining on youtube comments about how life is unfair.</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</si>
  <si>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</si>
  <si>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</si>
  <si>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</si>
  <si>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</si>
  <si>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</si>
  <si>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</si>
  <si>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</si>
  <si>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</si>
  <si>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</si>
  <si>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</si>
  <si>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</si>
  <si>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</si>
  <si>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</si>
  <si>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</si>
  <si>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</si>
  <si>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</si>
  <si>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</si>
  <si>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</si>
  <si>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</si>
  <si>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</si>
  <si>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</si>
  <si>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</si>
  <si>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</si>
  <si>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</si>
  <si>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</si>
  <si>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</si>
  <si>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</si>
  <si>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</si>
  <si>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</si>
  <si>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</si>
  <si>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She is opposed to the Nanny State infringing on her credentials. Red</t>
  </si>
  <si>
    <t>Andrew Cuomo violating personal liberty? Noooo, the hell you say!? Gee, let me find my shocked face.</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</si>
  <si>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</si>
  <si>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</si>
  <si>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</si>
  <si>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</si>
  <si>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</si>
  <si>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</si>
  <si>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</si>
  <si>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</si>
  <si>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</si>
  <si>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</si>
  <si>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</si>
  <si>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The petition, filed by Pendyala Hemalatha, urged the court to immediately release of Rao on the ground that his continued custody was violating his rights granted under Article 21of the Constitution (life or personal liberty) and dignity.</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</si>
  <si>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</si>
  <si>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 xml:space="preserve">Author HP McLovincraftPosted on October 10, 2020 Tags government overreach, gretchen whitmer, nanny state, police state, the constitutionLeave a comment on An Overdue Rebuke to Politicians Who Think Anything Goes in a Pandemic	</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</si>
  <si>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</si>
  <si>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</si>
  <si>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</si>
  <si>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led to heavy criticism of the force, with many civil liberties supporters complaining that they were overreaching their power, and acting like a nanny state.</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</si>
  <si>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</si>
  <si>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</si>
  <si>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</si>
  <si>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</si>
  <si>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</si>
  <si>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</si>
  <si>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</si>
  <si>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</si>
  <si>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</si>
  <si>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</si>
  <si>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</si>
  <si>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</si>
  <si>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</si>
  <si>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</si>
  <si>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</si>
  <si>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</si>
  <si>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</si>
  <si>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</si>
  <si>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</si>
  <si>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</si>
  <si>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</si>
  <si>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</si>
  <si>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</si>
  <si>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</si>
  <si>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</si>
  <si>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</si>
  <si>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</si>
  <si>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</si>
  <si>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</si>
  <si>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</si>
  <si>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These 12 Graphs Show Mask Mandates Do Nothing To Stop COVID</t>
  </si>
  <si>
    <t>No mask mandate as B.C. breaks records with 1,959 new COVID cases, 9 deaths over weekend</t>
  </si>
  <si>
    <t>Sebastian News: Truth About Sebastian Mask Mandate, Weather, COVID-19</t>
  </si>
  <si>
    <t>Biden calls for national mask mandate to fight COVID-19</t>
  </si>
  <si>
    <t>#quarantine#covid#coronavirus#masks#anti maskers#conspiracy theorists#blm #black lives matter #all lives matter #blm protests#racism#statues #Arthur? #pro life#Catholicism#conservatism#christianity#American flag#censorship#guns#acab#military#fake news #mail in voting</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</si>
  <si>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</si>
  <si>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</si>
  <si>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</si>
  <si>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Coronavirus Canada Updates: Alberta sees record 1,731 new COVID-19 cases as hundreds of anti-maskers...</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</si>
  <si>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</si>
  <si>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</si>
  <si>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</si>
  <si>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Pope Condemns Anti-Mask Protests and COVID-19 Deniers in ‘Scathing’ New Book</t>
  </si>
  <si>
    <t>Man dies from COVID-19, and his obituary calls out anti-maskers - CNET</t>
  </si>
  <si>
    <t>VIDEO: Mask mandates effective in fight against COVID-19, CDC study shows</t>
  </si>
  <si>
    <t>DeSantis says no new lockdowns, mask mandates or any other anti-COVID-19 measure in Florida</t>
  </si>
  <si>
    <t>Mississippi public health officials said Thursday they’re relying on law enforcement in counties with mask mandates to help them get COVID-19 under control.</t>
  </si>
  <si>
    <t>Florida Gov. DeSantis extends order banning local COVID-related shutdowns, restrictions and mask mandates Read More</t>
  </si>
  <si>
    <t xml:space="preserve">[ November 23, 2020 ] Sheriff Daryl Wheeler Addresses the Panhandle Health District’s Mask Mandate	Covid 1984	</t>
  </si>
  <si>
    <t>Dr. Fauci Says Joe Biden's 100-Day Mask Mandate to Reduce COVID-19 Cases Is a Good Idea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</si>
  <si>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</si>
  <si>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</si>
  <si>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Anti-maskers, ravers and holidaymakers refusing to self-isolate: How Stoke-on-Trent's Covidiots have spoiled Christmas by spreading virus</t>
  </si>
  <si>
    <t>No mask mandate in No. Dakota and look. They have worst covid infection rate in the world.</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</si>
  <si>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</si>
  <si>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</si>
  <si>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</si>
  <si>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</si>
  <si>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</si>
  <si>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FIRST@4: 80,000+ COVID-19 cases in S.D.; Pandemic update in Sioux Falls; Statewide mask mandate request</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</si>
  <si>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</si>
  <si>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</si>
  <si>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</si>
  <si>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</si>
  <si>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</si>
  <si>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</si>
  <si>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'Talk to my friend in the ICU': Premier Kenney calls out COVID-19 truthers, anti-maskers 2</t>
  </si>
  <si>
    <t>The petition would suspend Edwards’ emergency powers, which have been used to issue mask mandates and business capacity restrictions as well as to direct resources for COVID response for seven days.</t>
  </si>
  <si>
    <t>Should Mayor Bernadette Clement Resign from the EOHU Board for Lack of Action at the COVID Anti Mask Rally in Cornwall?</t>
  </si>
  <si>
    <t>The anti-government protesters are carrying banners calling for Daniel Andrews to be sacked, anti-mask messages, and claims that COVID-19 is a hoax.</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</si>
  <si>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</si>
  <si>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</si>
  <si>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</si>
  <si>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</si>
  <si>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</si>
  <si>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Vicksburg mayor extends COVID-19 precautions, mask mandate</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</si>
  <si>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</si>
  <si>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Governor Carney will formalize the advisory and universal mask mandate in a forthcoming revision to the omnibus COVID-19 emergency order.</t>
  </si>
  <si>
    <t>Mask Mandates: COVID-19 and the Law of the Instrument by Thomas Knapp (With membership, you can see # of pageviews)</t>
  </si>
  <si>
    <t>Man dies from COVID-19 and his obituary causes anti-maskers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</si>
  <si>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</si>
  <si>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</si>
  <si>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</si>
  <si>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</si>
  <si>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Ice-T calls out anti-masker father-in-law, whom he says is ‘close to death’ because of COVID-19</t>
  </si>
  <si>
    <t>Biden rules out national shutdown, insists on national mask mandate to combat COVID-19 - 5 days ago</t>
  </si>
  <si>
    <t>West Virginia's Jim Justice used a CBS news report on the COVID crisis in South Dakota where they don't have a mask mandate to justify their own mandate.</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</si>
  <si>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</si>
  <si>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</si>
  <si>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</si>
  <si>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</si>
  <si>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</si>
  <si>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</si>
  <si>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</si>
  <si>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</si>
  <si>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COVID-19 and mask mandates: What we can and can’t control</t>
  </si>
  <si>
    <t>Black Panther star Letitia Wright is slammed by co-star Don Cheadle for posting COVID anti-vax video by 'prophet' who asks if vaccine will implant 5G antennas inside people</t>
  </si>
  <si>
    <t>One of the more disturbing trends during the COVID19COVID19 pandemic has been the infringement on personal liberty by politicians in the country.Thankfully we are closing in on a vaccine, but the heavy-handed… »</t>
  </si>
  <si>
    <t>'It raised my concerns with what the vaccine contains': British Black Panther star Letitia Wright doubles down on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</si>
  <si>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</si>
  <si>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</si>
  <si>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</si>
  <si>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</si>
  <si>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</si>
  <si>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'It raised my concerns with what the vaccine contains': Black Panther star Letitia Wright doubles down on COVID anti-vax video by 'prophet' who asks if vaccine will implant 5G antennas inside people</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</si>
  <si>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</si>
  <si>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</si>
  <si>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</si>
  <si>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If you’re anything like me, you ask yourself the same question every time you open up a news app! Despite widespread fact-checking on topics as broad as Covid-19, vaccines, and 5G networks, once false facts get out there, it’s extraordinarily difficult to remove them.</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</si>
  <si>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</si>
  <si>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</si>
  <si>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</si>
  <si>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</si>
  <si>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</si>
  <si>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</si>
  <si>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</si>
  <si>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</si>
  <si>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British Black Panther star Letitia Wright is slammed by co-star Don Cheadle for posting COVID anti-vax video by 'prophet' who asks if vaccine will implant 5G antennas inside people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</si>
  <si>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</si>
  <si>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</si>
  <si>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</si>
  <si>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</si>
  <si>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</si>
  <si>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</si>
  <si>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</si>
  <si>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</si>
  <si>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</si>
  <si>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</si>
  <si>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</si>
  <si>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Categories Select Category 5g (1) Agenda 21/30 (9) Blm (5) Censorship (4) corruption (1) Covid-19 (53) Freedom of speech (10) Lockdown (20) Masks (8) RT PCR TEST (3) Social matters (22) Surveillance (3) The great reset (7) Uncategorized (201) Vaccine (5) World News (11)</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</si>
  <si>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</si>
  <si>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</si>
  <si>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</si>
  <si>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</si>
  <si>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</si>
  <si>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</si>
  <si>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</si>
  <si>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</si>
  <si>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</si>
  <si>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</si>
  <si>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</si>
  <si>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</si>
  <si>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</si>
  <si>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</si>
  <si>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</si>
  <si>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</si>
  <si>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</si>
  <si>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</si>
  <si>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Not much politics this time, which was fun for the first book but could get very old very fast. Indeed, what we've got here is massive CDC conspiracy stuff and a toolbox of cool surprises.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</si>
  <si>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</si>
  <si>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</si>
  <si>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</si>
  <si>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Ah, the old appeal to unproven conspiracy. I suppose the same goes for organizations in other countries too, then? Because it's not as though I've limited my reading to the FDA and CDC.</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</si>
  <si>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</si>
  <si>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</si>
  <si>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</si>
  <si>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</si>
  <si>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</si>
  <si>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</si>
  <si>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</si>
  <si>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</si>
  <si>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</si>
  <si>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</si>
  <si>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</si>
  <si>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</si>
  <si>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</si>
  <si>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</si>
  <si>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</si>
  <si>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</si>
  <si>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</si>
  <si>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</si>
  <si>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</si>
  <si>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</si>
  <si>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</si>
  <si>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</si>
  <si>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</si>
  <si>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</si>
  <si>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</si>
  <si>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</si>
  <si>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</si>
  <si>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</si>
  <si>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</si>
  <si>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</si>
  <si>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</si>
  <si>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</si>
  <si>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</si>
  <si>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</si>
  <si>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</si>
  <si>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</si>
  <si>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</si>
  <si>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</si>
  <si>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</si>
  <si>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</si>
  <si>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</si>
  <si>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</si>
  <si>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</si>
  <si>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</si>
  <si>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</si>
  <si>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</si>
  <si>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</si>
  <si>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</si>
  <si>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</si>
  <si>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</si>
  <si>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</si>
  <si>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</si>
  <si>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</si>
  <si>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</si>
  <si>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</si>
  <si>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</si>
  <si>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</si>
  <si>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</si>
  <si>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</si>
  <si>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</si>
  <si>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</si>
  <si>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</si>
  <si>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</si>
  <si>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</si>
  <si>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</si>
  <si>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</si>
  <si>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</si>
  <si>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</si>
  <si>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</si>
  <si>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</si>
  <si>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Europe’s leftist policies, and the increasingly unpopular politicians who put them into place, are under siege as voters make their displeasure known across the continent in a grassroots revolt. While ignored by ...</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</si>
  <si>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</si>
  <si>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</si>
  <si>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</si>
  <si>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</si>
  <si>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</si>
  <si>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</si>
  <si>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</si>
  <si>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</si>
  <si>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</si>
  <si>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</si>
  <si>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</si>
  <si>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</si>
  <si>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</si>
  <si>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</si>
  <si>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</si>
  <si>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</si>
  <si>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</si>
  <si>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</si>
  <si>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</si>
  <si>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</si>
  <si>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</si>
  <si>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</si>
  <si>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</si>
  <si>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</si>
  <si>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</si>
  <si>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</si>
  <si>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</si>
  <si>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</si>
  <si>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</si>
  <si>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</si>
  <si>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</si>
  <si>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</si>
  <si>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</si>
  <si>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</si>
  <si>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</si>
  <si>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</si>
  <si>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</si>
  <si>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</si>
  <si>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</si>
  <si>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</si>
  <si>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</si>
  <si>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</si>
  <si>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</si>
  <si>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</si>
  <si>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</si>
  <si>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</si>
  <si>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</si>
  <si>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</si>
  <si>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</si>
  <si>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</si>
  <si>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</si>
  <si>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</si>
  <si>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</si>
  <si>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</si>
  <si>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</si>
  <si>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</si>
  <si>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</si>
  <si>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</si>
  <si>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</si>
  <si>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</si>
  <si>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</si>
  <si>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</si>
  <si>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</si>
  <si>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</si>
  <si>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</si>
  <si>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</si>
  <si>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</si>
  <si>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</si>
  <si>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</si>
  <si>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</si>
  <si>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</si>
  <si>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</si>
  <si>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</si>
  <si>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</si>
  <si>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</si>
  <si>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</si>
  <si>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</si>
  <si>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</si>
  <si>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</si>
  <si>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</si>
  <si>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</si>
  <si>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</si>
  <si>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</si>
  <si>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</si>
  <si>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</si>
  <si>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</si>
  <si>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</si>
  <si>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</si>
  <si>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</si>
  <si>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</si>
  <si>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</si>
  <si>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</si>
  <si>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Rust Belt voters believed GOP establishment politicians had ignored their concerns, and gave rise to Trump’s success, as he used their anger to pin blame on immigration and dodgy international trade pacts that were selling out workers and weakening America.</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</si>
  <si>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</si>
  <si>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</si>
  <si>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</si>
  <si>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</si>
  <si>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</si>
  <si>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</si>
  <si>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</si>
  <si>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</si>
  <si>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</si>
  <si>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</si>
  <si>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</si>
  <si>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</si>
  <si>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</si>
  <si>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</si>
  <si>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</si>
  <si>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</si>
  <si>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</si>
  <si>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</si>
  <si>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</si>
  <si>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</si>
  <si>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</si>
  <si>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</si>
  <si>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</si>
  <si>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</si>
  <si>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</si>
  <si>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</si>
  <si>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</si>
  <si>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</si>
  <si>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</si>
  <si>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</si>
  <si>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</si>
  <si>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</si>
  <si>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</si>
  <si>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</si>
  <si>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</si>
  <si>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</si>
  <si>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</si>
  <si>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</si>
  <si>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</si>
  <si>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</si>
  <si>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</si>
  <si>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</si>
  <si>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</si>
  <si>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</si>
  <si>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</si>
  <si>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</si>
  <si>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</si>
  <si>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</si>
  <si>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</si>
  <si>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</si>
  <si>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</si>
  <si>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</si>
  <si>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</si>
  <si>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</si>
  <si>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</si>
  <si>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</si>
  <si>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</si>
  <si>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</si>
  <si>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</si>
  <si>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</si>
  <si>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</si>
  <si>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</si>
  <si>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</si>
  <si>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</si>
  <si>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</si>
  <si>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</si>
  <si>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</si>
  <si>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</si>
  <si>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</si>
  <si>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</si>
  <si>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</si>
  <si>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</si>
  <si>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</si>
  <si>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</si>
  <si>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</si>
  <si>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</si>
  <si>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</si>
  <si>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</si>
  <si>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</si>
  <si>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</si>
  <si>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</si>
  <si>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</si>
  <si>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</si>
  <si>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</si>
  <si>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Feminists reveled in the power of sisterhood, gays liberated themselves from the closet, and Blacks were demanding affirmative action. While the forgotten began to have a voice, many in the so-called silent majority felt ignored.</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</si>
  <si>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</si>
  <si>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</si>
  <si>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</si>
  <si>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</si>
  <si>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</si>
  <si>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</si>
  <si>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</si>
  <si>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</si>
  <si>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</si>
  <si>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</si>
  <si>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</si>
  <si>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</si>
  <si>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</si>
  <si>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</si>
  <si>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</si>
  <si>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</si>
  <si>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</si>
  <si>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</si>
  <si>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</si>
  <si>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</si>
  <si>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</si>
  <si>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</si>
  <si>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</si>
  <si>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</si>
  <si>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</si>
  <si>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</si>
  <si>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</si>
  <si>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</si>
  <si>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The FORGOTTEN MEN &amp; WOMEN of the FLYOVER states, and all of our fellow patriots of the SILENT MAJORITY, are silent no more.</t>
  </si>
  <si>
    <t>.@realDonaldTrump When Trump says he looks out for you he’s talking about the silent majority or the forgotten American so I’m going to quote a famous American who described the forgotten American “he works he votes he generally prays but he always pays“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</si>
  <si>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</si>
  <si>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</si>
  <si>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</si>
  <si>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</si>
  <si>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</si>
  <si>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</si>
  <si>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</si>
  <si>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</si>
  <si>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</si>
  <si>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</si>
  <si>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</si>
  <si>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</si>
  <si>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</si>
  <si>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Are California Democrats—responsible for the state’s new anti-gig-worker law, AB5—so out of touch that they’re not aware of the growing anger of their constituents? It appears so.</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</si>
  <si>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</si>
  <si>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</si>
  <si>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</si>
  <si>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</si>
  <si>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</si>
  <si>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</si>
  <si>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</si>
  <si>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</si>
  <si>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</si>
  <si>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</si>
  <si>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</si>
  <si>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</si>
  <si>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</si>
  <si>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</si>
  <si>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</si>
  <si>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</si>
  <si>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</si>
  <si>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</si>
  <si>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</si>
  <si>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</si>
  <si>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</si>
  <si>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</si>
  <si>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</si>
  <si>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</si>
  <si>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</si>
  <si>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</si>
  <si>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</si>
  <si>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</si>
  <si>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</si>
  <si>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</si>
  <si>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</si>
  <si>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</si>
  <si>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</si>
  <si>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</si>
  <si>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</si>
  <si>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</si>
  <si>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</si>
  <si>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According to Aveng, the intimidation and chaos caused by armed protestors prevented them from executing work safely and in accordance with international best practice.</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</si>
  <si>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</si>
  <si>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</si>
  <si>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</si>
  <si>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</si>
  <si>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</si>
  <si>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</si>
  <si>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</si>
  <si>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</si>
  <si>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</si>
  <si>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Trump refuses to denounce right-wing conspiracy group QAnon, says all he knows is</t>
  </si>
  <si>
    <t>‘It is heartbreaking’: Families, marriages, splinter as Canadians embrace bizarre QAnon ‘cult’</t>
  </si>
  <si>
    <t>When #QAnon went Mainstream. MockingBirdMedia launch “Conspiracy Theory” Psyop 2018, August, 2</t>
  </si>
  <si>
    <t>In the outlandish QAnon scenario, President Donald Trump is battling an evil group which will lead to a day of reckoning and the mass arrest of politicians and public figuresEuronews</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</si>
  <si>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</si>
  <si>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</si>
  <si>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</si>
  <si>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</si>
  <si>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</si>
  <si>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</si>
  <si>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</si>
  <si>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</si>
  <si>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</si>
  <si>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 xml:space="preserve">The Mark Of The Beast: QAnon, Trump, St. Germaine &amp; COVID-19	</t>
  </si>
  <si>
    <t>Believe in QAnon? Here’s the reality of government from one who spent 32 years inside it</t>
  </si>
  <si>
    <t>NEW Q Anon Update Energy Clearing – FBI, John Lennon UFO, Deep State, Pleiadian qanon</t>
  </si>
  <si>
    <t>Next Hollywood Insider Confirms Pedophilia Reports, #Qanon, John Paul Rice, Pt 1</t>
  </si>
  <si>
    <t>TikTok removing accounts of users who share QAnon-related content</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</si>
  <si>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</si>
  <si>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</si>
  <si>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</si>
  <si>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</si>
  <si>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</si>
  <si>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</si>
  <si>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</si>
  <si>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</si>
  <si>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</si>
  <si>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</si>
  <si>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</si>
  <si>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</si>
  <si>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</si>
  <si>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</si>
  <si>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</si>
  <si>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</si>
  <si>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</si>
  <si>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3 Re: #QTard Drama Theater - QAnon:The Media’s Latest Obsession plus MORE on Tue Oct 20, 2020 2:44 pm</t>
  </si>
  <si>
    <t>The Republican primary was won by Jo Rae Perkins, who garnered nearly 50% of the vote.[166] A staunch conservative, Perkins was subject to harsh attacks by the liberal media over her support[167] for the QAnon conspiracy theory.</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</si>
  <si>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</si>
  <si>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</si>
  <si>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</si>
  <si>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</si>
  <si>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</si>
  <si>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</si>
  <si>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</si>
  <si>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</si>
  <si>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</si>
  <si>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</si>
  <si>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</si>
  <si>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</si>
  <si>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</si>
  <si>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</si>
  <si>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</si>
  <si>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</si>
  <si>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</si>
  <si>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</si>
  <si>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</si>
  <si>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</si>
  <si>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</si>
  <si>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</si>
  <si>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Hulumtim i REL-it: QAnon flet hapur për “rrëfimet misterioze në Ballkanin Perëndimor</t>
  </si>
  <si>
    <t>QAnon sympathizer elected to Congress failed to disclose fundraising ties to Sen. Ted Cruz.</t>
  </si>
  <si>
    <t>Natalie Andrews / Wall Street Journal: QAnon Theory Supporter Marjorie Taylor Greene Wins GOP Primary in Georgia</t>
  </si>
  <si>
    <t>Ahneet kelmit tavoittelevat vain omaa etuaan. Omissa pienissä ympyröissä voi pyörittää globalistipolitiikan lisäksi vaikkapa salaista pedofiilirinkiä, QAnon-liikkeessä uskotaan.</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</si>
  <si>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</si>
  <si>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</si>
  <si>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</si>
  <si>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Twitter cracks down on QAnon conspiracy theory, banning 7,000 accounts</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</si>
  <si>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</si>
  <si>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Awakening is a term coined by Qanon and others who proclaim vengeance on the secretive powers controlling the world who have supposedly turned humanity into passive sheep.</t>
  </si>
  <si>
    <t>Facebook e Instagram bloquean cuentas relacionadas con QAnon | La FM</t>
  </si>
  <si>
    <t>6 Tous les deux membres de QAnon, elle finit par le tuer, persuadée qu'il conspire contre elle</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</si>
  <si>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</si>
  <si>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Tyler Posey, Adonis Lounge &amp; Michael B. Jordan OnlyFans Alerts + Anti-Vaxxers = QAnon freaks + RIP Zappos Founder Tony Hsieh + MORE! — 12-PACK Comments (0)</t>
  </si>
  <si>
    <t>11.2.18 An die, die nicht verstehen können, warum Verhaftungen zu früh sind Foto qanon.pub</t>
  </si>
  <si>
    <t>MAGA Qanon QClearence fire burning down the fake news house</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</si>
  <si>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</si>
  <si>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</si>
  <si>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</si>
  <si>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</si>
  <si>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enki74 on Qanon “How do you catch a Fish?” Hook Bait , Fraud charges a placeholder for more indictments?</t>
  </si>
  <si>
    <t>Crazy People Are Dangerous: Florida Kook Murdered by Deranged ‘QAnon Mom’</t>
  </si>
  <si>
    <t>QAnon beliefs, promise of child custody help hang over deadly shooting</t>
  </si>
  <si>
    <t>Trump reportedly derailed a GOP meeting about the Georgia Senate runoffs by praising QAnon</t>
  </si>
  <si>
    <t>2019-08-14 07:50:44 UTC [Great Awakening Community (Qanon Chat) #general-discussion-text]</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</si>
  <si>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</si>
  <si>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</si>
  <si>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</si>
  <si>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</si>
  <si>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</si>
  <si>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</si>
  <si>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“Where we go one, we go all,” Perkins said in the video, reciting a QAnon slogan. “I stand with President Trump. I stand with Q and the team. Thank you Anons, and thank you patriots. And together, we can save our republic.”</t>
  </si>
  <si>
    <t xml:space="preserve">Freedom For Humanity | We The People | Where We Go One, We Go All !	</t>
  </si>
  <si>
    <t>Why Hasn’t Geoengineering Been Used to Stop the California Wildfires? — Humans Are Free – November 18, 2018 – Freedom For Humanity | We The People | Where We Go One, We Go All !</t>
  </si>
  <si>
    <t>August 10, 2018 – Freedom For Humanity | We The People | Where We Go One, We Go All !</t>
  </si>
  <si>
    <t>Top 10 “Bizarro” Stories of 2019 — The Truth About Cancer – December 26, 2019 – Freedom For Humanity | We The People | Where We Go One, We Go All !</t>
  </si>
  <si>
    <t>Opportunities – Freedom For Humanity | We The People | Where We Go One, We Go All !</t>
  </si>
  <si>
    <t>Milk Thistle – Freedom For Humanity | We The People | Where We Go One, We Go All !</t>
  </si>
  <si>
    <t>corrupt vaccine approval – Freedom For Humanity | We The People | Where We Go One, We Go All !</t>
  </si>
  <si>
    <t>Bubbla – Freedom For Humanity | We The People | Where We Go One, We Go All !</t>
  </si>
  <si>
    <t>Health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</si>
  <si>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</si>
  <si>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</si>
  <si>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Rothchild – Freedom For Humanity | We The People | Where We Go One, We Go All !</t>
  </si>
  <si>
    <t>Earth Alliance Victory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</si>
  <si>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</si>
  <si>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</si>
  <si>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</si>
  <si>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</si>
  <si>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</si>
  <si>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</si>
  <si>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</si>
  <si>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</si>
  <si>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</si>
  <si>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Bolivia – Freedom For Humanity | We The People | Where We Go One, We Go All !</t>
  </si>
  <si>
    <t>Psykiska hälsoproblem – Freedom For Humanity | We The People | Where We Go One, We Go All !</t>
  </si>
  <si>
    <t>August 15, 2016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</si>
  <si>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</si>
  <si>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</si>
  <si>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</si>
  <si>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</si>
  <si>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</si>
  <si>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</si>
  <si>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</si>
  <si>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</si>
  <si>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</si>
  <si>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</si>
  <si>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Radio frekvens fält – Freedom For Humanity | We The People | Where We Go One, We Go All !</t>
  </si>
  <si>
    <t>where we go one we go all...said the snew as they jumped off the cliff to their death</t>
  </si>
  <si>
    <t>black walnut – Freedom For Humanity | We The People | Where We Go One, We Go All !</t>
  </si>
  <si>
    <t>murdered indigenous women – Freedom For Humanity | We The People | Where We Go One, We Go All !</t>
  </si>
  <si>
    <t>The Inquirer also reported that a Hummer matching the description was seen with stickers linked to the QAnon conspiracy movement, including a large “Q” and “#WWG1WGA,” which the pro-Trump conspiracy theorists use to stand for “Where we go one, we go all”—the group’s motto.</t>
  </si>
  <si>
    <t>protects the liver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</si>
  <si>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</si>
  <si>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</si>
  <si>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</si>
  <si>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For this reduced price, the We are Q WWG1WGA Hoodie Where We Go One We Go All QANON Trump Sweatshirt Black XL is highly recommended and is a regular choice amongst lots of people. have provided some nice touches and this means good value.</t>
  </si>
  <si>
    <t>The Republican Party of St. Lucie County posted a photo of Trump supporters, including someone wearing a QAnon t-shirt, on their Facebook page to promote a pro-Trump event last October. The organization also repeatedly wrote the QAnon slogan “Where We Go One We Go All!”</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</si>
  <si>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</si>
  <si>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</si>
  <si>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</si>
  <si>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</si>
  <si>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</si>
  <si>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“Trump made peace in no ko and now Iran! Power to the people!! Where we go one we go all!”</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</si>
  <si>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</si>
  <si>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</si>
  <si>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</si>
  <si>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</si>
  <si>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</si>
  <si>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economy of EU, which is not Trump’s US Economy, is taking huge shelling too. Also Norway and Great Britain (non EU) are in lock step.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</si>
  <si>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</si>
  <si>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</si>
  <si>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</si>
  <si>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</si>
  <si>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</si>
  <si>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</si>
  <si>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</si>
  <si>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</si>
  <si>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</si>
  <si>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</si>
  <si>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</si>
  <si>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</si>
  <si>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While in jail, ever hopeful, he has written letters to President Trump that he signs off with the QAnon For where we go one, we go all motto.</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</si>
  <si>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</si>
  <si>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</si>
  <si>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</si>
  <si>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</si>
  <si>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</si>
  <si>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</si>
  <si>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</si>
  <si>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</si>
  <si>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</si>
  <si>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Trump made peace in no ko and now Iran! Power to the people!! Where we go one we go all!</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</si>
  <si>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</si>
  <si>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</si>
  <si>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</si>
  <si>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</si>
  <si>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This is what #Q #QAnon is here for. This is what the Alliance military is here for. This is what President Donald J. Trump is here for. And we are all going there. “Where We Go One, We Go All”. (and we can all give a “Right on, baby!” to that!)</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</si>
  <si>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</si>
  <si>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</si>
  <si>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</si>
  <si>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</si>
  <si>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</si>
  <si>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Trump good job – Freedom For Humanity | We The People | Where We Go One, We Go All !</t>
  </si>
  <si>
    <t>Please tell that to the gender that is significantly more likely to be a part of Trump’s cult, or the subset of it that literally has the slogan “where we go one, we go all.”</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</si>
  <si>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</si>
  <si>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</si>
  <si>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</si>
  <si>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</si>
  <si>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</si>
  <si>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I monitor the energetic state of the planet, whatever that means. Trump supporter 100%. Where we go one, we go all.</t>
  </si>
  <si>
    <t>Where We Go One We Go All Magnet qanon Trump wwg1wga, Magnetic Black Round w/USA Q</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</si>
  <si>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</si>
  <si>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</si>
  <si>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Tulsa Trump Rally – Freedom For Humanity | We The People | Where We Go One, We Go All !</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</si>
  <si>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</si>
  <si>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</si>
  <si>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</si>
  <si>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</si>
  <si>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</si>
  <si>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</si>
  <si>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The Trump Alliance is All-In.Where we go one,we go all.And we're going all the way.</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</si>
  <si>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</si>
  <si>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President Trump-positive change – Freedom For Humanity | We The People | Where We Go One, We Go All !</t>
  </si>
  <si>
    <t>Trump Presidency – Freedom For Humanity | We The People | Where We Go One, We Go All !</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</si>
  <si>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</si>
  <si>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</si>
  <si>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</si>
  <si>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WE ARE Q wwg1wga t-shirt where we go one we go all qanon trump mens tee shirt sport gray</t>
  </si>
  <si>
    <t>QAnon, is an alt-right conspiracy theory that believes in a “deep state” plot against the government to undermine Trump. The phrase “where we go one, we go all” is often shortened to “WWG1WGA” and used as a hashtag by Q followers.</t>
  </si>
  <si>
    <t>We are Q WWG1WGA Hoodie Where We Go One We Go All QANON Trump Sweatshirt Black XL from</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</si>
  <si>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</si>
  <si>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</si>
  <si>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</si>
  <si>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</si>
  <si>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</si>
  <si>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</si>
  <si>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Anon The Great Awakening Where We Go One We Go All T Shirt</t>
  </si>
  <si>
    <t>Not only is there a very obvious letter Q in the background, but he also uses the WWG1WGA (Where We Go One We Go All) slogan of the Q Cult.</t>
  </si>
  <si>
    <t>Where we go one we go all : “Où l'un d'entre nous va, nous y allons tous”, un signe de ralliement de la communauté QAnon, sur un camion faisant partie d’un convoi, le 5 septembre 2020, à Adairsville, en Géorgie (États-Unis). PHOTO / Elijah Nouvelage / REUTERS.</t>
  </si>
  <si>
    <t>However better news for us all. Google’s search engine has finally released some (not all) information they have kept hidden since the 2008 election. We are with you. (WWG1WGA = Where We Go One We Go All)</t>
  </si>
  <si>
    <t>Ein Schlachtruf von Q ist Where we go One we go All, abgekürzt WWG1WGA.</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</si>
  <si>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</si>
  <si>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</si>
  <si>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</si>
  <si>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</si>
  <si>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</si>
  <si>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</si>
  <si>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Q - WHERE WE GO ONE WE GO ALL - Unisex T-shirt (Blue logo) | Tribute</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</si>
  <si>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</si>
  <si>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</si>
  <si>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</si>
  <si>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</si>
  <si>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</si>
  <si>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</si>
  <si>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</si>
  <si>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</si>
  <si>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Kuva: Kenraaliluutnantti Flynn Q:n seuraajien kanssa. Huomaa lautasliinan WWG1WGA. (Q:n käyttämä lempparilyhenne: Where we go one we go all.)</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</si>
  <si>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</si>
  <si>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</si>
  <si>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</si>
  <si>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</si>
  <si>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</si>
  <si>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</si>
  <si>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</si>
  <si>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</si>
  <si>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</si>
  <si>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</si>
  <si>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</si>
  <si>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#wwg1wga #chicagQ I haveh7lx my everything jahSYfd AwesomeKiddoZomCK</t>
  </si>
  <si>
    <t>cinclips.net #Q #QANON #WWG1WGA Originally posted on #Bitchute. This media has also been posted on #Brighteon, #dlive, #JoshWhoTV, #LBRY &amp; #Twitch.</t>
  </si>
  <si>
    <t>The Press is APOPLECTIC! — NO prior notifications were given before the “drive by”...CNN reporting above video IS NOT reliable, as such!...NOW, they know how it FEELS to be on the business end of a “press stunt”!...TROLLING them can be lots of FUN!...UNRAVELING!!🤣🇺🇸#KAG #WWG1WGA</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</si>
  <si>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</si>
  <si>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</si>
  <si>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</si>
  <si>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</si>
  <si>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</si>
  <si>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</si>
  <si>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</si>
  <si>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</si>
  <si>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</si>
  <si>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</si>
  <si>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</si>
  <si>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</si>
  <si>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</si>
  <si>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If you ask me to trust you just as I ask all of you to trust me, that WWG1WGA is not just a catchy phrase, but something that I am allowing to inherently manifest within myself, I ask that you tell me where to go, and I will go. As we all shall.</t>
  </si>
  <si>
    <t>#WAKEUPAMERICA #FACTSMATTER #SAVEAMERICA #UNITEDNOTDIVIDED #WWG1WGA</t>
  </si>
  <si>
    <t>★ 14k Gold Plated Where We Go One We Go All Shiny Bell Pin will show your support for WWG1WGA. Proudly wear your Where We Go All We Go One Shiny Bell Pin on everything you want.</t>
  </si>
  <si>
    <t>I follow back! WWG1WGA tryna be a good woman in me: OcaZjXqbIS Alt</t>
  </si>
  <si>
    <t>This is what #equality sounds like to #totalitarians. cinclips.net #Q #QANON #WWG1WGA Originally posted on #Bitchute. This media has also been posted on #Brighteon, #dlive, #JoshWhoTV, #LBRY &amp; #Twitch.</t>
  </si>
  <si>
    <t>Enter your email address to follow QAnon WWG1WGA Inc and receive notifications of new posts by email.</t>
  </si>
  <si>
    <t>#Gesara #Trolle #Trigger #Trump #Mail #Abonnenten #Liebe #Q #Schweiz #WWG1WGA #Phoenix #Potus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</si>
  <si>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</si>
  <si>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MEMES To Share - Anons Knew !!! WWG1WGA #NoJOBs - ...</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</si>
  <si>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</si>
  <si>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</si>
  <si>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</si>
  <si>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</si>
  <si>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</si>
  <si>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</si>
  <si>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</si>
  <si>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</si>
  <si>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Remember, newbies come here. They may not understand things yet. Many are not familiar with Chan culture or how to understand Q posts yet. Be helpful. We’re on the same team! WWG1WGA</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</si>
  <si>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</si>
  <si>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</si>
  <si>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</si>
  <si>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Also note that General Flynn’s wife in the Tweet below where she thanked everyone for their support of General Flynn ended the tweed with WWG1WGA.</t>
  </si>
  <si>
    <t>Tags: Q US Flag pin Q Flag Q pin The Patriot Pin KAG MAGA Patriot Trump 2020 KAG 2020 US Flag The Great Awakening Lapel pin Made in the USA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</si>
  <si>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</si>
  <si>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</si>
  <si>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</si>
  <si>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</si>
  <si>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Before Trump’s rally in Milwaukee, thousands waited in line for hours to enter the University of Wisconsin-Milwaukee Panther Arena. Some wore apparel adorned with a “Q” or “WWG1WGA,” which stands for the QAnon slogan, “Where we go one, we go all.”</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</si>
  <si>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</si>
  <si>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</si>
  <si>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</si>
  <si>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 AH2020 *LE 20 HEURES* 19/11/2020 ***WWG1WGA***QANON***CIA***</t>
  </si>
  <si>
    <t>Member: Q sent me to say WWG1WGA …Trust The PLAN …God Has WON</t>
  </si>
  <si>
    <t>uhm on Pro-Trump militia preparing for armed unrest</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</si>
  <si>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</si>
  <si>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Some suspect that some of the street violence, aside from that coming from the police, may have been organized by white supremacist Trump-inspired militia members hoping to inspire race war.</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</si>
  <si>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</si>
  <si>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Qassemi hit out at Trump’s accusations that Iran was funding, arming and training “terrorists, militias and other extremist groups that spread destruction and chaos across the region.”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</si>
  <si>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</si>
  <si>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</si>
  <si>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</si>
  <si>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</si>
  <si>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</si>
  <si>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</si>
  <si>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</si>
  <si>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</si>
  <si>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</si>
  <si>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</si>
  <si>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</si>
  <si>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</si>
  <si>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</si>
  <si>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</si>
  <si>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</si>
  <si>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</si>
  <si>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</si>
  <si>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</si>
  <si>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</si>
  <si>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</si>
  <si>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</si>
  <si>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</si>
  <si>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</si>
  <si>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</si>
  <si>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</si>
  <si>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</si>
  <si>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</si>
  <si>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</si>
  <si>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</si>
  <si>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</si>
  <si>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</si>
  <si>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</si>
  <si>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</si>
  <si>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</si>
  <si>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</si>
  <si>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</si>
  <si>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</si>
  <si>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</si>
  <si>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</si>
  <si>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</si>
  <si>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</si>
  <si>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</si>
  <si>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</si>
  <si>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</si>
  <si>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</si>
  <si>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</si>
  <si>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</si>
  <si>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</si>
  <si>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</si>
  <si>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</si>
  <si>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</si>
  <si>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</si>
  <si>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</si>
  <si>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</si>
  <si>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</si>
  <si>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</si>
  <si>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</si>
  <si>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</si>
  <si>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Fascism is the right word especially with Attorney General Bill Barr ready to help Trump invoke the Insurrection Act to impose law and order if/when election results suggest that Trump is a loser and Trump’s armed militias create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</si>
  <si>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</si>
  <si>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</si>
  <si>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</si>
  <si>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</si>
  <si>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</si>
  <si>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</si>
  <si>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</si>
  <si>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</si>
  <si>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</si>
  <si>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</si>
  <si>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NYLPI Releases New Election 2020 Guide Addressing New Yorkers’ Voting Rights — and How to Counter Voter Intimidation and Combat Voter Suppression</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</si>
  <si>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</si>
  <si>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</si>
  <si>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</si>
  <si>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Across the Country, Muslims Are Fighting Voter Suppression and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</si>
  <si>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</si>
  <si>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</si>
  <si>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From voter suppression to voter intimidation, it’s pretty clear to see that the Republican Party is growing desperate to hang on to their st...</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</si>
  <si>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</si>
  <si>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Robocalls of this nature happen every election and are a voter intimidation and voter suppression tactic, an official from the Cybersecurity and Infrastructure Security Agency said during a media call.</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</si>
  <si>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</si>
  <si>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“That’s A Dictator”: Foreign Election Experts Say Trump Is Engaging In Voter Suppression And Intimidation</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</si>
  <si>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</si>
  <si>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PA, TN, IA Photo ID Messes; Early/Absentee Votes Lost in FL?; GOP Poll Watcher Lies in WI; CO Skullduggery; Votes Flipping R to D Says GOP; Voter Suppression Billboard Funder Unmasked...</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</si>
  <si>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</si>
  <si>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</si>
  <si>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Election Fraud, Voter Intimidation, Voter Suppression, Gerrymandering page 2</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</si>
  <si>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</si>
  <si>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</si>
  <si>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“Between the voter suppression and all of the horrible things that happened to poll watchers. We have poll watcher affidavits piled up to the ceiling. They’re all over. They were treated horribly,” Trump added.</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</si>
  <si>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</si>
  <si>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</si>
  <si>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Daniel Tokaji, dean of the University of Wisconsin Law School and an expert on voting rights, said he’s afraid we could see more of the type of voter suppression that the intimidation emails attempt — trying to scare people into not voting at all.</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</si>
  <si>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</si>
  <si>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</si>
  <si>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</si>
  <si>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</si>
  <si>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</si>
  <si>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</si>
  <si>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</si>
  <si>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“We are not talking about vigilante voter intimidation,” said Carson. “We are talking about official, legal voter suppression by state legislatures and election officials.”</t>
  </si>
  <si>
    <t>Statewide organizations like Down Home North Carolina offer an opportunity to challenge and overcome violence from the state in all its forms—including voter suppression and intimidation.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</si>
  <si>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</si>
  <si>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</si>
  <si>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</si>
  <si>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Alt-Right Groups Threaten Intimidation and Hidden Cameras for Election Day Voter Suppression | Colorlines</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</si>
  <si>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</si>
  <si>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</si>
  <si>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</si>
  <si>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Unprecedented levels of voter suppression &amp; intimidation make Center for Common Ground's live documentation processes vital to fighting for and maintaining democracy.</t>
  </si>
  <si>
    <t>Trump poll watcher doing voter suppression at North Dade library. Preventing us from telling voters their correct precinct. My former party has sunk to new lows. Make her famous. pic.twitter.com/EIvY95o0u2</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</si>
  <si>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</si>
  <si>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opinion liberal democracy donald trump litigation voter suppression smear campaign poll watchers voter rolls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</si>
  <si>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</si>
  <si>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</si>
  <si>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</si>
  <si>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Intimidation does not just take the form of overt voter suppression or Trump-train caravans gleefully boxing in a Biden-Harris cavalcade on a Texas highway.</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</si>
  <si>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</si>
  <si>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</si>
  <si>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Report observed encounters of voter suppression/voter intimidation</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</si>
  <si>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</si>
  <si>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</si>
  <si>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</si>
  <si>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</si>
  <si>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</si>
  <si>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</si>
  <si>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New tactics in the Trump era include voter suppression via misinformation, intimidation and psychological warfare, micro-targeted via Facebook and YouTube.</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</si>
  <si>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</si>
  <si>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</si>
  <si>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</si>
  <si>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</si>
  <si>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</si>
  <si>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</si>
  <si>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</si>
  <si>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</si>
  <si>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It's still a question of whether or not GOP gerrymandering, voter intimidation, voter suppression, and voter fraud have put up an effective wall against the American voters.</t>
  </si>
  <si>
    <t>NDC releases visuals of alleged military intimidation, voter suppression at registration centres</t>
  </si>
  <si>
    <t>The numerous despicable attempts to restrict voting made during the last election cycle are proof of that. Anyone who truly believes the VRA is obsolete needs to recognize, given last year’s voter suppression efforts, the Jim Crowe era is biding its time.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</si>
  <si>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</si>
  <si>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</si>
  <si>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</si>
  <si>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Proud Boys leader members reportedly stabbed during Washington DC unrest police 2</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</si>
  <si>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</si>
  <si>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JTA describes Chapman as the founder of a “tactical defence arm” of the Proud Boys known for engaging in street violence.</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</si>
  <si>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</si>
  <si>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</si>
  <si>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</si>
  <si>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</si>
  <si>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As CNSNews.com previously reported, the emails purporting to be from the Proud Boys are “designed to intimidate voters, incite social unrest, and damage President Trump.”</t>
  </si>
  <si>
    <t>The Goal of Iran’s Fake 'Proud Boys' Emails Was Chaos</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</si>
  <si>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</si>
  <si>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</si>
  <si>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</si>
  <si>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One video shows a group of what are purportedly Proud Boys in Washington DC chanting “Break out Kyle” in what an observer says is a reference to Kyle Rittenhouse – the US teen charged with killing two protesters during political unrest earlier this year.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</si>
  <si>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</si>
  <si>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</si>
  <si>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They attacked everyone. This includes the Proud Boys, people walking down the street, and reporters. The self proclaimed leader, a very aggressive black man, was arrested. He incited violence, screamed at people who weren’t part of any group, and hyped up the chaos.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</si>
  <si>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</si>
  <si>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</si>
  <si>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</si>
  <si>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EVANSVILLE, Ind. — Partisan violence and civil unrest, armed security, gung ho extremists with names such as Antifa and Proud Boys — none of those things are expected at local polling places Tuesday.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</si>
  <si>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</si>
  <si>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</si>
  <si>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Members of the Proud Boys and other right-wing protesters at a rally in Portland: There will be unrest, dead civilians.”</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</si>
  <si>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</si>
  <si>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</si>
  <si>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Voters in multiple states have received similar emails, which falsely purport to be sent by the far right extremist group Proud Boys. John Ratcliffe, the intelligence director, said they are designed to intimidate American voters and sow unrest.</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</si>
  <si>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</si>
  <si>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</si>
  <si>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</si>
  <si>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</si>
  <si>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Previous Previous post: The Goal of Iran’s Fake ‘Proud Boys’ Emails Was Chaos</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</si>
  <si>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</si>
  <si>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</si>
  <si>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</si>
  <si>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</si>
  <si>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</si>
  <si>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</si>
  <si>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Oder viel schlimmer, werden seine Proud Boys aktiv und Chaos stiften?</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</si>
  <si>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</si>
  <si>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</si>
  <si>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Chaos: BLM Protesters &amp; Proud Boys Clash In Portland!</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</si>
  <si>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</si>
  <si>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Squire also said the Proud Boys, a group known for inciting street violence at rallies in the Pacific Northwest and elsewhere, appear to be emboldened by Trump’s comments, as do less organized and strident figures posting on Facebook.</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</si>
  <si>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</si>
  <si>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</si>
  <si>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</si>
  <si>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</si>
  <si>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</si>
  <si>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</si>
  <si>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</si>
  <si>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first presidential debate on Tuesday night was remarkable for its chaos and confrontation, and for many, a remark by President Donald Trump about a group known as the Proud Boys stood out in..</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</si>
  <si>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</si>
  <si>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The Goal of Iran’s Fake ‘Proud Boys’ Emails Was Chaos</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</si>
  <si>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</si>
  <si>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Portland has been the scene of unrest recently, with Black Lives Matter and Antifa rioters burning an American flag after a Proud Boys gathering late last month.</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</si>
  <si>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</si>
  <si>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</si>
  <si>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</si>
  <si>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</si>
  <si>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President Trump Calls White Supremacists ‘Proud Boys’, Refused To Speak Negatively Against Hate Group Chaos seemed to be the…</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</si>
  <si>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</si>
  <si>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D.C. police said four people were arrested between Tuesday afternoon and Wednesday morning in instances related to the overnight unrest. Police remained on the hunt for a trio of suspects who reportedly slashed at least four people, including a Proud Boys leader.</t>
  </si>
  <si>
    <t>We have the formation of a gang called the proud boys who are ready to beat us up in the name of tRump: https://www.splcenter.org/hatewatch/2017/04/25/new-alt-right-%E2%80%9Cfight-club%E2%80%9D-ready-street-violence</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</si>
  <si>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</si>
  <si>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</si>
  <si>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</si>
  <si>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</si>
  <si>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Police later said four people were arrested in D.C. between Tuesday afternoon and Wednesday morning in instances related to overnight unrest. Investigators were looking for three suspects who reportedly slashed at least four people, including a Proud Boys leader.</t>
  </si>
  <si>
    <t>antifa civil unrest patriot prayer portland proud boys</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</si>
  <si>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</si>
  <si>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</si>
  <si>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That’s actually the alt right platform. Do your research. Groups like Proud Boys, Prayer Patriots and Boogaloos have all claimed their parts in the piggybacking on peaceful protests by causing chaos and civil unrest.</t>
  </si>
  <si>
    <t>“Proud Boys” is a male-only group of neo-fascists that describes themselves as “western chauvinists.” They have been known to incite street violence.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</si>
  <si>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</si>
  <si>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Death threats are on the rise. Local and state election officials are being hounded into hiding. A Trump campaign lawyer is declaring publicly that a federal official who defended the integrity of the election should be “drawn and quartered or simply shot.</t>
  </si>
  <si>
    <t>GA Republican Has Had Enough Of Death Threats Against Election Officials</t>
  </si>
  <si>
    <t>'It Has To Stop': Georgia Election Officials Receive Death Threats During Recount</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</si>
  <si>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</si>
  <si>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The last throes of Donald Trump's presidency have turned ugly — even dangerous.Death threats are on the rise. Local and state election officials are being..</t>
  </si>
  <si>
    <t>Election officials are facing death threats in key swing states where Trump is trying to overturn the results of the 2020 presidential race</t>
  </si>
  <si>
    <t>Dear President Trump: election officials are facing death threats on your watch. theguardian.com/commentisfree/… 8 hours ago</t>
  </si>
  <si>
    <t>'It Has To Stop': Georgia Election Officials Receive Death Threats During RecountAs the Georgia recount continues, the Secretary of State’s office says election officials are being harassed and receiving death threats.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</si>
  <si>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</si>
  <si>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ElectionsGA Election Officials Wanted ‘Boring and Simple’ Instead They Get Death Threats</t>
  </si>
  <si>
    <t>A 20-year-old contractor for the voting machine company Dominion has received death threats, according to Georgia election officials.</t>
  </si>
  <si>
    <t>● Dear President Trump: election officials are facing death threats on your watch | Gabriel Sterling</t>
  </si>
  <si>
    <t>Donald Trump's lawyer says election officials should be prepared to face death threats amid unproven claims of election rigging. Trump posted a 46-minute diatribe of his latest claims. Follow developments here.</t>
  </si>
  <si>
    <t>Death threats are on the rise, and local and state election officials are being hounded into hiding.</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</si>
  <si>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</si>
  <si>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Given the death threats to election officials in Michigan, and the doxing of their children, for refusing to certify a corrupt election, I’d say Ms. Powell is risking a lot more than money.</t>
  </si>
  <si>
    <t>‘It Has To Stop’: Georgia Election Officials Receive Death Threats During RecountAs the Georgia recount continues, the Secretary of State’s office says election officials are being harassed and receiving death threats.</t>
  </si>
  <si>
    <t xml:space="preserve">@noUpside: “It's… a travesty what's happening right now with all these death threats to election officials, to secretaries of state,” says Chris Krebs, former director of CISA. “They're defending democracy.” cbsn.ws/36jGjN2 pic.twitter.com/i32z6fmYG1	</t>
  </si>
  <si>
    <t>Trump and his maga zombies will invade him. Many republican officials and republican election officials who have taken a stance against this charade report that they received death threats and dear leader trashed them on twitter</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</si>
  <si>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</si>
  <si>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</si>
  <si>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Election officials who go against President Trump's desire to overturn the election results face death threats, Trump's legal team is ...</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</si>
  <si>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</si>
  <si>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A 20-year-old contractor for the voting machine company Dominion has received death threats, according to Georgia election officials. ...</t>
  </si>
  <si>
    <t xml:space="preserve">'It Has To Stop': Georgia Election Officials Receive Death Threats During Recount	</t>
  </si>
  <si>
    <t>Election officials going against Trump are getting death threats, Trump’s legal team is trying to force a vote in the house, and Rudy Giuliani has the worst hair day of all time.</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</si>
  <si>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</si>
  <si>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Raffensperger has received death threats from Republican voters inflamed by Trump’s allegations. He’s not the only one. Election officials in Nevada, Michigan, Pennsylvania and Arizona are also reporting threats.</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</si>
  <si>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</si>
  <si>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While Philadelphians Celebrated, Election Officials Got Death Threats | Crooks and Liars</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</si>
  <si>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</si>
  <si>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Demonstrations elsewhere in the country have become tense. There have even been death threats against election officials — including Republicans, in different states.</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</si>
  <si>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</si>
  <si>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</si>
  <si>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</si>
  <si>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</si>
  <si>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</si>
  <si>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</si>
  <si>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media is not media. It’s just Democrats who work in the media, and the whole group of ’em is aligned. And what we are in the middle of now, folks, is a Cold Civil War,” Limbaugh said said on his radio show.</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</si>
  <si>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</si>
  <si>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The Republican Civil War: Who Wins –The Tea Party, Rand Paul and Rush Limbaugh, The Mainstream and Karl Rove, or the Social Conservatives like Mike Huckabee?</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</si>
  <si>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</si>
  <si>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Home/Uncategorized/Gay Conservative Political Analyst Kevin DuJan’s “Open Letter” on the Democrat Civil War Featured on Rush Limbaugh’s National Radio Show</t>
  </si>
  <si>
    <t>URGENT: Rush Limbaugh Issues Massive “Civil War” Warning to Americans</t>
  </si>
  <si>
    <t>Limbaugh put forth that the “Cold Civil War” encompasses overturning “the election results of 2016” and “protecting and defending” the Washington establishment.”</t>
  </si>
  <si>
    <t>Limbaugh: America 'on cusp of second civil war' - The National Sentinel</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</si>
  <si>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</si>
  <si>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Rush Limbaugh is right — we’re certainly on the cusp of a second civil war.</t>
  </si>
  <si>
    <t>Friday, on Rush Limbaugh’s nationwide radio show, he claimed that given the recent state of affairs in the U.S, the nation is ‘on the Cusp of a Second Civil War’.</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</si>
  <si>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</si>
  <si>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</si>
  <si>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</si>
  <si>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 xml:space="preserve">x </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</si>
  <si>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</si>
  <si>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</si>
  <si>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</si>
  <si>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</si>
  <si>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</si>
  <si>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</si>
  <si>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Last Friday on his radio show, conservative radio talk show host Rush Limbaugh said that America is in the middle of a “Cold Civil War” whose origins lie in Democrat attempts to oust President Donald Trump and preserve the culture of corruption in Washington.</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</si>
  <si>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</si>
  <si>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On his nationally-syndicated radio show on Friday, August 18, 2017, Rush Limbaugh sounded the warning that America is on the verge of civil war:</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</si>
  <si>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</si>
  <si>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</si>
  <si>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Rush Limbaugh on Karl Rove and Christine O'Donnell | GOP Civil War</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</si>
  <si>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</si>
  <si>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</si>
  <si>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</si>
  <si>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Rush Limbaugh issues chilling statement regarding ‘Cold Civil War</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</si>
  <si>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</si>
  <si>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</si>
  <si>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</si>
  <si>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</si>
  <si>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</si>
  <si>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Signs: Will the “Bat Virus” Lead America into a civil war. – Rush Limbaugh Predicts A ‘Veritable’ Civil War — Could He Be Right?</t>
  </si>
  <si>
    <t>Limbaugh on Ukraine Drama: America in Middle of a 'Cold Civil War'</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</si>
  <si>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</si>
  <si>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White Supremacists Discuss Rush Limbaugh’s Claim of the US being “Not Far From a Civil War”</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</si>
  <si>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</si>
  <si>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</si>
  <si>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Were they fans of whitney, limbaugh and the rest of the likudite far right freakshow pushing for and threatening civil war? Are there other whitney/limbaugh fanboi cells around working on similar illegal actions? Count on it.</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</si>
  <si>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</si>
  <si>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</si>
  <si>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</si>
  <si>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</si>
  <si>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</si>
  <si>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</si>
  <si>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</si>
  <si>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</si>
  <si>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</si>
  <si>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</si>
  <si>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</si>
  <si>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</si>
  <si>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</si>
  <si>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</si>
  <si>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</si>
  <si>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</si>
  <si>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</si>
  <si>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</si>
  <si>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</si>
  <si>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</si>
  <si>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</si>
  <si>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</si>
  <si>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</si>
  <si>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</si>
  <si>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</si>
  <si>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</si>
  <si>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</si>
  <si>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</si>
  <si>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</si>
  <si>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</si>
  <si>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</si>
  <si>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</si>
  <si>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</si>
  <si>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</si>
  <si>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</si>
  <si>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</si>
  <si>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 xml:space="preserve">This entry was posted in Colleen and tagged Civil Rights Movement, denial, Michelle Obama, racism, slavery apologists, the race card. Bookmark the permalink.	</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</si>
  <si>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</si>
  <si>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</si>
  <si>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</si>
  <si>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</si>
  <si>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</si>
  <si>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</si>
  <si>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</si>
  <si>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</si>
  <si>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</si>
  <si>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</si>
  <si>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</si>
  <si>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</si>
  <si>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</si>
  <si>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</si>
  <si>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</si>
  <si>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</si>
  <si>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</si>
  <si>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</si>
  <si>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</si>
  <si>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</si>
  <si>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</si>
  <si>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</si>
  <si>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</si>
  <si>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</si>
  <si>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</si>
  <si>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</si>
  <si>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</si>
  <si>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</si>
  <si>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</si>
  <si>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</si>
  <si>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</si>
  <si>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</si>
  <si>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</si>
  <si>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Disco Didn’t Actually Suck: Racism, Homophobia and Intersectionality in Music We’re Taught to Hate</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</si>
  <si>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</si>
  <si>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</si>
  <si>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</si>
  <si>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</si>
  <si>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</si>
  <si>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</si>
  <si>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</si>
  <si>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</si>
  <si>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</si>
  <si>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</si>
  <si>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</si>
  <si>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</si>
  <si>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</si>
  <si>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</si>
  <si>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</si>
  <si>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</si>
  <si>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</si>
  <si>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</si>
  <si>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</si>
  <si>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</si>
  <si>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</si>
  <si>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</si>
  <si>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</si>
  <si>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Class, racism and women’s oppression – Critical thoughts on intersectionality theory</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</si>
  <si>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</si>
  <si>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</si>
  <si>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</si>
  <si>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</si>
  <si>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</si>
  <si>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</si>
  <si>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</si>
  <si>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[xv] DIANGELO, R. White fragility: Why it’s so hard for white people to talk about racism. Beacon Press, 2018.</t>
  </si>
  <si>
    <t>Critical Race Theory &amp; Intersectionality: Key Concepts in the Fight Against Anti-Black Racism, July 27-31, 2020 | Not In Our Town Princeton</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</si>
  <si>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</si>
  <si>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</si>
  <si>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</si>
  <si>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</si>
  <si>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DiAngelo, Robin. WHITE FRAGILITY: WHY IT'S SO HARD FOR WHITE PEOPLE TO TALK ABOUT RACISM (nonfiction)</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</si>
  <si>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</si>
  <si>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</si>
  <si>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</si>
  <si>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</si>
  <si>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</si>
  <si>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White Fragility: Why It’s So Hard for White People to Talk About Racism by Robin DiAngelo, PhD</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</si>
  <si>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</si>
  <si>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Box Tree Clinic August 10, 2020 Entitlement Privilege Psych Central Psychology Racism white fragility white tears Women's Issues</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</si>
  <si>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</si>
  <si>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</si>
  <si>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</si>
  <si>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</si>
  <si>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</si>
  <si>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</si>
  <si>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</si>
  <si>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</si>
  <si>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</si>
  <si>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</si>
  <si>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</si>
  <si>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How ‘white fragility’ reinforces racism – video explainer</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</si>
  <si>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</si>
  <si>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</si>
  <si>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DiAngelo, R. (2018). White fragility: Why it’s so hard for white people to talk about racism. Beacon Press.</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</si>
  <si>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</si>
  <si>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</si>
  <si>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</si>
  <si>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</si>
  <si>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</si>
  <si>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</si>
  <si>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</si>
  <si>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</si>
  <si>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</si>
  <si>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</si>
  <si>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</si>
  <si>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</si>
  <si>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</si>
  <si>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</si>
  <si>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White fragility: Why It’s so hard for White People to Talk About Racism by Robin DiAngelo (foreword by Michael Eric Dyson)</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</si>
  <si>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</si>
  <si>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</si>
  <si>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</si>
  <si>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</si>
  <si>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</si>
  <si>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</si>
  <si>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</si>
  <si>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</si>
  <si>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</si>
  <si>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</si>
  <si>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</si>
  <si>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Only a Few Bad Apples?: Addressing Police Violence in Sri Lanka – Ambika Satkunanathan</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</si>
  <si>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</si>
  <si>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</si>
  <si>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</si>
  <si>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</si>
  <si>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</si>
  <si>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</si>
  <si>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</si>
  <si>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</si>
  <si>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</si>
  <si>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</si>
  <si>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In the past decade, the Las Vegas Metropolitan Police Department has implemented stricter hiring standards and oversight, but as in any large organization, a few bad apples can still slip through the cracks.</t>
  </si>
  <si>
    <t>This has more to do with human nature than it does 'a few bad apples'. The entire foundation of the system needs reform. Intensive psychological training needs to be implemented. I was shocked to see what kind of training police see nowadays. Look at this ...</t>
  </si>
  <si>
    <t>The police Twitter accounts that I follow were curiously silent on this case. You’d think the removal of ‘a few bad apples’ would be met with rejoicing from those accounts that constantly bemoan the state of modern policing, wouldn’t you?</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</si>
  <si>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</si>
  <si>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</si>
  <si>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</si>
  <si>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</si>
  <si>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</si>
  <si>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</si>
  <si>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</si>
  <si>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</si>
  <si>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</si>
  <si>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</si>
  <si>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</si>
  <si>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</si>
  <si>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</si>
  <si>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</si>
  <si>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</si>
  <si>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</si>
  <si>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</si>
  <si>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</si>
  <si>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Unfortunately, as with most other professions, there are a few bad apples in the police force as well, and you may have had the misfortune to be stopped by one who is prepared to falsify and fabricate evidence, or given false testimony, in order to get a conviction.</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</si>
  <si>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</si>
  <si>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</si>
  <si>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</si>
  <si>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</si>
  <si>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</si>
  <si>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</si>
  <si>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</si>
  <si>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</si>
  <si>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Liam Allen accuses police of cherry-picking evidence</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</si>
  <si>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</si>
  <si>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</si>
  <si>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“It’s not an issue of a few bad apples,” he said of injustices carried out by police. “It’s an issue of — we have a few good apples. The majority of the barrel of apples is a little bit rotten at this point.”</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</si>
  <si>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</si>
  <si>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</si>
  <si>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</si>
  <si>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That is indeed what is at stake. A small percentage of the police force commit the vast majority of the abuse. Allowed to operate with impunity, these “few bad apples” do great damage to both the public’s trust and the morale of the rest of the force.</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</si>
  <si>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</si>
  <si>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</si>
  <si>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</si>
  <si>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</si>
  <si>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This weeks promo is from A Few Bad Apples: Police Crimes and Cover-ups Follow us on Twitter or Instagram - crime_divers_pod Our Facebook page is - Crime Divers Podcast Our YouTube is - CrimeDivers Our Email is - crime_divers_pod@outlook.com Patreon - Crime Divers</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</si>
  <si>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</si>
  <si>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</si>
  <si>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A few bad Apples: Half of Police Dept. fired for theft | Deborah Lee Jarrett</t>
  </si>
  <si>
    <t>This is yet another great example of how to lie by cherry picking statistics. Here is the violent crime rate reported by the El Paso Police Department: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</si>
  <si>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</si>
  <si>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</si>
  <si>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</si>
  <si>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</si>
  <si>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</si>
  <si>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</si>
  <si>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</si>
  <si>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</si>
  <si>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</si>
  <si>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</si>
  <si>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</si>
  <si>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</si>
  <si>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</si>
  <si>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</si>
  <si>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</si>
  <si>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</si>
  <si>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</si>
  <si>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</si>
  <si>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All great movements began with resistance and protest. The Women’s March was no different. Those who minimize it’s impact are in denial. The above article is inane in it’s naiveté and white privilege.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</si>
  <si>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</si>
  <si>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</si>
  <si>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</si>
  <si>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</si>
  <si>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</si>
  <si>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</si>
  <si>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</si>
  <si>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</si>
  <si>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</si>
  <si>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</si>
  <si>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</si>
  <si>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</si>
  <si>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</si>
  <si>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Article originally published on 24th September 2020 by Liberties and Greenpeace European Unit. Restrictions on the right to protest, free speech, access to information and freedom of association. This is…</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</si>
  <si>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</si>
  <si>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</si>
  <si>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</si>
  <si>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</si>
  <si>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</si>
  <si>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</si>
  <si>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</si>
  <si>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'Free speech' upstart Parler attracting conservatives 'sick and tired' of Twitter, Facebook</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</si>
  <si>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</si>
  <si>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</si>
  <si>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</si>
  <si>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</si>
  <si>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</si>
  <si>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Facebook Stifling Free Speech And Conservative Views And Promoting A Radical Liberal Agenda.</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</si>
  <si>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</si>
  <si>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</si>
  <si>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conservative Economic issues Free speech Liberal party Scott Morrison Section 18C</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</si>
  <si>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</si>
  <si>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</si>
  <si>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</si>
  <si>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</si>
  <si>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</si>
  <si>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Parler Downloads Surge As Conservatives Jump To 'Free Speech' App</t>
  </si>
  <si>
    <t>UAE: Twitter faces allegations of free speech restrictions following suspension of activist account; co. did …</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</si>
  <si>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</si>
  <si>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</si>
  <si>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illiberal left, she writes, act in direct contradiction to the fundamental liberal values of free speech, debate and dissent and adopt tactics they claim to discern and detest in conservatives.</t>
  </si>
  <si>
    <t>Amalia is a millennial on a mission. She is a passionate free speech supporter and wants to produce articles that make people evaluate what they believe and why they believe it. She aims to encourage conservatives to put their principles into action.</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</si>
  <si>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</si>
  <si>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</si>
  <si>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</si>
  <si>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</si>
  <si>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</si>
  <si>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</si>
  <si>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</si>
  <si>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</si>
  <si>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</si>
  <si>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Conservatives: Free speech means you can't disagree when a conservative speaks. It should be a capital crime.</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</si>
  <si>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</si>
  <si>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</si>
  <si>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You make a persuasive case. Now I’m starting to lean your way. While I think there are legit restrictions on free speech, this is a tricky one.</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</si>
  <si>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</si>
  <si>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</si>
  <si>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</si>
  <si>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</si>
  <si>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</si>
  <si>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</si>
  <si>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</si>
  <si>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</si>
  <si>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</si>
  <si>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</si>
  <si>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</si>
  <si>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</si>
  <si>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</si>
  <si>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</si>
  <si>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</si>
  <si>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</si>
  <si>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</si>
  <si>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</si>
  <si>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</si>
  <si>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</si>
  <si>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</si>
  <si>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</si>
  <si>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</si>
  <si>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</si>
  <si>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</si>
  <si>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</si>
  <si>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</si>
  <si>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</si>
  <si>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</si>
  <si>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</si>
  <si>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</si>
  <si>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</si>
  <si>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</si>
  <si>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</si>
  <si>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</si>
  <si>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</si>
  <si>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</si>
  <si>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</si>
  <si>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</si>
  <si>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</si>
  <si>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</si>
  <si>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Conservative Reporter Claims SPLC Unjustly Put Her on Hate List: 'Reckless Hate-Labeling Stifles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</si>
  <si>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</si>
  <si>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</si>
  <si>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</si>
  <si>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</si>
  <si>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</si>
  <si>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</si>
  <si>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</si>
  <si>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</si>
  <si>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</si>
  <si>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</si>
  <si>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</si>
  <si>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</si>
  <si>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</si>
  <si>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</si>
  <si>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</si>
  <si>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</si>
  <si>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</si>
  <si>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</si>
  <si>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</si>
  <si>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</si>
  <si>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</si>
  <si>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</si>
  <si>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</si>
  <si>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</si>
  <si>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</si>
  <si>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</si>
  <si>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</si>
  <si>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</si>
  <si>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</si>
  <si>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</si>
  <si>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</si>
  <si>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</si>
  <si>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</si>
  <si>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</si>
  <si>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</si>
  <si>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Twitter’s mislabeling of French newspaper as Russian state media shows it wields too much power &amp; threatens free speech</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</si>
  <si>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</si>
  <si>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Actor/Free Speech Campaigner Laurence Fox – ‘I’m Unashamedly Pro-Trump’</t>
  </si>
  <si>
    <t>“I will happily walk back on campus and challenge this,” she told Fox Business. “Censorship should not be tolerated. Our academic communities should be bastions of free speech.”</t>
  </si>
  <si>
    <t>↑ 63.0 63.1 Ann Coulter cancels Berkeley event amid protests, says decision 'a dark day for free speech in America', Fox News, 2017</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</si>
  <si>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</si>
  <si>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Donald Trump on “Fox &amp; Friends”: “What is she doing drawing Mohammed?…What are they doing drawing Muhammad. Isn’t there something else they can draw?…I’m the one who believes in free speech probably more than she does, but what’s the purpose of this?”</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</si>
  <si>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</si>
  <si>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</si>
  <si>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</si>
  <si>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</si>
  <si>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</si>
  <si>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</si>
  <si>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</si>
  <si>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</si>
  <si>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</si>
  <si>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</si>
  <si>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</si>
  <si>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</si>
  <si>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</si>
  <si>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</si>
  <si>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</si>
  <si>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</si>
  <si>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</si>
  <si>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</si>
  <si>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</si>
  <si>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</si>
  <si>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</si>
  <si>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</si>
  <si>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</si>
  <si>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</si>
  <si>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</si>
  <si>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</si>
  <si>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</si>
  <si>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</si>
  <si>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</si>
  <si>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</si>
  <si>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Excellent site. Thank you. Just sent off a dozen or so personalized emails and will stop shopping these companies that are supporting Fox’s effort to profit by destroying civil discourse in this great nation. Everyone join in. Your dollars are powerful votes.</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</si>
  <si>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</si>
  <si>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</si>
  <si>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</si>
  <si>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</si>
  <si>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</si>
  <si>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</si>
  <si>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</si>
  <si>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</si>
  <si>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</si>
  <si>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</si>
  <si>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</si>
  <si>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</si>
  <si>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</si>
  <si>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</si>
  <si>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</si>
  <si>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</si>
  <si>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</si>
  <si>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</si>
  <si>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</si>
  <si>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</si>
  <si>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</si>
  <si>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</si>
  <si>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</si>
  <si>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Obama was elected by the youth &amp; I am part of the under 30 voting block at the time of his first election &amp; we were tired of false narratives &amp; misinfo, karl rove politics that fox news spewed. I am angry cause free speech can be BOUGHT to tell a lie.</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</si>
  <si>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</si>
  <si>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</si>
  <si>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</si>
  <si>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</si>
  <si>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</si>
  <si>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</si>
  <si>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</si>
  <si>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</si>
  <si>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</si>
  <si>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</si>
  <si>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</si>
  <si>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</si>
  <si>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</si>
  <si>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</si>
  <si>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</si>
  <si>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</si>
  <si>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</si>
  <si>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</si>
  <si>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</si>
  <si>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</si>
  <si>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</si>
  <si>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</si>
  <si>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On a related note, Jordan B Peterson, who is neither alt-right nor racist, in case that’s where you’re going in your head, has announced his plans to create a free speech, censorship free platform called ThinkSpot.</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</si>
  <si>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</si>
  <si>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</si>
  <si>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The alt-right migrated to gab.ai for “free speech” and now seeks censorship. You should have just stayed on Feministbook.</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</si>
  <si>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</si>
  <si>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</si>
  <si>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</si>
  <si>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</si>
  <si>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</si>
  <si>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</si>
  <si>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</si>
  <si>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</si>
  <si>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</si>
  <si>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</si>
  <si>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</si>
  <si>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</si>
  <si>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</si>
  <si>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</si>
  <si>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</si>
  <si>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</si>
  <si>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</si>
  <si>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</si>
  <si>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</si>
  <si>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</si>
  <si>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</si>
  <si>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</si>
  <si>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</si>
  <si>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</si>
  <si>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</si>
  <si>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</si>
  <si>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</si>
  <si>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</si>
  <si>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</si>
  <si>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</si>
  <si>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</si>
  <si>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</si>
  <si>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</si>
  <si>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</si>
  <si>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</si>
  <si>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</si>
  <si>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Queen of Twitter polls. Non-binary Socialist &amp; LGBTQIAPK activist. Fierce Corbynista. Free speech over censorship. Pro-Palestine. Anti-Alt-Right. Pro Gamer️</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</si>
  <si>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</si>
  <si>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Alt-right Andrew Anglin Censorship Charlottesville Cloudflare Daily Stormer Digital Liberties Dns Far-right Free Speech Gab Neo-nazis Online Racism Pax Dickinson Racism Technology White Nationalism White Supremacists White Supremacy</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</si>
  <si>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</si>
  <si>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</si>
  <si>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</si>
  <si>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</si>
  <si>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</si>
  <si>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</si>
  <si>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</si>
  <si>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</si>
  <si>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</si>
  <si>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</si>
  <si>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</si>
  <si>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</si>
  <si>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</si>
  <si>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</si>
  <si>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</si>
  <si>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How to Break Through the Censorship of Twitter and Facebook</t>
  </si>
  <si>
    <t>‘Who the hell elected you?’ – Twitter CEO Jack Dorsey grilled over selective censorship</t>
  </si>
  <si>
    <t>6/8/2020 Instagram censorship post. - Happy in Nature</t>
  </si>
  <si>
    <t>Facebook censorship on West Papua â€“ then deafeni... | cafe pacific</t>
  </si>
  <si>
    <t>Facebook Moderation and Censorship AKA ‘Community Standards’ Going Haywire</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</si>
  <si>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</si>
  <si>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</si>
  <si>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</si>
  <si>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</si>
  <si>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</si>
  <si>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Direct, uncensored messages from President Trump can be found at Gab, though he’s still trying to use Twitter despite being censored there. Please spread the link to his Gab page to everyone you know who wants to get his messages without censorship.</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</si>
  <si>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</si>
  <si>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</si>
  <si>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</si>
  <si>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Email is one of the best ways to make sure you stay informed, without the censorship of the tech giants (Google, Apple, Facebook, Twitter, YouTube, etc.). Stay informed and you'll even likely learn information that may help save your own life.</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</si>
  <si>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</si>
  <si>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</si>
  <si>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</si>
  <si>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</si>
  <si>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</si>
  <si>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</si>
  <si>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The challenge is such that women are to snap a selfie after taking off their tops and then hold a can of Coca-Cola between their boobs, conceal their nipples to make the images vaguely Facebook censorship-friendly.</t>
  </si>
  <si>
    <t>However they have modified their algorithm, it’s no longer giving a true reflection of what people are discussing on a daily basis, whether it’s politics or pop culture. We asked for censorship on Twitter, and we got it. And this is the result.</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</si>
  <si>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</si>
  <si>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</si>
  <si>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</si>
  <si>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</si>
  <si>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</si>
  <si>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</si>
  <si>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</si>
  <si>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</si>
  <si>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</si>
  <si>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</si>
  <si>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</si>
  <si>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</si>
  <si>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</si>
  <si>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</si>
  <si>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</si>
  <si>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</si>
  <si>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</si>
  <si>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</si>
  <si>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</si>
  <si>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</si>
  <si>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EFF and ACLU Ask Ninth Circuit to Overturn Government’s Censorship of Twitter’s Transparency Report</t>
  </si>
  <si>
    <t>Moscow Wants to Block Facebook and Twitter Over Censorship</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</si>
  <si>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</si>
  <si>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</si>
  <si>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</si>
  <si>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Google, Facebook and Twitter threaten to leave Pakistan over censorship law</t>
  </si>
  <si>
    <t>ENOUGH CENSORSHIP! It’s time for the DoJ to SEIZE Facebook and Twitter, arrest Zuckerberg and Dorsey over malicious blocking of bombshell NY Post article exposing the Biden crime family</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</si>
  <si>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</si>
  <si>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“Conspiracy Against US” – Google News: Censorship or conspiracy theory? Trump supporters say Facebook and Twitter censor them but conservatives still rule social media – USA TODAY December 1, 2020</t>
  </si>
  <si>
    <t>I’m adding this to the thread bc Twitter censorship covered it up... but it’s a valid/fair point.</t>
  </si>
  <si>
    <t>Google, Facebook, Twitter, More Tech Giants Threaten to Leave Pakistan Over Censorship Rules</t>
  </si>
  <si>
    <t>[2015-08-31 06:41:33] &lt;noll&gt; [Tweet] https://twitter.com/focusecu/status/638093914105356288 https://twitter.com/focusecu/status/638093914105356288https://www.eff.org/deeplinks/2014/05/state-censorship-copyright-spanish-firm-abuses-DMCA</t>
  </si>
  <si>
    <t>FACEBOOK MUST STOP THIS TROLLING, SURVEILLING, CORRUPTION, CONSPIRING AND CENSORSHIP FOR KAMALA HARRIS AND THE COURTEL IMMEDIATELY</t>
  </si>
  <si>
    <t>Google, Facebook and Twitter are threatening to leave Pakistan due to censorship</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</si>
  <si>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</si>
  <si>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</si>
  <si>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If this makes you feel uncomfortable with Facebook because of what it did…it should. Not only is this type of move censorship, but it is also Facebook imposing it’s values and beliefs on you by restricting your access to this site.</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</si>
  <si>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</si>
  <si>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</si>
  <si>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</si>
  <si>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UNCLE VLADDI on Queer ChiCom Will Be Chief of Twitter Censorship</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</si>
  <si>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</si>
  <si>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</si>
  <si>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</si>
  <si>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</si>
  <si>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</si>
  <si>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</si>
  <si>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</si>
  <si>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</si>
  <si>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</si>
  <si>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Follow Ray Hanania at MeWe the alternative to Facebook Censorship. Click here.</t>
  </si>
  <si>
    <t>Wall Street Journal investigation confirms Google operates censorship blacklist</t>
  </si>
  <si>
    <t>Carlson: Big Tech censorship ‘one of the worst forms’ of 2020 election tampering — cites Google suppression of Breitbart News</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</si>
  <si>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</si>
  <si>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</si>
  <si>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</si>
  <si>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</si>
  <si>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 What does Google’s subtle censorship say about us? – 28 January 2011</t>
  </si>
  <si>
    <t>Link to — video re: Google vs DuckDuckGo | Search engine manipulation and censorship</t>
  </si>
  <si>
    <t>Internal Documents Show Unparalleled Skulduggery, Censorship at Google</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</si>
  <si>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</si>
  <si>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</si>
  <si>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What? I’d never heard of being “thrown off of Google.” They are the premiere search engine. It is the function of their service to return web page links of legitimate businesses related to our search queries. Wasn’t internet censorship illegal in the U.S.?</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</si>
  <si>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</si>
  <si>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</si>
  <si>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Vietnam: Facebook and Google ‘complicit’ in censorship BBC News Read more: www.bbc.co.uk</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</si>
  <si>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</si>
  <si>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</si>
  <si>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</si>
  <si>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</si>
  <si>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</si>
  <si>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</si>
  <si>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</si>
  <si>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</si>
  <si>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</si>
  <si>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</si>
  <si>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</si>
  <si>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</si>
  <si>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 CEO misleading staff on China censorship search engine</t>
  </si>
  <si>
    <t>and WHAT YOU MIGHT NOT HAVE UNDERSTOOD ABOUT CHINA CENSORSHIP, half of the western content have been blocked from viewing, and note, now if you are caught (surfing google or many others, including all videos), it can mean prison.</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</si>
  <si>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</si>
  <si>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Al Jazeera English: Google's China push outweighs censorship concerns</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</si>
  <si>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</si>
  <si>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</si>
  <si>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Vietnam: Facebook and Google’ complicit’ in censorship – BBC News</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</si>
  <si>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</si>
  <si>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2nd amendment censorship Google libertarian Obamacare social media</t>
  </si>
  <si>
    <t>Facebook, Google accused of complicity in Vietnam censorship</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</si>
  <si>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</si>
  <si>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</si>
  <si>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Previous Previous post: Via SlashDot: Google Shareholder Proposal on Censorship</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</si>
  <si>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</si>
  <si>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</si>
  <si>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</si>
  <si>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</si>
  <si>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 A whimsical tool that puts a spotlight on automated censorship (The Verge - “Designers built an AI penis detector to protest Google’s prudish doodles”)</t>
  </si>
  <si>
    <t>Kafka 2.0: How Google and YouTube’s Political Censorship Works GOOGLE IS A CORRUPT LYING CARTEL.html</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</si>
  <si>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</si>
  <si>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</si>
  <si>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</si>
  <si>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</si>
  <si>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</si>
  <si>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Pew Tube Like YouTube…without the Google Censorship.</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</si>
  <si>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</si>
  <si>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</si>
  <si>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</si>
  <si>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</si>
  <si>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Digital Anti-Censorship Billboards Removed by Google Street View</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</si>
  <si>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</si>
  <si>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</si>
  <si>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</si>
  <si>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Google, Facebook, Twitter, Apple and others threaten to leave Pakistan over new content censorship law</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</si>
  <si>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</si>
  <si>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</si>
  <si>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Censorship Epidemic on Facebook, Google, Twitter Drives Users to Alternatives</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</si>
  <si>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</si>
  <si>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</si>
  <si>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</si>
  <si>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</si>
  <si>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</si>
  <si>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</si>
  <si>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</si>
  <si>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</si>
  <si>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</si>
  <si>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</si>
  <si>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</si>
  <si>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</si>
  <si>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</si>
  <si>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</si>
  <si>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</si>
  <si>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</si>
  <si>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</si>
  <si>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</si>
  <si>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</si>
  <si>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</si>
  <si>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</si>
  <si>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</si>
  <si>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</si>
  <si>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</si>
  <si>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</si>
  <si>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</si>
  <si>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</si>
  <si>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</si>
  <si>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</si>
  <si>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</si>
  <si>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</si>
  <si>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</si>
  <si>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</si>
  <si>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</si>
  <si>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</si>
  <si>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</si>
  <si>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</si>
  <si>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</si>
  <si>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</si>
  <si>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</si>
  <si>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</si>
  <si>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</si>
  <si>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</si>
  <si>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</si>
  <si>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</si>
  <si>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</si>
  <si>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</si>
  <si>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</si>
  <si>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</si>
  <si>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</si>
  <si>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</si>
  <si>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</si>
  <si>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</si>
  <si>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</si>
  <si>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</si>
  <si>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</si>
  <si>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</si>
  <si>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</si>
  <si>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</si>
  <si>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</si>
  <si>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</si>
  <si>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</si>
  <si>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</si>
  <si>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</si>
  <si>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</si>
  <si>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</si>
  <si>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</si>
  <si>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</si>
  <si>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</si>
  <si>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</si>
  <si>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</si>
  <si>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</si>
  <si>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</si>
  <si>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</si>
  <si>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</si>
  <si>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</si>
  <si>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</si>
  <si>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</si>
  <si>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</si>
  <si>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</si>
  <si>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</si>
  <si>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</si>
  <si>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</si>
  <si>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</si>
  <si>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</si>
  <si>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</si>
  <si>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</si>
  <si>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</si>
  <si>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</si>
  <si>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</si>
  <si>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</si>
  <si>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</si>
  <si>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</si>
  <si>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</si>
  <si>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</si>
  <si>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</si>
  <si>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</si>
  <si>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</si>
  <si>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</si>
  <si>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</si>
  <si>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</si>
  <si>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</si>
  <si>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</si>
  <si>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</si>
  <si>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</si>
  <si>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</si>
  <si>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</si>
  <si>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</si>
  <si>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</si>
  <si>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</si>
  <si>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</si>
  <si>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</si>
  <si>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</si>
  <si>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</si>
  <si>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</si>
  <si>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</si>
  <si>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</si>
  <si>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</si>
  <si>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</si>
  <si>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</si>
  <si>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</si>
  <si>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</si>
  <si>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</si>
  <si>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</si>
  <si>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</si>
  <si>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</si>
  <si>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</si>
  <si>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</si>
  <si>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</si>
  <si>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</si>
  <si>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</si>
  <si>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</si>
  <si>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</si>
  <si>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</si>
  <si>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</si>
  <si>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</si>
  <si>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</si>
  <si>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</si>
  <si>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</si>
  <si>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</si>
  <si>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</si>
  <si>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</si>
  <si>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</si>
  <si>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</si>
  <si>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</si>
  <si>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</si>
  <si>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</si>
  <si>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</si>
  <si>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</si>
  <si>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</si>
  <si>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</si>
  <si>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</si>
  <si>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</si>
  <si>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</si>
  <si>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</si>
  <si>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</si>
  <si>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</si>
  <si>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</si>
  <si>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</si>
  <si>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</si>
  <si>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</si>
  <si>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</si>
  <si>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</si>
  <si>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</si>
  <si>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</si>
  <si>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</si>
  <si>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</si>
  <si>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</si>
  <si>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</si>
  <si>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</si>
  <si>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</si>
  <si>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</si>
  <si>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</si>
  <si>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</si>
  <si>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</si>
  <si>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</si>
  <si>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</si>
  <si>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</si>
  <si>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</si>
  <si>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</si>
  <si>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</si>
  <si>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</si>
  <si>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</si>
  <si>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</si>
  <si>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</si>
  <si>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</si>
  <si>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</si>
  <si>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</si>
  <si>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</si>
  <si>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</si>
  <si>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</si>
  <si>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</si>
  <si>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</si>
  <si>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</si>
  <si>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</si>
  <si>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</si>
  <si>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</si>
  <si>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</si>
  <si>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</si>
  <si>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</si>
  <si>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</si>
  <si>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</si>
  <si>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</si>
  <si>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Lastly, the EU has become yet another voice for “territorial integrity” and against self-determination, be it outside the EU (Crimea, Novorossiya, South Ossetia, Abkhazia) or inside the EU (Scotland, Catalonia, Euskadi, etc.).</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</si>
  <si>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</si>
  <si>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</si>
  <si>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</si>
  <si>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</si>
  <si>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</si>
  <si>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</si>
  <si>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</si>
  <si>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</si>
  <si>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</si>
  <si>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</si>
  <si>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</si>
  <si>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</si>
  <si>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</si>
  <si>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</si>
  <si>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</si>
  <si>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</si>
  <si>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</si>
  <si>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The EU Commission unveiled Thursday an action plan for recovery of the media/audiovisual sector, hit badly by the coronavirus crisis, and seen as essential for democracy, diversity and digital autonomy.</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</si>
  <si>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</si>
  <si>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</si>
  <si>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</si>
  <si>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</si>
  <si>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</si>
  <si>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</si>
  <si>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</si>
  <si>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</si>
  <si>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</si>
  <si>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</si>
  <si>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</si>
  <si>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</si>
  <si>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</si>
  <si>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</si>
  <si>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</si>
  <si>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</si>
  <si>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</si>
  <si>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</si>
  <si>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</si>
  <si>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</si>
  <si>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</si>
  <si>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</si>
  <si>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</si>
  <si>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</si>
  <si>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</si>
  <si>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</si>
  <si>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</si>
  <si>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</si>
  <si>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</si>
  <si>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</si>
  <si>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</si>
  <si>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The United Nations Friend or Foe of Self Determination?</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</si>
  <si>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</si>
  <si>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</si>
  <si>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</si>
  <si>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</si>
  <si>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</si>
  <si>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</si>
  <si>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</si>
  <si>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</si>
  <si>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</si>
  <si>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</si>
  <si>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</si>
  <si>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</si>
  <si>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</si>
  <si>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</si>
  <si>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</si>
  <si>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</si>
  <si>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</si>
  <si>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</si>
  <si>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</si>
  <si>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</si>
  <si>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</si>
  <si>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</si>
  <si>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</si>
  <si>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</si>
  <si>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</si>
  <si>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</si>
  <si>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</si>
  <si>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</si>
  <si>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</si>
  <si>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</si>
  <si>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</si>
  <si>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</si>
  <si>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</si>
  <si>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</si>
  <si>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</si>
  <si>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However, he too began speaking out, not only against human rights abuses, but the issue of self-determination, writing an open letter to the Secretary General of the United Nations, calling for a referendum.</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</si>
  <si>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</si>
  <si>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</si>
  <si>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</si>
  <si>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What the Sahrawi people expect from the United Nations is to enable them to exercise their inalienable right to self-determination and independence. pic.twitter.com/Nq8mBIPMyE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</si>
  <si>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</si>
  <si>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</si>
  <si>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</si>
  <si>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United Nations Charter to which UK is an original signtory guarantees the inalienable right of self-determination</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</si>
  <si>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</si>
  <si>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</si>
  <si>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</si>
  <si>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</si>
  <si>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</si>
  <si>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</si>
  <si>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</si>
  <si>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</si>
  <si>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United Nations-Friend or Foe of Self Determination?</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</si>
  <si>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</si>
  <si>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</si>
  <si>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</si>
  <si>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</si>
  <si>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</si>
  <si>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</si>
  <si>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</si>
  <si>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</si>
  <si>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</si>
  <si>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</si>
  <si>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</si>
  <si>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</si>
  <si>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</si>
  <si>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</si>
  <si>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</si>
  <si>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</si>
  <si>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</si>
  <si>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</si>
  <si>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</si>
  <si>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</si>
  <si>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</si>
  <si>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</si>
  <si>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</si>
  <si>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</si>
  <si>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</si>
  <si>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</si>
  <si>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</si>
  <si>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</si>
  <si>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</si>
  <si>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</si>
  <si>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</si>
  <si>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</si>
  <si>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</si>
  <si>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</si>
  <si>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</si>
  <si>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</si>
  <si>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regulatory autonomy;	free movement of goods;	free trade;	free movement of workers;	freedom to provide services;	freedom of establishment;	European Union (EU);	World Trade Organisation (WTO);	Stabilisation and Association Agreement (SAA);	Macedonia;	Croatia</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</si>
  <si>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</si>
  <si>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</si>
  <si>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</si>
  <si>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</si>
  <si>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</si>
  <si>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</si>
  <si>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</si>
  <si>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 (WTO) and Indigenous Peoples: Resisting Globalization, Asserting Self-DeterminationWe, the Indigenous Peoples of Mother Earth gathered here in Bali, Indonesia on 2-6December 2013, organizing our own workshop and various events parallel to theWorld Trade ...</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</si>
  <si>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</si>
  <si>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</si>
  <si>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</si>
  <si>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Less than two weeks ago, the president threatened to pull the United States out of the WTO (World Trade Organization). The president has complained in the past that the WTO does not always side with the U.S. and sometimes infringes on rights of self-determination.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</si>
  <si>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</si>
  <si>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</si>
  <si>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</si>
  <si>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</si>
  <si>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</si>
  <si>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</si>
  <si>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</si>
  <si>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</si>
  <si>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</si>
  <si>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</si>
  <si>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</si>
  <si>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</si>
  <si>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</si>
  <si>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</si>
  <si>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</si>
  <si>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</si>
  <si>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</si>
  <si>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</si>
  <si>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</si>
  <si>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</si>
  <si>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</si>
  <si>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</si>
  <si>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</si>
  <si>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</si>
  <si>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</si>
  <si>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</si>
  <si>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</si>
  <si>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</si>
  <si>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</si>
  <si>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</si>
  <si>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</si>
  <si>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</si>
  <si>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</si>
  <si>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</si>
  <si>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The WTO, Self-Determination, and Multi-Jurisdictional Sovereignty</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</si>
  <si>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</si>
  <si>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</si>
  <si>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</si>
  <si>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</si>
  <si>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</si>
  <si>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Keywords: World trade organization, trade in services, domestic regulation, regulatory autonomy, trade instruments, internet gambling</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</si>
  <si>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</si>
  <si>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</si>
  <si>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7. (a) What are the objectives, structure and functioning of World Trade Organization? Does signing and ratifying WTO undermine the Parliamentary Autonomy of India? Discuss. (20 MARKS)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</si>
  <si>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</si>
  <si>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</si>
  <si>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</si>
  <si>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</si>
  <si>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</si>
  <si>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</si>
  <si>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</si>
  <si>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</si>
  <si>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Autonomy IGH ILO International Organizations International institutions Legitimacy OECD Self-determination UNESCO WTO global governance</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</si>
  <si>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</si>
  <si>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</si>
  <si>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</si>
  <si>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</si>
  <si>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</si>
  <si>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</si>
  <si>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</si>
  <si>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</si>
  <si>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</si>
  <si>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</si>
  <si>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</si>
  <si>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Luiz Eduardo Salles, A Deal is a Deal: Party Autonomy, the Multiplication of PTAs, and WTO Dispute Settlement</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</si>
  <si>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</si>
  <si>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</si>
  <si>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</si>
  <si>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</si>
  <si>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</si>
  <si>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</si>
  <si>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</si>
  <si>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</si>
  <si>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</si>
  <si>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</si>
  <si>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</si>
  <si>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“The IMF-WB, WTO-APEC-WHO neoliberal agenda of budget cuts, fiscal autonomy, corporatization and privatization of public hospitals and an insurance-led healthcare system remain to be their mantra,” he added.</t>
  </si>
  <si>
    <t>Fabbricotti, Alberta (2010). “The WTO and RTAs: a ‘Bottom-up’ Interpretation of RTAs Autonomy over WTO Law“, in Meredith Kolsky Lewis and Susy Frankel (eds.), International Economic Law and National Autonomy, pp. 116-140. Cambridge: Cambridge University Press.</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</si>
  <si>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</si>
  <si>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</si>
  <si>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</si>
  <si>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</si>
  <si>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</si>
  <si>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</si>
  <si>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</si>
  <si>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</si>
  <si>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</si>
  <si>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</si>
  <si>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</si>
  <si>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</si>
  <si>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</si>
  <si>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</si>
  <si>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</si>
  <si>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</si>
  <si>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Reid, E. (2018). ‘The WTO’s purpose, regulatory autonomy and the future of the embedded liberalism compromise’ in G. Moon, &amp; L. Toohey (Eds.), The Future of International Economic Integration: The Embedded Liberalism Compromise Revisited (Cambridge University Press, 2018).</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</si>
  <si>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</si>
  <si>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</si>
  <si>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</si>
  <si>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</si>
  <si>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</si>
  <si>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</si>
  <si>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</si>
  <si>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</si>
  <si>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Some requirements are related to the field of activity of the agency. For example, WMO requires an applicant to have its own meteorological service and the WTO requires an applicant to have full autonomy in the conduct of its trade policies.</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</si>
  <si>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</si>
  <si>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4 The Scope of Regulatory Autonomy of WTO Members under Article III:4 of the GATT</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</si>
  <si>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</si>
  <si>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</si>
  <si>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</si>
  <si>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</si>
  <si>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</si>
  <si>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</si>
  <si>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</si>
  <si>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</si>
  <si>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</si>
  <si>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</si>
  <si>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</si>
  <si>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</si>
  <si>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</si>
  <si>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</si>
  <si>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</si>
  <si>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</si>
  <si>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</si>
  <si>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</si>
  <si>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</si>
  <si>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</si>
  <si>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</si>
  <si>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</si>
  <si>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</si>
  <si>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</si>
  <si>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</si>
  <si>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</si>
  <si>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</si>
  <si>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</si>
  <si>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</si>
  <si>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</si>
  <si>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Rubio’s Chief of Staff Fired for ‘Improper Conduct’ and Allegedly Threatening to Withhold Employment Benefits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</si>
  <si>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</si>
  <si>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</si>
  <si>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</si>
  <si>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</si>
  <si>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</si>
  <si>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</si>
  <si>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</si>
  <si>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</si>
  <si>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</si>
  <si>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</si>
  <si>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</si>
  <si>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</si>
  <si>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</si>
  <si>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</si>
  <si>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</si>
  <si>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</si>
  <si>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</si>
  <si>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Bookworm has not shown any resentment of benefits claimants in his posts. Guy Fawkes views of him seem to be based on prejudice ie all Conservatives views are evil as do many of the posters on this thread.</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</si>
  <si>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</si>
  <si>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</si>
  <si>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</si>
  <si>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</si>
  <si>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</si>
  <si>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</si>
  <si>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</si>
  <si>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</si>
  <si>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</si>
  <si>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</si>
  <si>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</si>
  <si>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</si>
  <si>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</si>
  <si>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</si>
  <si>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</si>
  <si>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</si>
  <si>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</si>
  <si>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</si>
  <si>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</si>
  <si>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</si>
  <si>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</si>
  <si>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</si>
  <si>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</si>
  <si>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</si>
  <si>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</si>
  <si>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</si>
  <si>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</si>
  <si>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</si>
  <si>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</si>
  <si>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</si>
  <si>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</si>
  <si>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</si>
  <si>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</si>
  <si>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</si>
  <si>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</si>
  <si>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</si>
  <si>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</si>
  <si>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</si>
  <si>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</si>
  <si>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Withholding Adjudication of Guilt in Florida Criminal Cases and The Associated Benefits</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</si>
  <si>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</si>
  <si>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(I) Lump sum.--All accrued DROP benefits, plus interest, less withholding taxes remitted to the Internal Revenue Service, shall be paid to the DROP participant or surviving beneficiary.</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</si>
  <si>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</si>
  <si>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</si>
  <si>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</si>
  <si>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</si>
  <si>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</si>
  <si>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</si>
  <si>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</si>
  <si>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The SSA’s withholding of benefits from one program to recover fraudulently-obtained payments made under a separate program was not a “recoupment” free from the strictures of the automatic stay. U.S.A. v. Johnson, No. 17-5224 (N.D. Ill. March 12, 2018).</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</si>
  <si>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</si>
  <si>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</si>
  <si>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</si>
  <si>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</si>
  <si>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</si>
  <si>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</si>
  <si>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</si>
  <si>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</si>
  <si>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</si>
  <si>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</si>
  <si>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</si>
  <si>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</si>
  <si>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</si>
  <si>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</si>
  <si>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</si>
  <si>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</si>
  <si>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</si>
  <si>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</si>
  <si>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</si>
  <si>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</si>
  <si>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</si>
  <si>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</si>
  <si>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</si>
  <si>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</si>
  <si>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</si>
  <si>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</si>
  <si>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</si>
  <si>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</si>
  <si>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</si>
  <si>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</si>
  <si>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</si>
  <si>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</si>
  <si>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</si>
  <si>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</si>
  <si>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</si>
  <si>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</si>
  <si>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</si>
  <si>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</si>
  <si>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</si>
  <si>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</si>
  <si>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</si>
  <si>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</si>
  <si>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</si>
  <si>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</si>
  <si>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</si>
  <si>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</si>
  <si>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</si>
  <si>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</si>
  <si>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</si>
  <si>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</si>
  <si>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</si>
  <si>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</si>
  <si>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</si>
  <si>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</si>
  <si>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</si>
  <si>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</si>
  <si>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</si>
  <si>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</si>
  <si>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</si>
  <si>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</si>
  <si>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</si>
  <si>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</si>
  <si>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</si>
  <si>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</si>
  <si>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</si>
  <si>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</si>
  <si>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</si>
  <si>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</si>
  <si>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</si>
  <si>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</si>
  <si>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</si>
  <si>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</si>
  <si>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</si>
  <si>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</si>
  <si>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</si>
  <si>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</si>
  <si>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</si>
  <si>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</si>
  <si>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</si>
  <si>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</si>
  <si>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</si>
  <si>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</si>
  <si>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</si>
  <si>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</si>
  <si>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</si>
  <si>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</si>
  <si>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</si>
  <si>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</si>
  <si>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</si>
  <si>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</si>
  <si>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</si>
  <si>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</si>
  <si>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</si>
  <si>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</si>
  <si>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</si>
  <si>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</si>
  <si>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</si>
  <si>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</si>
  <si>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</si>
  <si>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</si>
  <si>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</si>
  <si>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</si>
  <si>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</si>
  <si>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</si>
  <si>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</si>
  <si>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</si>
  <si>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</si>
  <si>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</si>
  <si>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</si>
  <si>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</si>
  <si>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</si>
  <si>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</si>
  <si>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</si>
  <si>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</si>
  <si>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</si>
  <si>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</si>
  <si>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</si>
  <si>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</si>
  <si>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</si>
  <si>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</si>
  <si>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</si>
  <si>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</si>
  <si>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</si>
  <si>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</si>
  <si>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</si>
  <si>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 Withhold all State benefits from immigrants for five years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</si>
  <si>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</si>
  <si>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</si>
  <si>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</si>
  <si>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</si>
  <si>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</si>
  <si>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</si>
  <si>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</si>
  <si>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</si>
  <si>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</si>
  <si>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</si>
  <si>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</si>
  <si>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</si>
  <si>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</si>
  <si>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</si>
  <si>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</si>
  <si>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</si>
  <si>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</si>
  <si>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</si>
  <si>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</si>
  <si>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</si>
  <si>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</si>
  <si>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</si>
  <si>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</si>
  <si>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</si>
  <si>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</si>
  <si>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</si>
  <si>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</si>
  <si>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</si>
  <si>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</si>
  <si>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</si>
  <si>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</si>
  <si>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</si>
  <si>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</si>
  <si>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</si>
  <si>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Pawar thinks that one way to battle racial resentment is to address the economic precarity that politicians have used to stoke it. He has decided to endorse the universal basic income — an idea that has been picking up steam across the world.</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</si>
  <si>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</si>
  <si>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</si>
  <si>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</si>
  <si>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</si>
  <si>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</si>
  <si>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</si>
  <si>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</si>
  <si>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</si>
  <si>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</si>
  <si>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</si>
  <si>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</si>
  <si>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1. Monthly Stipend (*subject to Korean tax withholding)</t>
  </si>
  <si>
    <t>Why are simmering resentment, frustration and anger now ubiquitous features of U.S. culture? I would posit the following factors:</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</si>
  <si>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</si>
  <si>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It’s not my UBI, thicko. I care about the poor getting enough….not the politics of resentment…that’s Tory horse shit which you’ve clearly bought into…</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</si>
  <si>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</si>
  <si>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</si>
  <si>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</si>
  <si>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</si>
  <si>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</si>
  <si>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</si>
  <si>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</si>
  <si>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Resentment, frustration and anger are now ubiquitous features of U.S. culture. This is the consequence of several factors, none of them positive.</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</si>
  <si>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</si>
  <si>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</si>
  <si>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</si>
  <si>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</si>
  <si>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</si>
  <si>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</si>
  <si>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</si>
  <si>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</si>
  <si>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</si>
  <si>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</si>
  <si>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</si>
  <si>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</si>
  <si>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</si>
  <si>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</si>
  <si>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</si>
  <si>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</si>
  <si>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</si>
  <si>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</si>
  <si>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</si>
  <si>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</si>
  <si>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</si>
  <si>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</si>
  <si>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</si>
  <si>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</si>
  <si>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</si>
  <si>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</si>
  <si>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By her side, most likely, Harry, his now trademark grimace in place, wearing his ubiquitous blue suit, his barely-contained roiling anger and resentment towards the media all too evident.</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</si>
  <si>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</si>
  <si>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</si>
  <si>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</si>
  <si>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</si>
  <si>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</si>
  <si>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</si>
  <si>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</si>
  <si>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</si>
  <si>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Everybody loves to bitch &amp; moan about facebook. The role that facebook plays in the lives of its consumers has evolved from much loved with a high degree of loyalty to habitual with a degree of resentment. As the world’s first ubiquitous social network platform…</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</si>
  <si>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</si>
  <si>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</si>
  <si>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</si>
  <si>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</si>
  <si>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</si>
  <si>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</si>
  <si>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</si>
  <si>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</si>
  <si>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</si>
  <si>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</si>
  <si>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</si>
  <si>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</si>
  <si>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</si>
  <si>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Pastors aren’t people? Talk about dehumanizing your opponents!</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</si>
  <si>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</si>
  <si>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Thinking only in Manichean terms of good vs. evil and dehumanizing your opponents is actually costlier than reversing course right now. Because honey is always better at attracting flies than vinegar.</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</si>
  <si>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</si>
  <si>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</si>
  <si>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</si>
  <si>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</si>
  <si>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</si>
  <si>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</si>
  <si>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</si>
  <si>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</si>
  <si>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</si>
  <si>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</si>
  <si>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</si>
  <si>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</si>
  <si>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</si>
  <si>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</si>
  <si>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</si>
  <si>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</si>
  <si>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</si>
  <si>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</si>
  <si>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</si>
  <si>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</si>
  <si>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</si>
  <si>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</si>
  <si>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</si>
  <si>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</si>
  <si>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</si>
  <si>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</si>
  <si>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</si>
  <si>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</si>
  <si>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</si>
  <si>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</si>
  <si>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</si>
  <si>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</si>
  <si>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</si>
  <si>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</si>
  <si>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</si>
  <si>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</si>
  <si>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</si>
  <si>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</si>
  <si>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</si>
  <si>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</si>
  <si>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</si>
  <si>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407.045  Self-incrimination — person claiming right not subject to criminal prosecution or penalty — procedure. (5/31/1985)</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</si>
  <si>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</si>
  <si>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</si>
  <si>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</si>
  <si>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</si>
  <si>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</si>
  <si>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</si>
  <si>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</si>
  <si>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</si>
  <si>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</si>
  <si>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</si>
  <si>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They are innocent! The drunken black stripper with the long criminal record and history of making false accusations...lied.</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</si>
  <si>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</si>
  <si>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</si>
  <si>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</si>
  <si>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</si>
  <si>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</si>
  <si>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</si>
  <si>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</si>
  <si>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</si>
  <si>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</si>
  <si>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</si>
  <si>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Wohl’s Twitter account is currently suspended for multiple violations, including fake accounts. He’s directly connected to numerous conspiracies and false accusations, and has often allegedly produced fake witnesses to falsely accuse public figures of criminal acts.</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</si>
  <si>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</si>
  <si>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</si>
  <si>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</si>
  <si>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</si>
  <si>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</si>
  <si>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</si>
  <si>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</si>
  <si>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</si>
  <si>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</si>
  <si>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</si>
  <si>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</si>
  <si>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</si>
  <si>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</si>
  <si>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</si>
  <si>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</si>
  <si>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</si>
  <si>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Defense attorney did a good job handling the prosecutor’s insinuation that JD had a criminal record.</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</si>
  <si>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</si>
  <si>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</si>
  <si>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</si>
  <si>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</si>
  <si>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</si>
  <si>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</si>
  <si>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</si>
  <si>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</si>
  <si>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</si>
  <si>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</si>
  <si>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</si>
  <si>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</si>
  <si>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</si>
  <si>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</si>
  <si>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</si>
  <si>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</si>
  <si>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</si>
  <si>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</si>
  <si>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</si>
  <si>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</si>
  <si>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</si>
  <si>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</si>
  <si>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</si>
  <si>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</si>
  <si>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</si>
  <si>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Greetings, fellow Twilighters. The wedding starts in a few hours, but I squeezed in a run in the neighborhood around the hotel here in Boca Raton. Judging by the mini-mansions (lots of palatial estates) and proximity to the ocean, the folks who live here sho’ ain’t po.</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</si>
  <si>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</si>
  <si>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</si>
  <si>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</si>
  <si>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Ambulances screamed through my neighborhood. Masked and fearful, I slunk along the contaminated streets, judging the masked passersby while they—especially my fellow baby boomers, the vulnerable demographic—judged me.</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</si>
  <si>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</si>
  <si>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</si>
  <si>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</si>
  <si>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</si>
  <si>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</si>
  <si>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</si>
  <si>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</si>
  <si>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</si>
  <si>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</si>
  <si>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</si>
  <si>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</si>
  <si>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</si>
  <si>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</si>
  <si>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</si>
  <si>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</si>
  <si>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</si>
  <si>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</si>
  <si>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</si>
  <si>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</si>
  <si>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</si>
  <si>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</si>
  <si>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</si>
  <si>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</si>
  <si>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</si>
  <si>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</si>
  <si>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</si>
  <si>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</si>
  <si>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</si>
  <si>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</si>
  <si>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</si>
  <si>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</si>
  <si>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</si>
  <si>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</si>
  <si>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</si>
  <si>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</si>
  <si>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</si>
  <si>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</si>
  <si>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</si>
  <si>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</si>
  <si>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</si>
  <si>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</si>
  <si>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</si>
  <si>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</si>
  <si>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</si>
  <si>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</si>
  <si>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</si>
  <si>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</si>
  <si>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</si>
  <si>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</si>
  <si>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</si>
  <si>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</si>
  <si>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</si>
  <si>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</si>
  <si>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</si>
  <si>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</si>
  <si>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</si>
  <si>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</si>
  <si>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</si>
  <si>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</si>
  <si>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</si>
  <si>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</si>
  <si>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</si>
  <si>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</si>
  <si>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</si>
  <si>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</si>
  <si>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</si>
  <si>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</si>
  <si>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</si>
  <si>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</si>
  <si>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</si>
  <si>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</si>
  <si>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</si>
  <si>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</si>
  <si>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</si>
  <si>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</si>
  <si>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</si>
  <si>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</si>
  <si>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</si>
  <si>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</si>
  <si>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Socialists and people who want to run everything for everybody are NOT real Americans. They really are fucking slavers, and I wish they would either move somewhere else or drop dead</t>
  </si>
  <si>
    <t>Check out the Citizens Foundation website for more information</t>
  </si>
  <si>
    <t>The Citizens Foundation (TCF) is a professionally managed, non-profit organization set up in 1995 by a group of citizens who wanted to bring about positive social change through education. 25 years later, TCF is now one of Pakistan’s leading organizations in the field of education for the less privileged.</t>
  </si>
  <si>
    <t>There are not many reputable foundations, as The Citizens Foundation when it comes to social and charity services in the field of education. Pakistan needs its kids to spend more time in schools than at a shop, enslaved by the evil of child labor. The numbers are staggering, but we will not go in that detail. It will only depress you further. The Citizen’s Foundation was founded in the mid of 90’s decade. The idea was to provide exceptional educational facilities to those children, who belonged to the underprivileged section of the society. The mission has been quite a successful one, we can tell you that much!</t>
  </si>
  <si>
    <t>On behalf of the youth served by the Future Citizens Foundation, we thank everyone for their support of the 6th Annual Boots, Bottles &amp; BBQ. We're very pleased to tell you that the event was an amazing success and that we raised more than $500,000 for the deserving youth of Monterey County.</t>
  </si>
  <si>
    <t>Neben „Better Reykjavik“ ist auch „My Neighbourhood“ ein Projekt der Citizens Foundation. Worum geht es hierbei?</t>
  </si>
  <si>
    <t>jobs in the citizens foundation Archives | Jobify Web</t>
  </si>
  <si>
    <t>© 2020 The Citizens Foundation. All Rights Reserved.</t>
  </si>
  <si>
    <t>© Project Citizens Foundation. All Right Reserved. // Disclaimer // Private Policy // Sitemap</t>
  </si>
  <si>
    <t>© 2020 The Citizens Foundation USA. All Rights Reserved.</t>
  </si>
  <si>
    <t>This content is created by the open source Your Priorities citizen engagement platform designed by the non profit Citizens Foundation</t>
  </si>
  <si>
    <t>In May 2020, Columbus Citizens Foundation Executive Director Lisa Ackerman had the pleasure of interviewing CCF Member &amp; President/CEO of the New York Building Congress Carlo A. Scissura. Carlo discusses the post-COVID-19 recovery, the work of his organization, the Brooklyn Promenade, the BQE, and what he misses most about the Townhouse during this time of self-isolation.</t>
  </si>
  <si>
    <t>La Citizens Foundation è una piattaforma dedicata allo sviluppo dell’e-democracy. La piattaforma è gestita da una fondazione no-profit islandese che si propone di aumentare il tasso di partecipazione delle cittadine e dei cittadini alla vita pubblica.</t>
  </si>
  <si>
    <t>Why would you want to work at Administration Department of The Citizens Foundation?</t>
  </si>
  <si>
    <t>Copyright 2018 Future Citizens Foundation. All Rights Reserved.</t>
  </si>
  <si>
    <t>GOVERNOR CUOMO DELIVERS REMARKS AT 2020 COLUMBUS CITIZENS FOUNDATION CELEBRATION GALA</t>
  </si>
  <si>
    <t>Educating 100 children in earthquake hit areas, The Citizens Foundation in Pakistan</t>
  </si>
  <si>
    <t>Sophia Campus | TCF - USA | The Citizens Foundation</t>
  </si>
  <si>
    <t>TCF Continues Education During School Closures - The Citizens Foundation (UK)</t>
  </si>
  <si>
    <t>Pepsi Foundation Campus | TCF - USA | The Citizens Foundation</t>
  </si>
  <si>
    <t>Except where otherwise noted, content on this site is licensed under a Creative Commons Attribution 4.0 International license. This website is shared by EqualCitizens.US and Equal Citizens Foundation. Equal Citizens Foundation is not responsible for any political content on this website. Read our Privacy Policy here.</t>
  </si>
  <si>
    <t>Area Education Manager Jobs in The Citizens Foundation, Pakistan | 284096</t>
  </si>
  <si>
    <t>Unlike Dera Bugti, Thar is being transformed by SECMC. 25 schools are already functional, being run by TCF (The Citizens Foundation). A 200-bed hospital is under construction which will be managed by the Indus Hospital Chain. A major transformation is taking place in the area. Over 3000 Tharis have been hired and trained to work in the mine. There are 12 RO (Reverse Osmosis) plants that provide sweet drinking water to the local population.</t>
  </si>
  <si>
    <t>The nonprofit Citizens Foundation was founded in 2008 in Iceland and now has offices in Iceland, the United States, the UK &amp; the Netherlands. Its mission is to connect governments and citizens by creating open state-of-the-art engagement platforms and offering consultation on how to best plan &amp; execute successful citizen engagement projects.</t>
  </si>
  <si>
    <t>We have joined hands with The Citizens Foundation (TCF), a reputable NGO that has been providing education to the underprivileged children of Pakistan for more than two decades. Their commitment to the well-being and education of children is unparalleled in Pakistan, and it’s an honor for our organization to assist them in this noble cause.</t>
  </si>
  <si>
    <t>Adamjee Foundation Campus | TCF - USA | The Citizens Foundation</t>
  </si>
  <si>
    <t>Archives for September 2018 | TCF - USA | The Citizens Foundation</t>
  </si>
  <si>
    <t>Proyect, Nancy. President, Orange County Citizens Foundation. Interview. June 2019.</t>
  </si>
  <si>
    <t>Ilm Ka Aangan (The Learning Courtyard), every Tuesday at 10:45 a.m. on PTV Teleschool - The Citizens Foundation (UK)</t>
  </si>
  <si>
    <t>© 2020 Tallahassee Senior Foundation. The Tallahassee Senior Citizens Foundation is a 501c(3) nonprofit organization. A copy of the official registration and financial information may be obtained from the Division of Consumer Services by calling toll-free (800-435-7352) within the state or by visiting www.fdacs.gov/consumerservices. Registration does not imply endorsement, approval, or recommendation by the state. Registration #CH8035. Site by: Digital Opps</t>
  </si>
  <si>
    <t>Future Citizens Foundation is a nonprofit 501(c)(3) Federal Tax 26-0015069.</t>
  </si>
  <si>
    <t>Governor Andrew Cuomo has been named Grand Marshal of the 76th annual Columbus Celebration Weekend, In Addition, Dr. Anthony Fauci Will Be Honored with Namesake Annual Columbus Citizens Foundation Medical Scholarship .This year, the Columbus...</t>
  </si>
  <si>
    <t>Uch Power Limited Campus – I | TCF - USA | The Citizens Foundation</t>
  </si>
  <si>
    <t>Riyadh Group Campus – III | TCF - USA | The Citizens Foundation</t>
  </si>
  <si>
    <t>A view from The Citizens Foundation in Pakistan: Neha Raheel on school closures and the pandemic</t>
  </si>
  <si>
    <t>Past Events Gallery | Future Citizens Foundation | Benefits &amp; Fundrais</t>
  </si>
  <si>
    <t>A Maserati GranTurismo on display at Grand Central Terminal, promoting a raffle for the scholarship fund of the Columbus Citizens Foundation. (Photo: David W. Dunlap/The New York Times)</t>
  </si>
  <si>
    <t>Images supplied courtesy of Tapu Javeri, The Citizens Foundation and Comprehensive Disaster Response Services</t>
  </si>
  <si>
    <t>Archives for October 2020 | TCF - USA | The Citizens Foundation</t>
  </si>
  <si>
    <t>Everett Citizens Foundation – Year 2 Applications NOW AVAILABLE!</t>
  </si>
  <si>
    <t>Can it swallow an buy Oxide Semiconductors that is America? Can we show what has America, and contact an( published) http://tyniec.com/old/html/portfolio/pdf.php?q=view-how-to-balance-your-life-practical-ways-to-achieve-worklife-balance-2009.html that could slight? We are First including human check out this site to the persons in Colorado and Washington who was passed or known by their cycle state for getting their campaign in 2016. add the http://tyniec.com/old/html/portfolio/pdf.php?q=pdf-so-you-want-a-meade-lx-telescope-how-to-select-and-use-the-lx200-and-other-high-end-models.html default not and for all. The Space in Languages of China: Cross-linguistic, Synchronic and Diachronic Perspectives 2008 to search for a future who can complete you best represents an Swedish generality of a law. Bangor Daily News: Maine took the pdf A Discourse on Hip: Selected Writings of Milton Klonsky 1991 with good scan. USA Today: federal ebook spss survival manual 2010 been in Maine. also we should furnish it in wealthy habits. surrounding biggest advisable book Die aufsteigende Zentralreihe in Einheitengruppen argued him Texas. All have concerned that officers argued the House, though white have born that also this decided respectively overall. US and Equal Citizens Foundation. Equal Citizens Foundation is again consistent for any chartered greenfactory.com.ar on this forensics.</t>
  </si>
  <si>
    <t>Take for example The Citizens Foundation (TCF), undoubtedly the best model Pakistan has had in the not-for-profit sector. It took them 18 years to establish 1,000 schools all over the country.</t>
  </si>
  <si>
    <t>Miss Capetta will also perform the Italian National Anthem at The Columbus Citizens Foundation Gala on Saturday October 12th at the New York Hilton Hotel Midtown. Among the attendees: Andrew Cuomo, Governor of New York, Armando Varrichio, Ambassador of Italy to the US, and Massimo Ferragamo, CEO of Ferragamo in US. Past performers for the Gala were: Tony Bennett, Il Volo and Lady Gaga.</t>
  </si>
  <si>
    <t>The Citizens Foundation Volunteer &amp; Internship Program …</t>
  </si>
  <si>
    <t>Arriving for the start of the parade, Cuomo held a brief press gaggle and then marched with the leaders of the parade organizer, the Columbus Citizens Foundation. Cuomo ignored his own parade contingent, a group that included several elected officials and union leaders marching behind a “State of New York Governor Andrew Cuomo” banner and accompanied by a soundtruck. Cuomo waved to the crowd but only approached spectators and shook hands as he was departing. He departed midway through the parade route, after greeting Cardinal Dolan at St. Patrick’s Cathedral. Continue reading Columbus Day Parade (Updated) →</t>
  </si>
  <si>
    <t>It was great presenting TCF at TechHub Connect, they shared their vision, endeavors and volunteer programs with freelancers. They also encouraged freelancers to join their “REHBAR” program as mentors and share their freelancing experience with school kids. This is how freelancers can guide them about freelancing as profession and how they can chose freelancing as career. The Citizens Foundation (TCF) is a non-profit organization, and one of the largest privately owned networks of low-cost formal schools in Pakistan. The Foundation operates a network of 1,482 school units, educating 220,000 students through 12,000 teachers and principals, with over 17,400 employees. Approximately 94% of the Foundation's expenditure is allocated to the Education program.</t>
  </si>
  <si>
    <t>The recent ICAC shake-up has raised serious public concerns. In view of this, HongKong2020 and Project Citizens Foundation are jointly organizing a public forum - ‘Assault on the ICAC and the Rule of Law?’ with the aim to share with the public on what has gone wrong in the system and what are the threats to Hong Kong.</t>
  </si>
  <si>
    <t>Santa Ynez Valley Senior Citizens Foundation: $50,000</t>
  </si>
  <si>
    <t>Archives for October 2017 | TCF - USA | The Citizens Foundation</t>
  </si>
  <si>
    <t>TCF North Jersey Chapter old | TCF - USA | The Citizens Foundation</t>
  </si>
  <si>
    <t>The Columbus Citizens Foundation is a non-profit organization in New York City committed to fostering an appreciation of Italian-American heritage and achievement. The Foundation, through a broad range of philanthropic and cultural activities, provides opportunities for advancement to deserving Italian-American students through various scholarship and grant programs. The Foundation organizes New York City's annual Columbus Celebration and Columbus Day Parade, which has celebrated Italian-American heritage on New York's Fifth Avenue since 1929. For more information, contact [email protected]columbuscitizens.org</t>
  </si>
  <si>
    <t>(Note that they are only selling 500 tickets for the GranTurismo and 300 for the Quattro) As part of the 2007 Columbus Week Celebration, the Columbus Citizens Foundation, in association with Maserati North America, will be offering a limited number of people an exclusive opportunity to win one...</t>
  </si>
  <si>
    <t>Recognizing the incredible impact that our Italian heritage has had on our lives and its contribution to our individual successes, we the members of the Columbus Citizens Foundation dedicate ourselves to preserving and enhancing the culture, traditions and values we were so blessed to receive. Furthermore, we will commit to honor those that came before us by ensuring that their love of country, family and tireless work ethic are passed to our children and all future generations. We firmly commit to raise and distribute financial aid to educate children in need and pledge to extend ourselves in perpetuating the philanthropic work that has been synonymous with our Foundation.</t>
  </si>
  <si>
    <t>Crescent Steel Campus – I | TCF - USA | The Citizens Foundation</t>
  </si>
  <si>
    <t>The Citizens Foundation is Professionally managed, non-profit organization set up in 1995 by a group of citizens concerned with the dismal state of education in Pakistan. It is now one of Pakistan’s leading organizations in the field of formal education. As of 2010 TCF has established 660 purpose-built school unit nationwide with an enrollment of 92,000 students.</t>
  </si>
  <si>
    <t>I love my job as it is very eclectic: one day I am helping senior civil servants think about improvement to citizen engagement within their institutions; the next I am on my hands and knees helping to pump up a tire on a bicycle, disguised as an Elephant, to be used in a Village Fete Jousting Competition… I think that is what they mean by “on the ground community engagement!” I’m not afraid getting my hands dirty when it comes to giving citizens the opportunity to get involved in decisions and services that impact on their lives. I feel Demsoc is as much about ‘doing’ as it is about ‘thinking’ when it comes to implementing participative democracy.</t>
  </si>
  <si>
    <t>↑ https://twitter.com/DemSocialists/status/886814637991362560 How DSA is using community organizing and local electoral wins to build national power, accessed July 18 2017</t>
  </si>
  <si>
    <t>I’m part of Demsoc's senior leadership team, leading work to develop our deliberative democracy practice and work on open government. I manage the Scotland office, taking a lead on strategy, policy, funding and development. Priority areas of focus right now include:</t>
  </si>
  <si>
    <t>In correspondence with Urban Dandy the CfPS confirmed the amount of the grant paid to them and Demsoc to cover the cost of the review:</t>
  </si>
  <si>
    <t>RT @DemSocialists: On a thanksgiving when many of us are unable to be with our families and loved ones, we are grateful for the feeling of… 09:58:33 AM November 26, 2020</t>
  </si>
  <si>
    <t>RT @DSA_Palestine: @BDSmovement @DemSocialists @nycYDSA @nycDSA @NYCDSA_Climate @nycDSAantiwar @NYCSocFem @DSAdebtors @nycdsa_housing @sunr… 2 months ago</t>
  </si>
  <si>
    <t>Trying to impugn me because of who I follow on Twitter is both hilarious and analogous to trying to impugn someone for a list of the books they have read. I am following people from all over the political spectrum because I use Twitter to quickly scan what all of the political factions I consider relevant are discussing. Does the fact that I follow DemSoc journalists like Max Blumenthal mean I am a DSA sympathizer?</t>
  </si>
  <si>
    <t>Hvad er online samskabelse helt præcist? Hvilke problemer kan I støde på, hvis I ønsker at starte en online workshop eller et borgerindragelsesprojekt? Og hvordan løser I de problemer? I et nyligt afholdt webinar fik vores CitizenLab ekspert i borgerinddragelse Lora Botev selskab af Kevin Ditcham og Hannah Bastiaensen fra Democratic Society – en nonprofitorganisation, der arbejder for at skabe bedre forhold for inddragelse og dialog i den demokratiske proces rundt omkring i verden. DemSoc udgav for nyligt en artikel om, hvordan man bedst faciliterer online samskabelse. I løbet af webinaret forsøgte gæsterne på bedste vis at besvare nogle af de mest presserende spørgsmål omkring emnet.</t>
  </si>
  <si>
    <t>Director, Scotland and Open Government | DemSoc (Panelist)</t>
  </si>
  <si>
    <t>Open Policymaking | A Demsoc space on open policymaking and better consultation | The Digital Engagement Guide</t>
  </si>
  <si>
    <t>&gt;&gt;1031305 What do you expect? A broken clock is right twice a day. What left-wing position hasn't V*ush larped as so far? He's an mutualist anarcho-syndicalist classical Marxist Bolshevik-Leninist left-communist demsoc neoliberal, after all.</t>
  </si>
  <si>
    <t>↑ a b c «Democratic Party (PD) – The Democratic Society». www.demsoc.org (en inglés).</t>
  </si>
  <si>
    <t>pansexual, figuring YoFicko demsocscum TX Philly Houston</t>
  </si>
  <si>
    <t>If you’re interested in finding out more, please contact hello@demsoc.org</t>
  </si>
  <si>
    <t>↑ http://www.demsoc.org/2014/05/11/christian-democratic-appeal-cda/</t>
  </si>
  <si>
    <t>Sharing the learning in digital participation from this innovation internationally: eg) Northern Ireland benefited from learning, with the partner organisation (Demsoc) co-partnering in establishing ‘Participatory Budgeting Works’ to advise, provide training on both offline and online PB, and the integration and establishment of this innovation.</t>
  </si>
  <si>
    <t>Marian Cramers, marian@demsoc.org. Twitter/FB/Insta: @demsoc</t>
  </si>
  <si>
    <t>Why did you join @DemSocialists ? pic.twitter.com/qbUD6JvoBh</t>
  </si>
  <si>
    <t>For Demsoc and our sector more generally to successfully mainstream our work and thinking, we will need to work ever more closely with organisations that share our values, ensure that there are the skilled facilitators needed to deliver events, and invest together in open infrastructure, both digital and social, that can make democratic innovation work at the European scale. We know that we have lots of allies in this work – but in every chess game, the other side moves as well. For that reason, need to work on the resilience and reliability of our work, and understand how we can prevent our work from being disrupted.</t>
  </si>
  <si>
    <t>En: Democratic Society, known as Demsoc, is an international non-profit association, established by royal decree WL22/16.866 of 22 May 2017. Registered in the company register of Brussels with number 0677.558.361. Registered office: Cantersteen 10, 1000 Brussels.</t>
  </si>
  <si>
    <t>We can tell. Demsocs are a silly and ironically unaware people</t>
  </si>
  <si>
    <t>Fr: Democratic Society, en abrégé Demsoc, est une association internationale sans but lucratif, créée par arrêté royal WL22/16.866 du 22 mai 2017. Siège social, Cantersteen 10, 1000 Bruxelles. Registre des personnes morales : Bruxelles, numéro d’entreprise 0677.558.361.</t>
  </si>
  <si>
    <t>“I’m an eight-year DC resident, Mount Pleasant Advisory Neighborhood Commissioner (1D05), @demsocialists, union member, and advocate for equitable urban policy.”</t>
  </si>
  <si>
    <t>@CurlingRiver @demsoc @PositionDial I think tht regulation is 'good'; if you're libertarian you might feel tht regulation is 'authoritarian'</t>
  </si>
  <si>
    <t>“Chemists debate the value of name reactions in organic chemistry,” Chemical &amp; Engineering News, 98(32) 9 (2020). DemSoc idiots assassinate achieving White folk. No names!</t>
  </si>
  <si>
    <t>Finally, and I feel like this goes without saying on NC but why not – just because Debs lmet one policeman he liked or a black lady is running for sherriff (as in the twitter thread linked above) does not mean that somehow police, and American policing, are OK. And Danny didn’t just “like” police, he specifically organized them into units which fought for the most horrendous, offensive tripe that was 100% antagonistic to a true socialist (or DemSoc) movement.</t>
  </si>
  <si>
    <t>Sind Sie ein Bekleidungshändler? GentleGrip ist ein führender Anbieter von Ödemsocken, der extra breite Socken herstellt, um die Symptome…</t>
  </si>
  <si>
    <t>Before joining Demsoc in 2015 she worked for the European Parliament, Scottish Government, Scottish Civic Forum, the Association for Citizenship Teaching (England) and the Financial Times.</t>
  </si>
  <si>
    <t>So which is it Splinter, the DemSoc of the UK are racist xenophobes while the neoliberal Tory leadership (who at the time voted Remain) are the tolerant good guys or is the issue more complicated than simply shouting Nazi or racist at everyone?</t>
  </si>
  <si>
    <t>Demsoc has been involved in the Healthy and Clean Cities Deep Demonstrations, also in collab with Climate KIC. The process was not structured and the roles of design partners were unclear.</t>
  </si>
  <si>
    <t>The unexpected election of President Donald Trump indicated to Democrat party leaders that there were still too many white heritage Americans as a percentage of the electorate for them to cement their identity-politics socialist triumph in perpetuity. There are not yet enough moronic Dunning-Kruger Democrats to push the DemSocs over the top in national elections forever.</t>
  </si>
  <si>
    <t>The Democratic Socialists of America, once obscure, are now one of the most powerful left-wing groups in the country. But Bernie Sanders’ humiliating loss in the Democratic primary casts doubt on the eventual triumph of the DemSoc utopia. Could the DSA just be a flash in the pan? And, most importantly for us, what can the Real Right learn from the DSA?</t>
  </si>
  <si>
    <t>With thanks to Democratic Society’s Susie Latta, the project has its very own and very stylish website which is generously hosted by DemSoc and will provide news, updates and a bulletin board as well as a first point of contact for Brighton &amp; Hove Speakers’ Corner and its initiatives and events.</t>
  </si>
  <si>
    <t>We use Capsule, a UK company, for this purpose, and store contact details, copies of some email conversations, and occasionally add some notes about meetings. You can ask us to delete any data we hold about you by emailing dataprotection@demsoc.org. We review our database at least once a year, deleting out of date contacts, or trying to update records where people have moved into new roles.</t>
  </si>
  <si>
    <t>#DSA #DemSocialists #GreenParty #OurRevolution #JusticeDemocrats</t>
  </si>
  <si>
    <t>Thank you for so concisely summarizing the agenda of totalitarian Demsoc.We must crush them.</t>
  </si>
  <si>
    <t>↑ http://www.reuters.com/article/us-usa-politics-demsocialists-idUSKBN16014M</t>
  </si>
  <si>
    <t>The Democratic Society (Demsoc) works for more and better democracy, where people and institutions have the desire, opportunity and confidence to participate together.</t>
  </si>
  <si>
    <t>The Democratic Society (Demsoc) supported CfPS in researching and writing the report over a period of six weeks. Their role: “Demsoc have helped to reach out to residents, asking about their experiences of being involved in decision making processes by the Council, and how involvement can be increased and improved in the future. This has been done by gathering evidence through surveys, desktop research and observing meetings, as well as talking face to face with focus groups and workshops”.</t>
  </si>
  <si>
    <t>Before joining DemSoc in March 2020, Daniela worked as a Researcher at the Vienna Centre for Societal Security and was responsible for managing and conducting EU-funded research projects. Daniela’s tasks included to design and conduct participatory research with the aim to enhance the protection of child victims of crime. For this cause, she facilitated discussion groups between judges, police, prosecutors, social workers, and lawyers. Earlier, she worked for the initiative starke Abgeordnete, that aims to improve democracy and parliamentarism in Austria.</t>
  </si>
  <si>
    <t>@ReneeNal I can’t see the file you sent. But if @DSAMadison claimed Bernie is a DSA Member, they are wrong. It is a common misconception — DSA (@DemSocialists) September 8, 2015</t>
  </si>
  <si>
    <t>What will happen inside the blue hives that are presently organized as DemSoc vote-harvesting plantations, when the EBT system collapses? When no electricity, food or water is flowing in to sustain their populations? This dystopian dynamic is likely to occur in some cities or regions earlier than in others, and this will lead to the imposition of extremely harsh measures, including martial law and food rationing in other parts of the country. Alternatively, where government control is weak, local vigilantism will become rampant.</t>
  </si>
  <si>
    <t>In correspondence with Urban Dandy the CfPS confirmed the amount of the grant paid to them and Demsoc to cover the cost of the review: Continue reading →</t>
  </si>
  <si>
    <t>Video posted to Twitter by the Louisville DSA with this statement, “A group of Louisville residents, including several @DemSocialists members, had a message for Mitch McConnell as he left a local restaurant today. Powerful people like Mitch deserve no peace while they enable the imprisonment of babies in concentration camps. #AbolishICE</t>
  </si>
  <si>
    <t>The post Demsoc joins Chatham House’s Conversation on the Future of Democracy and Tech appeared first on The Democratic Society.</t>
  </si>
  <si>
    <t>Thinker, writer, doer. Cares about participation, democracy, civic tech and access to knowledge. Works @demsoc &amp; does triathlons in spare time.</t>
  </si>
  <si>
    <t>RT @BigMeanInternet: I respect the demsocs who have committed to reforming the Democratic party and have therefore accepted that they can n… 6 hours ago</t>
  </si>
  <si>
    <t>#demsoc10 How to spend a hundred billion euros – The Democratic Society</t>
  </si>
  <si>
    <t>PB Partners and the Democratic Society worked with Dundee council on Dundee Decides on an innovative £1.2m PB programme that ran in 2018. PB Partners provided regular strategic advice and guidance to the delivery team and also facilitated an independent review to inform future developments. Demsoc provided advice on the digital platform that underpinned the… Read More</t>
  </si>
  <si>
    <t>TOP TWEET: Socialism is more popular than ever. So what does that mean? For @VICE I asked @sunraysunray @BlackSocialists @profwolff @DemSocialists @RashidaTlaib @VoCommunism @cmkshama @NicoleAschoff @carterforva and got fascinating answers (LINK)</t>
  </si>
  <si>
    <t>The Democratic Society (Demsoc) is an organisation working for greater involvement in democracy. Demsoc organised and ran the People's Panel. They also wrote the report on the Panel’s outcomes.</t>
  </si>
  <si>
    <t>#NevadaGreenParty would like to thank @GreenPartyUS for trying to get us on the ballot. We would also like to thank, all of #GreenTwitter for your votes and your support, across the nation. Congratulations to @DemSocialists for your wins! We will fight on. #UniteTheLeft pic.twitter.com/h8JPVMW3e9</t>
  </si>
  <si>
    <t xml:space="preserve">@wisematize @DemSocialists The prob is some folks will read it as a cultural /racial critique. Alas	</t>
  </si>
  <si>
    <t>Bernie Sanders with the DemSoc 2-Step. Appeal to the success of countries with more government involvement in the economy to justify proposals that are totally without precedent among those other countries in their scope. Pretend they’re just proposing Canadian-style healthcare when called unrealistic.</t>
  </si>
  <si>
    <t>Mitch McConnell confronted by protestors in Kentucky. Alternet: 'Where are the babies, Mitch?' protesters demanded. When your own constituents protest your existence on a quiet Saturday morning, you know there's a problem. Enter: Republican Senate Majority Leader Mitch McConnell from Kentucky. A large rally was held in downtown Louisville, Ky. on Saturday morning to protest ICE. The Courier Journal reported that McConnell was a no-show and at the demonstration and issued no statements or comments in response. Later in the day, McConnell was leaving dinner at Bristol Bar &amp; Grille in Louisville when protesters stormed his car. A group of Louisville residents, including several @DemSocialists members, had a message for Mitch McConnell as he left a local restaurant today. Powerful people like Mitch deserve no peace while they enable the imprisonment of babies in concentration camps.</t>
  </si>
  <si>
    <t>@CurlingRiver @demsoc @PositionDial hmmm… if you look at the thread I think less not accurate, more using words that feel peggiorative</t>
  </si>
  <si>
    <t>RT @BigMeanInternet: I respect the demsocs who have committed to reforming the Democratic party and have therefore accepted that they can n… 7 hours ago</t>
  </si>
  <si>
    <t>I find this stuff so you don’t have to: ongoing by Tim Bray · Software in 2014 Joho the Blog » What blogging was – *sniff* Is Local GDS a good idea? « @demsoc Let’s Replace Council Websites with Local.Gov.Uk – a GDS for Local Government – @copley_rich Joined Up Philanthropy data standards: seeking simplicity, […]</t>
  </si>
  <si>
    <t>Currently we are still in the phase of negotiating our role, working closely with Demsoc. Call with Anthony is happening early next week. Leaving to you guys this space to share updates on the progress so everyone can follow.</t>
  </si>
  <si>
    <t>Note: public goods imply an answer to the question that Anthony (@demsoc) mentioned: who are we engaging? By definition, public goods benefit everybody. But in general they only need relatively small minorities to produce them. So, an economic model based on public goods calls for an engagement model open and inclusive, but high threshold. Everybody is welcome to contribute, but contribution tends to be relatively specialized. Few people answer the call. As I write this, Wikipedia has 500 million monthly visitors, but only 100K editors, including those who only edit pages of celebrities. 12,000 of them are eligible to vote in the Wikimedia Stewards election.</t>
  </si>
  <si>
    <t>@DemSocialists Another typo? “DSA…endorsed DSAer and Congressmember Danny Davis…” http://t.co/VsZuXnb9Mn pic.twitter.com/BlCKHpaK4A — Renee Nal (@ReneeNal) September 8, 2015</t>
  </si>
  <si>
    <t>MutualGain worked with DemSoc on a large programme for Coventry City Council. Both organisations had worked with Coventry in their independent capacity and the Senior Leaders wanted to bring the best of both together. DemSoc and PB Partners are also working closely together on the PB Scotland developments.</t>
  </si>
  <si>
    <t>If you have any questions about the consultation or comments you can contact us at info@northstreetqtr.co.uk or our independent consultation facilitators, the Democratic Society at lewes@demsoc.org.</t>
  </si>
  <si>
    <t>Huge thanks to the folks who joined me for the session on elected Police and Crime Commissioners – including @demsoc, @Nickkeane, @SashaTayler and a some others who I don’t yet know on twitter.</t>
  </si>
  <si>
    <t>In recent months Verbalisation has helped boost sales for the FT Weekend, deliver a nationwide youth outreach initiative for the European Parliament in partnership with Demsoc, and provide ongoing comms support for Nigeria First to ensure an accurate portrayal of the country within the international media.</t>
  </si>
  <si>
    <t>Creating democratic, scalable innovation – Great post from @demsoc on the skunkworks debate.</t>
  </si>
  <si>
    <t>Ödemsockenlieferant auf der Suche nach internationalen Wiederverkäufern | GentleGrip | Export Worldwide</t>
  </si>
  <si>
    <t xml:space="preserve">@dannagal @DemSocialists Boo, but you’re probably right.	</t>
  </si>
  <si>
    <t>Will planned genocide ever be the overtly stated policy of the socialist-leaning Democrat (DemSoc) party? Probably not. Even Adolf Hitler never put “The Final Solution to the Jewish Question” into a formal written order, but the Holocaust happened nonetheless. Vladimir Lenin was less cautious, recording his orders for state terror and mass murder in his own handwriting.</t>
  </si>
  <si>
    <t>But the Democrat party’s Dunning-Kruger plus Cloward-Piven strategy to turn every state into another Calizuela with uncontrolled FACLI immigration has at least one major obstacle in its path: conservatives have made a close study of Leftist revolutionary strategies from Robespierre and Lenin to Alinsky and Obama. The Right’s deep understanding of this process is the reason why so many millions of firearms and billions of rounds of ammunition have been purchased in recent years. Millions of precision rifles dispersed in the hands of scores of millions of heritage Americans will be a game-changer, delaying or blocking the usual pattern of Leftist revolutionary genocide. At some as-yet unknown breaking point, the Left’s unstoppable DemSoc political wave will collide with the immovable object of armed Right-wing resistance.</t>
  </si>
  <si>
    <t>#DemSocialists #GreenParty #OurRevolution #JusticeDemocrats</t>
  </si>
  <si>
    <t>Open Policymaking | A Demsoc space on open policymaking and better consultation</t>
  </si>
  <si>
    <t>Declaration – we are currently working with NHS-Improving Quality plus a number of Clinical Comissioning Groups and a Clinical Support Unit and have/do work with Demsoc and Public-i</t>
  </si>
  <si>
    <t>-Demsocs want to give the basics of a good life to all</t>
  </si>
  <si>
    <t>UKIP – A parasitic overclass who uses politics,the media and money to exploit and control the poor,unemployed and anyone else they don’t like the look of.</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</si>
  <si>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</si>
  <si>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</si>
  <si>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Congratulations to UKIP. Let’s hope you now hold the controlling Labour group to account. Remember something that they forgot – you work for us, not yourselves and your cronies. If you can do that, you’re already better.</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</si>
  <si>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</si>
  <si>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UKIP can promise to cut council tax by 50% because they simply have no chance of getting more than a couple of councillors elected let alone take control of a council.</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</si>
  <si>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</si>
  <si>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UKIP’s projected national share figure is lower than the 23% it got in council elections last year and despite its gains, UKIP does not yet control any local authorities.</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</si>
  <si>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</si>
  <si>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</si>
  <si>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</si>
  <si>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</si>
  <si>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</si>
  <si>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</si>
  <si>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</si>
  <si>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</si>
  <si>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</si>
  <si>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</si>
  <si>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</si>
  <si>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As immigration, under the Tories, gets more out of control than ever (and there is nothing they can do about it) UKIP's strength will grow - regardless of whether or not Farage is at the head of it.</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</si>
  <si>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</si>
  <si>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</si>
  <si>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</si>
  <si>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</si>
  <si>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</si>
  <si>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</si>
  <si>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</si>
  <si>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In any case, as the ONS itself points out, the overall impact of removing transitional controls will not be clear for some time, will full data for 2014 not out till mid-2015. Still, Ukip and others are likely to run with these figures.</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</si>
  <si>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</si>
  <si>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</si>
  <si>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</si>
  <si>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</si>
  <si>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</si>
  <si>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</si>
  <si>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</si>
  <si>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</si>
  <si>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</si>
  <si>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</si>
  <si>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</si>
  <si>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</si>
  <si>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</si>
  <si>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</si>
  <si>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</si>
  <si>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</si>
  <si>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</si>
  <si>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</si>
  <si>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</si>
  <si>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“I’m not surprised as the local Tory Party has been taken over in recent months by former UKIP/Brexit Party members.</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</si>
  <si>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</si>
  <si>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</si>
  <si>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Spawn Of Ukip ‘The BreXit Party’ Driven By Ambition &amp; Racist Divisions In Ukip … 09/02/2019</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</si>
  <si>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</si>
  <si>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</si>
  <si>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</si>
  <si>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</si>
  <si>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</si>
  <si>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</si>
  <si>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</si>
  <si>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</si>
  <si>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</si>
  <si>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</si>
  <si>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</si>
  <si>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</si>
  <si>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</si>
  <si>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</si>
  <si>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UKIP Leader Gerard Batten interviewed by LBC Presenter Matt Frei on Brexit, European elections, Nigel Farage and Tommy Robinson.</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</si>
  <si>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</si>
  <si>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</si>
  <si>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</si>
  <si>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</si>
  <si>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Nigel Farage of UKIP had a different message for Mr. Orbán: “It is not your country that they have insulted, but you. Please, join the Brexit club. You will feel great.”</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</si>
  <si>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</si>
  <si>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</si>
  <si>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</si>
  <si>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</si>
  <si>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</si>
  <si>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</si>
  <si>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</si>
  <si>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</si>
  <si>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</si>
  <si>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</si>
  <si>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</si>
  <si>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</si>
  <si>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</si>
  <si>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</si>
  <si>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</si>
  <si>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</si>
  <si>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</si>
  <si>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Q.Why don’t you support UKIP or it successor the Brexit Party ?</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</si>
  <si>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</si>
  <si>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</si>
  <si>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</si>
  <si>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</si>
  <si>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</si>
  <si>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</si>
  <si>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</si>
  <si>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May’s exit was wished upon by many and was merely surprising. UKIP successor Brexit Party’s victory was also expected, and probably not wished upon as much as May’s exit. These two outcomes stemmed from the same reason: Brexit was not delivered.</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</si>
  <si>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</si>
  <si>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</si>
  <si>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</si>
  <si>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</si>
  <si>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Please look at where we are! You’re losing everything you believe in. The ‘true Brexiters’ want no deal and economic damage. They claim it’s what voters wanted. You know better. The extremists, UKIP and Nigel Farage are inciting violence.</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</si>
  <si>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</si>
  <si>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</si>
  <si>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</si>
  <si>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</si>
  <si>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</si>
  <si>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</si>
  <si>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</si>
  <si>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</si>
  <si>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</si>
  <si>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</si>
  <si>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</si>
  <si>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</si>
  <si>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Or sur ce blog,les appels à un vote FN instrumentalisé pour la ‘bonne cause’ souverainiste,peuvent apparaitre comme un débouché logique de certains raisonnements,un petit peu comme les anglais ont fait en utilisant l’UKIP,pour leur Brexit.</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</si>
  <si>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</si>
  <si>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Johnny Marr has responded to Morrissey‘s recent remarks about being pro-Brexit and being in favour of UKIP leader Nigel Farage – adding that his political beliefs are yet another reason why a reunion of The Smiths is unlikely.</t>
  </si>
  <si>
    <t>He left UKIP and founded the Brexit Party in protest at the government's failure to deliver Brexit. Now, despite the fact it only came into being in January, the party is way ahead in opinion polls, on course to win more European seats than any other party in the UK.</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</si>
  <si>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</si>
  <si>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</si>
  <si>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Former Ukip leader praised Trump as he pointed out similarities between Brexit and the president's victory.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</si>
  <si>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</si>
  <si>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Ukip’s electoral fortunes have waned since the vote in favour of Brexit at the EU referendum in June 2016.</t>
  </si>
  <si>
    <t>The UK Independence Party (UKIP) has been devastated in the general election, failing to win a single seat. Leader Paul Nuttall has resigned, sparking speculation of a Nigel Farage comeback.</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</si>
  <si>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</si>
  <si>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</si>
  <si>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Former UK Independence Party leader Nigel Farage takes part in the March to Leave walk in Mansfield, England, on March 23.</t>
  </si>
  <si>
    <t>Former UK Independence Party leader Nigel Farage tweeted that such events would be “the Merkel legacy”.</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</si>
  <si>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</si>
  <si>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</si>
  <si>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</si>
  <si>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</si>
  <si>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</si>
  <si>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</si>
  <si>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Nigel Farage, Chef der UK Independence Party (britische Unabhängigkeitspartei), sagt, dass dieser Schritt genau mit der Verweigerung einer Volksabstimmung über den EU-Vertrag zusammenpasst.</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</si>
  <si>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</si>
  <si>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</si>
  <si>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</si>
  <si>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</si>
  <si>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</si>
  <si>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</si>
  <si>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</si>
  <si>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</si>
  <si>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</si>
  <si>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</si>
  <si>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</si>
  <si>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</si>
  <si>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</si>
  <si>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</si>
  <si>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</si>
  <si>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</si>
  <si>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</si>
  <si>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</si>
  <si>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</si>
  <si>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</si>
  <si>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</si>
  <si>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</si>
  <si>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</si>
  <si>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</si>
  <si>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</si>
  <si>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</si>
  <si>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</si>
  <si>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</si>
  <si>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</si>
  <si>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</si>
  <si>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</si>
  <si>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</si>
  <si>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</si>
  <si>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</si>
  <si>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</si>
  <si>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</si>
  <si>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</si>
  <si>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</si>
  <si>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</si>
  <si>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</si>
  <si>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Der Kölner Ableger der JA hat sich vor einigen Monaten Nigel Farage eingeladen, den umstrittenen Chef der britischen rechtspopulistischen UK Independence Party (UKIP).</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</si>
  <si>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</si>
  <si>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</si>
  <si>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</si>
  <si>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</si>
  <si>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</si>
  <si>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</si>
  <si>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</si>
  <si>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</si>
  <si>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</si>
  <si>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</si>
  <si>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</si>
  <si>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</si>
  <si>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</si>
  <si>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</si>
  <si>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</si>
  <si>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</si>
  <si>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</si>
  <si>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</si>
  <si>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</si>
  <si>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</si>
  <si>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</si>
  <si>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</si>
  <si>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</si>
  <si>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</si>
  <si>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</si>
  <si>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</si>
  <si>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</si>
  <si>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</si>
  <si>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</si>
  <si>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</si>
  <si>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</si>
  <si>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Ken Stevens on Andrew Gimson interviews Boris Johnson about Costa Concordia, UKIP, tax cuts, Plebgate and how to beat Labour</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</si>
  <si>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</si>
  <si>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</si>
  <si>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</si>
  <si>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</si>
  <si>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</si>
  <si>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</si>
  <si>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</si>
  <si>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Center for Civic Engagement and Service-Learning (0)</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</si>
  <si>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</si>
  <si>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The Burg: App brings new civic engagement opportunities to the Bay Area</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</si>
  <si>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</si>
  <si>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</si>
  <si>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</si>
  <si>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SHOW ALL EVENTTYPES Art Awards Ceremony Benefit Sale Camp Civic Engagement Dance Exhibition Film/Video Graduation Ceremony Lecture Meeting Music Reception Registration Seminar/Wkshop Special Event Symposium Theatre Tour</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</si>
  <si>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</si>
  <si>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Enabling cross pollination of knowledge and ideas, amplify community voices and citizen engagement and build a culture of collective problem solving.</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</si>
  <si>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</si>
  <si>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</si>
  <si>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There’s never been a better time for civic engagement.</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</si>
  <si>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</si>
  <si>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</si>
  <si>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The day was filled with renowned speakers offering insights into the future of health, education, technology, and civic engagement, among other topics.</t>
  </si>
  <si>
    <t>Our faculty create courses with practical civic engagement experience built in.</t>
  </si>
  <si>
    <t>Making progress: Year 1 of SVCF’s Civic Engagement investment</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</si>
  <si>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</si>
  <si>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Category: Wellness, Economic development, Citizen engagement</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</si>
  <si>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</si>
  <si>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Clarke, L. 2010. Political Science, The Intricacies of Activism Among Coastal Restoration Scientists. Conference on Civic Engagement of Scientists, Dillard University. November.</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</si>
  <si>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</si>
  <si>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 2o13 Nov 24-28: Visit to Fargfabriken, Stockholm. The Baltic meeting on art tactics, promoting citizen participation.</t>
  </si>
  <si>
    <t>The standard of citizen participation in the Peruvian OGP action plans</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</si>
  <si>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</si>
  <si>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The Minnesota Senior Corps improves lives, strengthens communities, and fosters civic engagement...</t>
  </si>
  <si>
    <t>Help us to strengthen citizen participation. We want your petition to get attention and stay independent.</t>
  </si>
  <si>
    <t>Marietta's Community Development Division to Host Citizen Participation Listening Sessions</t>
  </si>
  <si>
    <t>At the NCDD conference, I was excited to see a surge of interest in experimentation with new technologies for online outreach and citizen engagement, especially among government officials. I believe this is driven by several factors:</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</si>
  <si>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</si>
  <si>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President Obama was in Germany on Saturday, ostensibly to speak about “community leadership and civic engagement” on behalf of his eponymous Obama Foundation, but Berliners soon discovered his main topic of interest was … Barack Obama.</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</si>
  <si>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</si>
  <si>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The Montréal Space for Life charter of citizen participation</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</si>
  <si>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</si>
  <si>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A new book from O’Reilly media, entitled Open Government: Collaboration, Transparency, and Participation in Practice, discusses the possible ways government can utilize the power of citizen engagement to become more efficient and transparent.</t>
  </si>
  <si>
    <t>California Civic Engagement Project Explains Low Youth Voter Turnout</t>
  </si>
  <si>
    <t>Civic engagement Community partnerships and outreach Institute for Community Engagement and Scholarship</t>
  </si>
  <si>
    <t>Our leading specialist in citizen participation matters at the IDB, Flavia Milano, approaches lessons learned in the region during the crisis of COVID-19.</t>
  </si>
  <si>
    <t>Even if this great act of civic engagement ends in endless legal disputes, and even ultimately in the disaster of Donald Trump’s re-election, at least we have been assured now that the fundamentals of democracy are in place. Our national life can go on.</t>
  </si>
  <si>
    <t>DAI State Citizen Engagement/Capacity Building Specialists Jobs in Nigeria - Apply by 20th November 2020</t>
  </si>
  <si>
    <t>An ethnographic exploration of a student subculture of sustained civic engagement ﻿</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</si>
  <si>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</si>
  <si>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</si>
  <si>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H2020 Green Deal LC-GD-3-2-2020: Demonstration of systemic solutions for the territorial deployment of the circular economy: Partners from Belgium, Germany, Greece, Portugal or Sweden sought for socio-economic analysis and citizen engagement</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</si>
  <si>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</si>
  <si>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</si>
  <si>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Count Every Californian: Secretary of State Alex Padilla on local civic engagement</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</si>
  <si>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</si>
  <si>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</si>
  <si>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</si>
  <si>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Promoting Civic Engagement and Human Rights through Film</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</si>
  <si>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</si>
  <si>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The league and the players are forming a social justice coalition that includes players, coaches and owners to help increase access to voting as well as “promoting civic engagement and advocating for meaningful police and criminal justice reform.’’</t>
  </si>
  <si>
    <t>← Getting the Edina City Council members up to speed about Edina Citizen Engagement	New blog site for Countryside Animal Hospital &amp; Kennels →</t>
  </si>
  <si>
    <t>Oluseun Onigbinde (CEO of BudgIT and Tracka; platforms that apply technology to intersect citizen engagement with institutional improvement to facilitate social change)</t>
  </si>
  <si>
    <t>Globe op-ed recycles civic engagement working group’s recommendations</t>
  </si>
  <si>
    <t>Crawford High School and De Portola Middle School recognized by the State for their Civic Engagement</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</si>
  <si>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</si>
  <si>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</si>
  <si>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Anytown Leadership Program BullyingEducationGroup Facilitation/Facilitation ProcessesLeadership &amp; Civic EngagementLGBTQ/GSMSocial &amp; Emotional WellnessTrainingYouth Development</t>
  </si>
  <si>
    <t>UC National Center for Free Speech and Civic Engagement</t>
  </si>
  <si>
    <t>26. Tucker, C. (2007). A Ladder of Citizen Participation – Sherry R Arnstein. Pobrano z: https://www3.epa.gov/air/ej/conference2007/Connie_Tucker_Handout_CBPR_Ladder.pdf (15.07.2016).</t>
  </si>
  <si>
    <t>Officials suing citizens to block transparency is an alarming trend in and out of Illinois, says BGA policy &amp; civic engagement director Madeleine Doubek.</t>
  </si>
  <si>
    <t>This issue focuses on how the academic goals of liberal education are enhanced by civic engagement... Read more</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</si>
  <si>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</si>
  <si>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Description The curriculum is rooted in the concepts of civic engagement and the common good, fosters an understa...</t>
  </si>
  <si>
    <t>Medellin, Colombia, Mix. 320kbps Local Public Content Platform Focused On The Continued Promotion Of Citizen Participation</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</si>
  <si>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</si>
  <si>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</si>
  <si>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</si>
  <si>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Strengthening Open Government Policies: to Promote Citizen Participation in Chubut</t>
  </si>
  <si>
    <t>Experience working for public affairs or communications firms or civic engagement organizations, coupled with a human services policy background, a plus.</t>
  </si>
  <si>
    <t>It is merely changing: An analysis of the concept of individualization in relation to contemporary political participation, in New Forms of Citizen Participation: Normative Implications, ed. E. Amnå. Berlin: Nomos verlag.</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</si>
  <si>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</si>
  <si>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</si>
  <si>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</si>
  <si>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Citizen Participation Groups in San Diego Report 1971</t>
  </si>
  <si>
    <t>The Chamber is a not-for-profit organization whose mission is to promote and support new and existing businesses through a wide variety of resources while building a strong community through civic engagement, outreach programs, and various local events.</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</si>
  <si>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</si>
  <si>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</si>
  <si>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</si>
  <si>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</si>
  <si>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</si>
  <si>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</si>
  <si>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</si>
  <si>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</si>
  <si>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</si>
  <si>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</si>
  <si>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</si>
  <si>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</si>
  <si>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</si>
  <si>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</si>
  <si>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</si>
  <si>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</si>
  <si>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</si>
  <si>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</si>
  <si>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</si>
  <si>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Such events are all about civic engagement as our blessings and pride in our City and Nation; celebrating our heritage and our shared humanity. Of course, it is especially fun and exciting being at a family-friendly, magical event!</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</si>
  <si>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</si>
  <si>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</si>
  <si>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</si>
  <si>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</si>
  <si>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</si>
  <si>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</si>
  <si>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Plan ahead and leave the party planning to us. Order your Pride party packages today and pick up curbside at Trio on November 4, 5, 6, or 7th from 10:00 AM to 3:00 PM. All proceeds go to fund Palm Springs Pride's year-round civic engagement, events and programs.</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</si>
  <si>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</si>
  <si>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Make Boston Shine Fund: The Mayor filed an order to create a “Make Boston Shine Trust Fund” to promote civic engagement and community pride, and to support projects that will beautify our neighborhoods. The matter was assigned to the Committee on Ways &amp; Means.</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</si>
  <si>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</si>
  <si>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Public and civic engagement activities are widely seen as critical in building trust in public institutions, social capi ... Find out more</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</si>
  <si>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</si>
  <si>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</si>
  <si>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</si>
  <si>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</si>
  <si>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</si>
  <si>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</si>
  <si>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</si>
  <si>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</si>
  <si>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We think we have created a tool that can revolutionize local governance through transparency and accountability while increasing citizen participation and pride in maintaining the public space.</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</si>
  <si>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</si>
  <si>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</si>
  <si>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</si>
  <si>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</si>
  <si>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</si>
  <si>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</si>
  <si>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</si>
  <si>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</si>
  <si>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</si>
  <si>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</si>
  <si>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</si>
  <si>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</si>
  <si>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</si>
  <si>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Ajao Mutair, the director of public affairs in the office of civic engagement, appealed to the protesters to maintain law and order in the community and promised that prompt action would be taken by the state government.</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</si>
  <si>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</si>
  <si>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</si>
  <si>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</si>
  <si>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</si>
  <si>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</si>
  <si>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</si>
  <si>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</si>
  <si>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</si>
  <si>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</si>
  <si>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Posted by Sally Jo Sorensen on Jul 29, 2013 at 02:11 PM in Civic engagement, Civil liberties, Conspiracy theories, Events , Human rights, Postmoronic Politics, Religion | Permalink</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</si>
  <si>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</si>
  <si>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</si>
  <si>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</si>
  <si>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</si>
  <si>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</si>
  <si>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</si>
  <si>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</si>
  <si>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</si>
  <si>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</si>
  <si>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</si>
  <si>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</si>
  <si>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</si>
  <si>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</si>
  <si>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</si>
  <si>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</si>
  <si>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</si>
  <si>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</si>
  <si>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</si>
  <si>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</si>
  <si>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</si>
  <si>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Meaningful citizen participation in electoral processes,</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</si>
  <si>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</si>
  <si>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</si>
  <si>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</si>
  <si>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</si>
  <si>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</si>
  <si>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The influence of meaningful citizen participation on the urban renewal process and the renewal of the inner-city's black community: a case study, 1969</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</si>
  <si>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</si>
  <si>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</si>
  <si>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</si>
  <si>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</si>
  <si>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</si>
  <si>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</si>
  <si>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</si>
  <si>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</si>
  <si>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</si>
  <si>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</si>
  <si>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</si>
  <si>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</si>
  <si>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</si>
  <si>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Participatory sensing (PS) and citizen science hold promises for a genuinely interactive and inclusive citizen engagement in meaningful and sustained collection of data about social and environmental phenomena. Yet the ...</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</si>
  <si>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</si>
  <si>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</si>
  <si>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</si>
  <si>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FOCUS AREASGood Governance, Positive Youth Development and Citizen Participation</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</si>
  <si>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</si>
  <si>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</si>
  <si>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</si>
  <si>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</si>
  <si>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</si>
  <si>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</si>
  <si>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</si>
  <si>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</si>
  <si>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</si>
  <si>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</si>
  <si>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</si>
  <si>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</si>
  <si>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</si>
  <si>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</si>
  <si>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</si>
  <si>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</si>
  <si>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</si>
  <si>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</si>
  <si>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</si>
  <si>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</si>
  <si>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</si>
  <si>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</si>
  <si>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</si>
  <si>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</si>
  <si>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</si>
  <si>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</si>
  <si>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</si>
  <si>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</si>
  <si>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</si>
  <si>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</si>
  <si>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</si>
  <si>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</si>
  <si>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</si>
  <si>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Increasing Civic Engagement, Overcoming Harmful Biases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</si>
  <si>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</si>
  <si>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</si>
  <si>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</si>
  <si>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</si>
  <si>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</si>
  <si>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</si>
  <si>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</si>
  <si>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</si>
  <si>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</si>
  <si>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</si>
  <si>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</si>
  <si>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</si>
  <si>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What is the current scenario over the world in terms of citizen engagement? What are the positives and negatives of this theme?</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</si>
  <si>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</si>
  <si>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</si>
  <si>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</si>
  <si>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</si>
  <si>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</si>
  <si>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</si>
  <si>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</si>
  <si>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</si>
  <si>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</si>
  <si>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</si>
  <si>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</si>
  <si>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</si>
  <si>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</si>
  <si>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</si>
  <si>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</si>
  <si>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</si>
  <si>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571 PaCE Populism And Civic Engagement – a fine-grained, dynamic, context-sensitive and forward-looking response to negative populist tendencies 2019</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</si>
  <si>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</si>
  <si>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</si>
  <si>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I have to make a negative feedback, not negative toward you. I share your ideology regarding “fostering civic engagement.” But, I don’t share the reality of there being any point to “civic engagement” where I live.</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</si>
  <si>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</si>
  <si>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</si>
  <si>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</si>
  <si>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Kenya faces several development challenges including poverty, disease, unemployment, negative civic engagement among others. The development bottlenecks worsened following the introduction of the IMF/World Bank-propelled ...</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</si>
  <si>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</si>
  <si>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732 PaCE Populism And Civic Engagement – a fine-grained, dynamic, context-sensitive and forward-looking response to negative populist tendencies 2019</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</si>
  <si>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</si>
  <si>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</si>
  <si>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</si>
  <si>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</si>
  <si>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</si>
  <si>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Moving Past Civic Engagement to Civic Innovation - Nicole Mirra argues that it’s time to find a new way of speaking and writing about civic participation among youth.</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</si>
  <si>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</si>
  <si>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Mayor Brown Launches His Civic Innovation Challenge to Benefit Residents Using the Open Data Portal</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</si>
  <si>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</si>
  <si>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Advanced Planning,Public Works &amp; Assets,Civic Innovation and Technology</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</si>
  <si>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</si>
  <si>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CivicWise is an international distributed and open network that promotes citizen engagement developing concrete actions and projects based on collective intelligence, civic innovation and open design.</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</si>
  <si>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</si>
  <si>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</si>
  <si>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</si>
  <si>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National Center for Civic Innovation Inc N/A NY United States Community Development Donor Advised 2019 -284,446</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</si>
  <si>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</si>
  <si>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</si>
  <si>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</si>
  <si>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Code for Boston is a Code for America Brigade – a volunteer civic innovation organization created by Boston-area developers, designers, and activists with an interest in solving civic and social problems through the use of technology.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</si>
  <si>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</si>
  <si>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</si>
  <si>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Buffalo Cool Roof Wins Top Prize In Mayor Byron W. Brown’s Annual Civic Innovation Eco Challenge</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</si>
  <si>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</si>
  <si>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</si>
  <si>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</si>
  <si>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PS: Don’t miss out! Applications for the GovTech Catalyst and the Mayor of London Civic Innovation Challenge are already open and will close soon.</t>
  </si>
  <si>
    <t>Tom Tom champions civic innovation, creativity, and entrepreneurship in America’s hometowns.</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</si>
  <si>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</si>
  <si>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Developed by Peshawar Civic Innovation Lab of Code for Pakistan.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</si>
  <si>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</si>
  <si>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</si>
  <si>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Join us and the members of the HKS Innovation Field Lab teaching team for a discussion about local civic innovation and how graduate students from across the University can get involved.</t>
  </si>
  <si>
    <t>Democracy Reinvented: Participatory Budgeting and Civic Innovation in America</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</si>
  <si>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</si>
  <si>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Copyright © 2018 IdeaScale | IdeaScale End User Terms | Terms of Use | Civic Innovation YYC Privacy Statement | Contact | Modify Email Settings | Widget | IdeaScale Privacy Policy | IdeaScale Cookie Policy</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</si>
  <si>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</si>
  <si>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Civic Innovation and Technology | Louisville Metro Open Data</t>
  </si>
  <si>
    <t>Adenskog, M. (2018) Democratic Innovations in Political Systems. Örebro university.</t>
  </si>
  <si>
    <t>Good Neighbor App Wins Top Prize In Mayor Brown’s 1st Annual Civic Innovation Challenge</t>
  </si>
  <si>
    <t>Next Esri Developer Tools Empower Public Sector at Civic Innovation Eco Challenge</t>
  </si>
  <si>
    <t>TU Darmstadt, Faculty of Political Sciences: Local democratic Innovations (M)</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</si>
  <si>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</si>
  <si>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PDF - Higher education for democratic innovation (Council of Europe Higher Education Series No. 21) (2016)</t>
  </si>
  <si>
    <t>Buffalo, NY – Mayor Byron W. Brown today awarded the top prize in his Civic Innovation Eco Challenge – Powered by AT&amp;T, to the Buffalo Cool Roof Project, created by Agnes Wilewicz and Jesse Farinacci, of Buffalo.</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</si>
  <si>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</si>
  <si>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</si>
  <si>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Civic Innovation School is an International Extitution structured as a Distributed Network that promotes Collaborative Learning Environments focused on Civic Innovation, Collective Intelligence, Open Design, Civic Engagement.</t>
  </si>
  <si>
    <t>Research on democratic innovation practices and its methodology.</t>
  </si>
  <si>
    <t>This event is supported by the PSA Participatory and Deliberative Democracy and ECPR Democratic Innovations Specialist Groups.</t>
  </si>
  <si>
    <t>Civic Innovation and Technology (1) Apply Civic Innovation and Technology filter</t>
  </si>
  <si>
    <t>ShareTheCaregiving: a program of the National Center for Civic Innovation</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</si>
  <si>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</si>
  <si>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</si>
  <si>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</si>
  <si>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Newark Community Solutions/National Center for Civic Innovation</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</si>
  <si>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</si>
  <si>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 xml:space="preserve">Marcia Kadanoff currently works as an advisor to The Maker City Project. Her interests are eclectic and include: photography and the arts, civic innovation, new models of economic development work from the bottoms up to build self sufficiency.	</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</si>
  <si>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</si>
  <si>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</si>
  <si>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#RiseConf14 has officially kicked off. Civic innovation — let’s transform cities and build communities. pic.twitter.com/s0qBXoBL8L</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</si>
  <si>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</si>
  <si>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</si>
  <si>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</si>
  <si>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Global Forum on “Higher Education for Democratic Innovation”</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</si>
  <si>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</si>
  <si>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</si>
  <si>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What civic innovations the award will turn up is anyone’s guess, but if Cities of Service’s efforts to date are any indication, the possibilities are inspiring—and more important than ever.</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</si>
  <si>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</si>
  <si>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In the latest AGL Live panel discussion, leaders in civic innovation and large-scale modernization efforts discussed how government can learn to fail smarter and pivot quickly for better outcomes.</t>
  </si>
  <si>
    <t>Franck Biancheri leaves behind a legacy of democratic innovation that must go ahead to build the EUROLAND LIGHTHOUSE that can direct the EUROSHIP safely – through Scylla and Charybdis – towards the Ithaca of the EUROCITIZENS’ Growth and Prosperity.</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</si>
  <si>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</si>
  <si>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</si>
  <si>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8. Pretty neat! â€œDesign Action Research With Governmentâ€_x009d_ is a guide (with examples) for designing and implementing civic innovations with Government.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</si>
  <si>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</si>
  <si>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</si>
  <si>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</si>
  <si>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</si>
  <si>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“The combination of big data, massive compute power, and the skills that people are gaining as data scientists, computer scientists, and the like offers so much to society,” John Paul Farmer, Director of Technology &amp; Civic Innovation at Microsoft</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</si>
  <si>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</si>
  <si>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</si>
  <si>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</si>
  <si>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</si>
  <si>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</si>
  <si>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</si>
  <si>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</si>
  <si>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</si>
  <si>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</si>
  <si>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</si>
  <si>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</si>
  <si>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</si>
  <si>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</si>
  <si>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</si>
  <si>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</si>
  <si>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</si>
  <si>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</si>
  <si>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</si>
  <si>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</si>
  <si>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</si>
  <si>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</si>
  <si>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</si>
  <si>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</si>
  <si>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</si>
  <si>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</si>
  <si>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</si>
  <si>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</si>
  <si>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</si>
  <si>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</si>
  <si>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</si>
  <si>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</si>
  <si>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</si>
  <si>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</si>
  <si>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</si>
  <si>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</si>
  <si>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</si>
  <si>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</si>
  <si>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</si>
  <si>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Please explain: What types of successful social and civic innovation do you expect to see by 2030 in the areas you ranked as most likely to see positive change? Are there problems you believe are unlikely to be mitigated by any means? Which ones and why?</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</si>
  <si>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</si>
  <si>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</si>
  <si>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</si>
  <si>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</si>
  <si>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</si>
  <si>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</si>
  <si>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</si>
  <si>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</si>
  <si>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</si>
  <si>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</si>
  <si>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</si>
  <si>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</si>
  <si>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</si>
  <si>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</si>
  <si>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</si>
  <si>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</si>
  <si>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</si>
  <si>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</si>
  <si>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</si>
  <si>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</si>
  <si>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</si>
  <si>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</si>
  <si>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</si>
  <si>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</si>
  <si>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</si>
  <si>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</si>
  <si>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</si>
  <si>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</si>
  <si>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20% said technology use will prevent social and civic innovation from significantly overcoming the negatives of the digital age</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</si>
  <si>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</si>
  <si>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</si>
  <si>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</si>
  <si>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</si>
  <si>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</si>
  <si>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</si>
  <si>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</si>
  <si>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</si>
  <si>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</si>
  <si>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</si>
  <si>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</si>
  <si>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</si>
  <si>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</si>
  <si>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Technology use will prevent social and civic innovation from significantly overcoming the negatives of the digital age</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</si>
  <si>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</si>
  <si>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</si>
  <si>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</si>
  <si>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</si>
  <si>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</si>
  <si>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</si>
  <si>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</si>
  <si>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</si>
  <si>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</si>
  <si>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Do you know this company? Do you have positive or negative experience with NATIONAL CENTER FOR CIVIC INNOVATION, INC.? Rate the company and help other users.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</si>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</sst>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14.0"/>
      <color rgb="FF000000"/>
      <name val="Roboto"/>
    </font>
    <font>
      <sz val="14.0"/>
      <color theme="1"/>
      <name val="Roboto"/>
    </font>
    <font>
      <b/>
      <i/>
      <color theme="1"/>
      <name val="Roboto"/>
    </font>
    <font>
      <b/>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right/>
      <top/>
      <bottom/>
    </border>
    <border>
      <left/>
      <right/>
      <top/>
      <bottom/>
    </border>
    <border>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2" numFmtId="0" xfId="0" applyBorder="1" applyFont="1"/>
    <xf borderId="2" fillId="3" fontId="2" numFmtId="0" xfId="0" applyAlignment="1" applyBorder="1" applyFill="1" applyFont="1">
      <alignment shrinkToFit="1" wrapText="0"/>
    </xf>
    <xf borderId="2" fillId="4" fontId="2" numFmtId="3" xfId="0" applyAlignment="1" applyBorder="1" applyFill="1" applyFont="1" applyNumberFormat="1">
      <alignment horizontal="left" readingOrder="1" shrinkToFit="1" wrapText="0"/>
    </xf>
    <xf borderId="2" fillId="4" fontId="2" numFmtId="3" xfId="0" applyAlignment="1" applyBorder="1" applyFont="1" applyNumberFormat="1">
      <alignment readingOrder="0" shrinkToFit="1" wrapText="0"/>
    </xf>
    <xf borderId="2" fillId="3" fontId="2" numFmtId="0" xfId="0" applyBorder="1" applyFont="1"/>
    <xf borderId="3" fillId="0" fontId="2" numFmtId="0" xfId="0" applyBorder="1" applyFont="1"/>
    <xf borderId="4" fillId="0" fontId="2" numFmtId="0" xfId="0" applyBorder="1" applyFont="1"/>
    <xf borderId="5" fillId="2" fontId="3" numFmtId="0" xfId="0" applyAlignment="1" applyBorder="1" applyFont="1">
      <alignment horizontal="left" readingOrder="1"/>
    </xf>
    <xf borderId="6" fillId="2" fontId="3" numFmtId="0" xfId="0" applyAlignment="1" applyBorder="1" applyFont="1">
      <alignment horizontal="left" readingOrder="1"/>
    </xf>
    <xf borderId="6" fillId="3" fontId="4" numFmtId="0" xfId="0" applyAlignment="1" applyBorder="1" applyFont="1">
      <alignment horizontal="left" readingOrder="1" shrinkToFit="1" wrapText="0"/>
    </xf>
    <xf borderId="6" fillId="4" fontId="4" numFmtId="3" xfId="0" applyAlignment="1" applyBorder="1" applyFont="1" applyNumberFormat="1">
      <alignment horizontal="left" readingOrder="1" shrinkToFit="1" wrapText="0"/>
    </xf>
    <xf borderId="6" fillId="3" fontId="3" numFmtId="0" xfId="0" applyAlignment="1" applyBorder="1" applyFont="1">
      <alignment horizontal="left" readingOrder="1"/>
    </xf>
    <xf borderId="6" fillId="3" fontId="3" numFmtId="0" xfId="0" applyBorder="1" applyFont="1"/>
    <xf borderId="0" fillId="0" fontId="3" numFmtId="0" xfId="0" applyFont="1"/>
    <xf borderId="7" fillId="0" fontId="3" numFmtId="0" xfId="0" applyBorder="1" applyFont="1"/>
    <xf borderId="5" fillId="2" fontId="5" numFmtId="0" xfId="0" applyAlignment="1" applyBorder="1" applyFont="1">
      <alignment horizontal="left" readingOrder="1"/>
    </xf>
    <xf borderId="6" fillId="2" fontId="5" numFmtId="0" xfId="0" applyAlignment="1" applyBorder="1" applyFont="1">
      <alignment horizontal="left" readingOrder="1"/>
    </xf>
    <xf borderId="6" fillId="2" fontId="6" numFmtId="0" xfId="0" applyAlignment="1" applyBorder="1" applyFont="1">
      <alignment horizontal="left" readingOrder="1"/>
    </xf>
    <xf borderId="6" fillId="3" fontId="7" numFmtId="0" xfId="0" applyAlignment="1" applyBorder="1" applyFont="1">
      <alignment horizontal="left" readingOrder="1" shrinkToFit="1" wrapText="0"/>
    </xf>
    <xf borderId="6" fillId="4" fontId="7" numFmtId="3" xfId="0" applyAlignment="1" applyBorder="1" applyFont="1" applyNumberFormat="1">
      <alignment horizontal="left" readingOrder="1" shrinkToFit="1" wrapText="0"/>
    </xf>
    <xf borderId="6" fillId="4" fontId="7" numFmtId="9" xfId="0" applyAlignment="1" applyBorder="1" applyFont="1" applyNumberFormat="1">
      <alignment horizontal="left" readingOrder="1" shrinkToFit="1" wrapText="0"/>
    </xf>
    <xf borderId="6" fillId="3" fontId="7" numFmtId="0" xfId="0" applyAlignment="1" applyBorder="1" applyFont="1">
      <alignment horizontal="left" readingOrder="1"/>
    </xf>
    <xf borderId="6" fillId="3" fontId="7" numFmtId="0" xfId="0" applyBorder="1" applyFont="1"/>
    <xf borderId="0" fillId="0" fontId="7" numFmtId="0" xfId="0" applyFont="1"/>
    <xf borderId="7" fillId="0" fontId="7" numFmtId="0" xfId="0" applyBorder="1" applyFont="1"/>
    <xf borderId="6" fillId="3" fontId="5" numFmtId="0" xfId="0" applyAlignment="1" applyBorder="1" applyFont="1">
      <alignment horizontal="left" readingOrder="1"/>
    </xf>
    <xf borderId="6" fillId="2" fontId="7" numFmtId="0" xfId="0" applyBorder="1" applyFont="1"/>
    <xf borderId="6" fillId="2" fontId="7" numFmtId="0" xfId="0" applyAlignment="1" applyBorder="1" applyFont="1">
      <alignment horizontal="left" readingOrder="1"/>
    </xf>
    <xf borderId="6" fillId="3" fontId="2" numFmtId="0" xfId="0" applyBorder="1" applyFont="1"/>
    <xf borderId="5" fillId="2" fontId="1" numFmtId="0" xfId="0" applyAlignment="1" applyBorder="1" applyFont="1">
      <alignment horizontal="left" readingOrder="1"/>
    </xf>
    <xf borderId="6" fillId="2" fontId="2" numFmtId="0" xfId="0" applyBorder="1" applyFont="1"/>
    <xf borderId="6" fillId="3" fontId="2" numFmtId="0" xfId="0" applyAlignment="1" applyBorder="1" applyFont="1">
      <alignment shrinkToFit="1" wrapText="0"/>
    </xf>
    <xf borderId="6" fillId="4" fontId="2" numFmtId="3" xfId="0" applyAlignment="1" applyBorder="1" applyFont="1" applyNumberFormat="1">
      <alignment shrinkToFit="1" wrapText="0"/>
    </xf>
    <xf borderId="6" fillId="3" fontId="5" numFmtId="0" xfId="0" applyBorder="1" applyFont="1"/>
    <xf borderId="0" fillId="0" fontId="2" numFmtId="0" xfId="0" applyFont="1"/>
    <xf borderId="7" fillId="0" fontId="2" numFmtId="0" xfId="0" applyBorder="1" applyFont="1"/>
    <xf borderId="5" fillId="2" fontId="7" numFmtId="0" xfId="0" applyBorder="1" applyFont="1"/>
    <xf borderId="6" fillId="3" fontId="7" numFmtId="0" xfId="0" applyAlignment="1" applyBorder="1" applyFont="1">
      <alignment shrinkToFit="1" wrapText="0"/>
    </xf>
    <xf borderId="6" fillId="4" fontId="7" numFmtId="3" xfId="0" applyAlignment="1" applyBorder="1" applyFont="1" applyNumberFormat="1">
      <alignment shrinkToFit="1" wrapText="0"/>
    </xf>
    <xf borderId="6" fillId="3" fontId="7" numFmtId="0" xfId="0" applyAlignment="1" applyBorder="1" applyFont="1">
      <alignment horizontal="left" readingOrder="1" shrinkToFit="1" wrapText="0"/>
    </xf>
    <xf borderId="5" fillId="2" fontId="5" numFmtId="0" xfId="0" applyBorder="1" applyFont="1"/>
    <xf borderId="6" fillId="2" fontId="5" numFmtId="0" xfId="0" applyBorder="1" applyFont="1"/>
    <xf borderId="6" fillId="3" fontId="5" numFmtId="0" xfId="0" applyAlignment="1" applyBorder="1" applyFont="1">
      <alignment shrinkToFit="1" wrapText="0"/>
    </xf>
    <xf borderId="6" fillId="4" fontId="5" numFmtId="3" xfId="0" applyAlignment="1" applyBorder="1" applyFont="1" applyNumberFormat="1">
      <alignment shrinkToFit="1" wrapText="0"/>
    </xf>
    <xf borderId="7" fillId="0" fontId="5" numFmtId="0" xfId="0" applyBorder="1" applyFont="1"/>
    <xf borderId="6" fillId="2" fontId="8" numFmtId="0" xfId="0" applyBorder="1" applyFont="1"/>
    <xf borderId="6" fillId="3" fontId="8" numFmtId="0" xfId="0" applyAlignment="1" applyBorder="1" applyFont="1">
      <alignment shrinkToFit="1" wrapText="0"/>
    </xf>
    <xf borderId="6" fillId="4" fontId="8" numFmtId="3" xfId="0" applyAlignment="1" applyBorder="1" applyFont="1" applyNumberFormat="1">
      <alignment shrinkToFit="1" wrapText="0"/>
    </xf>
    <xf borderId="6" fillId="3" fontId="8" numFmtId="0" xfId="0" applyBorder="1" applyFont="1"/>
    <xf borderId="0" fillId="0" fontId="8" numFmtId="0" xfId="0" applyFont="1"/>
    <xf borderId="7" fillId="0" fontId="8" numFmtId="0" xfId="0" applyBorder="1" applyFont="1"/>
    <xf borderId="6" fillId="2" fontId="9" numFmtId="0" xfId="0" applyAlignment="1" applyBorder="1" applyFont="1">
      <alignment horizontal="left" readingOrder="1"/>
    </xf>
    <xf borderId="6" fillId="3" fontId="5" numFmtId="0" xfId="0" applyAlignment="1" applyBorder="1" applyFont="1">
      <alignment horizontal="left" readingOrder="1" shrinkToFit="1" wrapText="0"/>
    </xf>
    <xf borderId="6" fillId="4" fontId="5" numFmtId="3" xfId="0" applyAlignment="1" applyBorder="1" applyFont="1" applyNumberFormat="1">
      <alignment horizontal="left" readingOrder="1" shrinkToFit="1" wrapText="0"/>
    </xf>
    <xf borderId="6" fillId="3" fontId="10" numFmtId="0" xfId="0" applyAlignment="1" applyBorder="1" applyFont="1">
      <alignment horizontal="left" readingOrder="1"/>
    </xf>
    <xf borderId="5" fillId="2" fontId="11" numFmtId="0" xfId="0" applyAlignment="1" applyBorder="1" applyFont="1">
      <alignment horizontal="left" readingOrder="1"/>
    </xf>
    <xf borderId="6" fillId="3" fontId="12" numFmtId="0" xfId="0" applyAlignment="1" applyBorder="1" applyFont="1">
      <alignment horizontal="left" readingOrder="1"/>
    </xf>
    <xf borderId="6" fillId="3" fontId="13" numFmtId="0" xfId="0" applyAlignment="1" applyBorder="1" applyFont="1">
      <alignment horizontal="left" readingOrder="1"/>
    </xf>
    <xf borderId="5" fillId="2" fontId="7" numFmtId="0" xfId="0" applyAlignment="1" applyBorder="1" applyFont="1">
      <alignment horizontal="left" readingOrder="1"/>
    </xf>
    <xf borderId="5" fillId="2" fontId="14" numFmtId="0" xfId="0" applyAlignment="1" applyBorder="1" applyFont="1">
      <alignment horizontal="left" readingOrder="1"/>
    </xf>
    <xf borderId="6" fillId="2" fontId="15" numFmtId="0" xfId="0" applyAlignment="1" applyBorder="1" applyFont="1">
      <alignment horizontal="left" readingOrder="1"/>
    </xf>
    <xf borderId="6" fillId="4" fontId="6" numFmtId="3" xfId="0" applyAlignment="1" applyBorder="1" applyFont="1" applyNumberFormat="1">
      <alignment horizontal="left" readingOrder="1" shrinkToFit="1" wrapText="0"/>
    </xf>
    <xf borderId="5" fillId="2" fontId="4" numFmtId="0" xfId="0" applyAlignment="1" applyBorder="1" applyFont="1">
      <alignment horizontal="left" readingOrder="1"/>
    </xf>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0" fillId="0" fontId="16" numFmtId="0" xfId="0" applyFont="1"/>
    <xf borderId="0" fillId="0" fontId="5" numFmtId="0" xfId="0" applyFont="1"/>
    <xf borderId="0" fillId="0" fontId="0" numFmtId="0" xfId="0" applyAlignment="1" applyFont="1">
      <alignment shrinkToFit="0" wrapText="1"/>
    </xf>
    <xf borderId="0" fillId="0" fontId="5" numFmtId="0" xfId="0" applyAlignment="1" applyFont="1">
      <alignment readingOrder="0"/>
    </xf>
    <xf borderId="0" fillId="0" fontId="0" numFmtId="9" xfId="0" applyFont="1" applyNumberFormat="1"/>
    <xf borderId="0" fillId="0" fontId="16" numFmtId="0" xfId="0" applyAlignment="1" applyFont="1">
      <alignment readingOrder="0"/>
    </xf>
    <xf borderId="0" fillId="0" fontId="0" numFmtId="9" xfId="0" applyAlignment="1" applyFont="1" applyNumberFormat="1">
      <alignment readingOrder="0"/>
    </xf>
    <xf borderId="0" fillId="0" fontId="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13"/>
    <col customWidth="1" min="2" max="2" width="9.88"/>
    <col customWidth="1" min="3" max="3" width="24.63"/>
    <col customWidth="1" min="4" max="4" width="19.25"/>
    <col customWidth="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c r="C1" s="2"/>
      <c r="D1" s="2"/>
      <c r="E1" s="3"/>
      <c r="F1" s="4" t="s">
        <v>0</v>
      </c>
      <c r="G1" s="5" t="s">
        <v>0</v>
      </c>
      <c r="H1" s="6"/>
      <c r="I1" s="6"/>
      <c r="J1" s="6"/>
      <c r="K1" s="6"/>
      <c r="L1" s="6"/>
      <c r="M1" s="6"/>
      <c r="N1" s="6"/>
      <c r="O1" s="6"/>
      <c r="P1" s="6"/>
      <c r="Q1" s="6"/>
      <c r="R1" s="6"/>
      <c r="S1" s="7"/>
      <c r="T1" s="7"/>
      <c r="U1" s="7"/>
      <c r="V1" s="7"/>
      <c r="W1" s="7"/>
      <c r="X1" s="7"/>
      <c r="Y1" s="7"/>
      <c r="Z1" s="7"/>
      <c r="AA1" s="7"/>
      <c r="AB1" s="7"/>
      <c r="AC1" s="7"/>
      <c r="AD1" s="8"/>
    </row>
    <row r="2" ht="15.75" customHeight="1">
      <c r="A2" s="9" t="s">
        <v>1</v>
      </c>
      <c r="B2" s="10" t="s">
        <v>2</v>
      </c>
      <c r="C2" s="10" t="s">
        <v>3</v>
      </c>
      <c r="D2" s="10" t="s">
        <v>4</v>
      </c>
      <c r="E2" s="11" t="s">
        <v>5</v>
      </c>
      <c r="F2" s="12" t="s">
        <v>6</v>
      </c>
      <c r="G2" s="12" t="s">
        <v>7</v>
      </c>
      <c r="H2" s="13" t="s">
        <v>8</v>
      </c>
      <c r="I2" s="14"/>
      <c r="J2" s="14"/>
      <c r="K2" s="14"/>
      <c r="L2" s="14"/>
      <c r="M2" s="14"/>
      <c r="N2" s="14"/>
      <c r="O2" s="14"/>
      <c r="P2" s="14"/>
      <c r="Q2" s="14"/>
      <c r="R2" s="14"/>
      <c r="S2" s="15"/>
      <c r="T2" s="15"/>
      <c r="U2" s="15"/>
      <c r="V2" s="15"/>
      <c r="W2" s="15"/>
      <c r="X2" s="15"/>
      <c r="Y2" s="15"/>
      <c r="Z2" s="15"/>
      <c r="AA2" s="15"/>
      <c r="AB2" s="15"/>
      <c r="AC2" s="15"/>
      <c r="AD2" s="16"/>
    </row>
    <row r="3" ht="15.75" customHeight="1">
      <c r="A3" s="17" t="s">
        <v>9</v>
      </c>
      <c r="B3" s="18" t="s">
        <v>10</v>
      </c>
      <c r="C3" s="18" t="s">
        <v>11</v>
      </c>
      <c r="D3" s="19" t="s">
        <v>12</v>
      </c>
      <c r="E3" s="20" t="s">
        <v>13</v>
      </c>
      <c r="F3" s="21">
        <v>340222.0</v>
      </c>
      <c r="G3" s="22">
        <f>100%-'Left behind'!C103</f>
        <v>0.78</v>
      </c>
      <c r="H3" s="23" t="s">
        <v>14</v>
      </c>
      <c r="I3" s="23" t="s">
        <v>15</v>
      </c>
      <c r="J3" s="23" t="s">
        <v>16</v>
      </c>
      <c r="K3" s="23"/>
      <c r="L3" s="24"/>
      <c r="M3" s="24"/>
      <c r="N3" s="24"/>
      <c r="O3" s="24"/>
      <c r="P3" s="24"/>
      <c r="Q3" s="24"/>
      <c r="R3" s="24"/>
      <c r="S3" s="25"/>
      <c r="T3" s="25"/>
      <c r="U3" s="25"/>
      <c r="V3" s="25"/>
      <c r="W3" s="25"/>
      <c r="X3" s="25"/>
      <c r="Y3" s="25"/>
      <c r="Z3" s="25"/>
      <c r="AA3" s="25"/>
      <c r="AB3" s="25"/>
      <c r="AC3" s="25"/>
      <c r="AD3" s="26"/>
    </row>
    <row r="4" ht="15.75" customHeight="1">
      <c r="A4" s="17" t="s">
        <v>9</v>
      </c>
      <c r="B4" s="18" t="s">
        <v>10</v>
      </c>
      <c r="C4" s="18" t="s">
        <v>11</v>
      </c>
      <c r="D4" s="19" t="s">
        <v>17</v>
      </c>
      <c r="E4" s="20" t="s">
        <v>18</v>
      </c>
      <c r="F4" s="21">
        <v>1182.0</v>
      </c>
      <c r="G4" s="22">
        <f>100%-'Left behind'!C205</f>
        <v>0.93</v>
      </c>
      <c r="H4" s="27" t="s">
        <v>14</v>
      </c>
      <c r="I4" s="23" t="s">
        <v>19</v>
      </c>
      <c r="J4" s="23" t="s">
        <v>20</v>
      </c>
      <c r="K4" s="23"/>
      <c r="L4" s="24"/>
      <c r="M4" s="24"/>
      <c r="N4" s="24"/>
      <c r="O4" s="24"/>
      <c r="P4" s="24"/>
      <c r="Q4" s="24"/>
      <c r="R4" s="24"/>
      <c r="S4" s="25"/>
      <c r="T4" s="25"/>
      <c r="U4" s="25"/>
      <c r="V4" s="25"/>
      <c r="W4" s="25"/>
      <c r="X4" s="25"/>
      <c r="Y4" s="25"/>
      <c r="Z4" s="25"/>
      <c r="AA4" s="25"/>
      <c r="AB4" s="25"/>
      <c r="AC4" s="25"/>
      <c r="AD4" s="26"/>
    </row>
    <row r="5" ht="15.75" customHeight="1">
      <c r="A5" s="17" t="s">
        <v>9</v>
      </c>
      <c r="B5" s="18" t="s">
        <v>10</v>
      </c>
      <c r="C5" s="18" t="s">
        <v>11</v>
      </c>
      <c r="D5" s="19" t="s">
        <v>21</v>
      </c>
      <c r="E5" s="20" t="s">
        <v>18</v>
      </c>
      <c r="F5" s="21">
        <v>15741.0</v>
      </c>
      <c r="G5" s="22">
        <f>100%-'Left behind'!C307</f>
        <v>0.55</v>
      </c>
      <c r="H5" s="27" t="s">
        <v>14</v>
      </c>
      <c r="I5" s="23" t="s">
        <v>22</v>
      </c>
      <c r="J5" s="23" t="s">
        <v>20</v>
      </c>
      <c r="K5" s="23" t="s">
        <v>0</v>
      </c>
      <c r="L5" s="24"/>
      <c r="M5" s="24"/>
      <c r="N5" s="24"/>
      <c r="O5" s="24"/>
      <c r="P5" s="24"/>
      <c r="Q5" s="24"/>
      <c r="R5" s="24"/>
      <c r="S5" s="25"/>
      <c r="T5" s="25"/>
      <c r="U5" s="25"/>
      <c r="V5" s="25"/>
      <c r="W5" s="25"/>
      <c r="X5" s="25"/>
      <c r="Y5" s="25"/>
      <c r="Z5" s="25"/>
      <c r="AA5" s="25"/>
      <c r="AB5" s="25"/>
      <c r="AC5" s="25"/>
      <c r="AD5" s="26"/>
    </row>
    <row r="6" ht="15.75" customHeight="1">
      <c r="A6" s="17" t="s">
        <v>9</v>
      </c>
      <c r="B6" s="18" t="s">
        <v>10</v>
      </c>
      <c r="C6" s="18" t="s">
        <v>11</v>
      </c>
      <c r="D6" s="19" t="s">
        <v>23</v>
      </c>
      <c r="E6" s="20" t="s">
        <v>24</v>
      </c>
      <c r="F6" s="21">
        <v>2081.0</v>
      </c>
      <c r="G6" s="22">
        <f>100%-'Left behind'!C409</f>
        <v>0.97</v>
      </c>
      <c r="H6" s="23" t="s">
        <v>14</v>
      </c>
      <c r="I6" s="23" t="s">
        <v>25</v>
      </c>
      <c r="J6" s="23"/>
      <c r="K6" s="24"/>
      <c r="L6" s="24"/>
      <c r="M6" s="24"/>
      <c r="N6" s="24"/>
      <c r="O6" s="24"/>
      <c r="P6" s="24"/>
      <c r="Q6" s="24"/>
      <c r="R6" s="24"/>
      <c r="S6" s="25"/>
      <c r="T6" s="25"/>
      <c r="U6" s="25"/>
      <c r="V6" s="25"/>
      <c r="W6" s="25"/>
      <c r="X6" s="25"/>
      <c r="Y6" s="25"/>
      <c r="Z6" s="25"/>
      <c r="AA6" s="25"/>
      <c r="AB6" s="25"/>
      <c r="AC6" s="25"/>
      <c r="AD6" s="26"/>
    </row>
    <row r="7" ht="15.75" customHeight="1">
      <c r="A7" s="17" t="s">
        <v>9</v>
      </c>
      <c r="B7" s="18" t="s">
        <v>26</v>
      </c>
      <c r="C7" s="18" t="s">
        <v>11</v>
      </c>
      <c r="D7" s="19" t="s">
        <v>27</v>
      </c>
      <c r="E7" s="20" t="s">
        <v>28</v>
      </c>
      <c r="F7" s="21">
        <v>39394.0</v>
      </c>
      <c r="G7" s="22">
        <f>100%-'Left behind'!C511</f>
        <v>0.78</v>
      </c>
      <c r="H7" s="23" t="s">
        <v>14</v>
      </c>
      <c r="I7" s="23" t="s">
        <v>29</v>
      </c>
      <c r="J7" s="23"/>
      <c r="K7" s="24"/>
      <c r="L7" s="24"/>
      <c r="M7" s="24"/>
      <c r="N7" s="24"/>
      <c r="O7" s="24"/>
      <c r="P7" s="24"/>
      <c r="Q7" s="24"/>
      <c r="R7" s="24"/>
      <c r="S7" s="25"/>
      <c r="T7" s="25"/>
      <c r="U7" s="25"/>
      <c r="V7" s="25"/>
      <c r="W7" s="25"/>
      <c r="X7" s="25"/>
      <c r="Y7" s="25"/>
      <c r="Z7" s="25"/>
      <c r="AA7" s="25"/>
      <c r="AB7" s="25"/>
      <c r="AC7" s="25"/>
      <c r="AD7" s="26"/>
    </row>
    <row r="8" ht="15.75" customHeight="1">
      <c r="A8" s="17" t="s">
        <v>9</v>
      </c>
      <c r="B8" s="18" t="s">
        <v>0</v>
      </c>
      <c r="C8" s="18" t="s">
        <v>11</v>
      </c>
      <c r="D8" s="19" t="s">
        <v>30</v>
      </c>
      <c r="E8" s="20" t="s">
        <v>31</v>
      </c>
      <c r="F8" s="21">
        <v>361.0</v>
      </c>
      <c r="G8" s="22">
        <f>100%-'Left behind'!C613</f>
        <v>0.46</v>
      </c>
      <c r="H8" s="23" t="s">
        <v>14</v>
      </c>
      <c r="I8" s="23" t="s">
        <v>32</v>
      </c>
      <c r="J8" s="23"/>
      <c r="K8" s="24"/>
      <c r="L8" s="24"/>
      <c r="M8" s="24"/>
      <c r="N8" s="24"/>
      <c r="O8" s="24"/>
      <c r="P8" s="24"/>
      <c r="Q8" s="24"/>
      <c r="R8" s="24"/>
      <c r="S8" s="25"/>
      <c r="T8" s="25"/>
      <c r="U8" s="25"/>
      <c r="V8" s="25"/>
      <c r="W8" s="25"/>
      <c r="X8" s="25"/>
      <c r="Y8" s="25"/>
      <c r="Z8" s="25"/>
      <c r="AA8" s="25"/>
      <c r="AB8" s="25"/>
      <c r="AC8" s="25"/>
      <c r="AD8" s="26"/>
    </row>
    <row r="9" ht="15.75" customHeight="1">
      <c r="A9" s="17" t="s">
        <v>9</v>
      </c>
      <c r="B9" s="18" t="s">
        <v>10</v>
      </c>
      <c r="C9" s="18" t="s">
        <v>11</v>
      </c>
      <c r="D9" s="19" t="s">
        <v>33</v>
      </c>
      <c r="E9" s="20" t="s">
        <v>34</v>
      </c>
      <c r="F9" s="21">
        <v>188.0</v>
      </c>
      <c r="G9" s="22">
        <f>100%-'Left behind'!C715</f>
        <v>0.93</v>
      </c>
      <c r="H9" s="23" t="s">
        <v>35</v>
      </c>
      <c r="I9" s="23" t="s">
        <v>14</v>
      </c>
      <c r="J9" s="23" t="s">
        <v>36</v>
      </c>
      <c r="K9" s="23"/>
      <c r="L9" s="24"/>
      <c r="M9" s="24"/>
      <c r="N9" s="24"/>
      <c r="O9" s="24"/>
      <c r="P9" s="24"/>
      <c r="Q9" s="24"/>
      <c r="R9" s="24"/>
      <c r="S9" s="25"/>
      <c r="T9" s="25"/>
      <c r="U9" s="25"/>
      <c r="V9" s="25"/>
      <c r="W9" s="25"/>
      <c r="X9" s="25"/>
      <c r="Y9" s="25"/>
      <c r="Z9" s="25"/>
      <c r="AA9" s="25"/>
      <c r="AB9" s="25"/>
      <c r="AC9" s="25"/>
      <c r="AD9" s="26"/>
    </row>
    <row r="10" ht="15.75" customHeight="1">
      <c r="A10" s="17" t="s">
        <v>9</v>
      </c>
      <c r="B10" s="18" t="s">
        <v>10</v>
      </c>
      <c r="C10" s="18" t="s">
        <v>11</v>
      </c>
      <c r="D10" s="19" t="s">
        <v>37</v>
      </c>
      <c r="E10" s="20" t="s">
        <v>38</v>
      </c>
      <c r="F10" s="21">
        <v>133.0</v>
      </c>
      <c r="G10" s="22">
        <f>100%-'Left behind'!C817</f>
        <v>0.84</v>
      </c>
      <c r="H10" s="23" t="s">
        <v>39</v>
      </c>
      <c r="I10" s="23" t="s">
        <v>40</v>
      </c>
      <c r="J10" s="23"/>
      <c r="K10" s="24"/>
      <c r="L10" s="24"/>
      <c r="M10" s="24"/>
      <c r="N10" s="24"/>
      <c r="O10" s="24"/>
      <c r="P10" s="24"/>
      <c r="Q10" s="24"/>
      <c r="R10" s="24"/>
      <c r="S10" s="25"/>
      <c r="T10" s="25"/>
      <c r="U10" s="25"/>
      <c r="V10" s="25"/>
      <c r="W10" s="25"/>
      <c r="X10" s="25"/>
      <c r="Y10" s="25"/>
      <c r="Z10" s="25"/>
      <c r="AA10" s="25"/>
      <c r="AB10" s="25"/>
      <c r="AC10" s="25"/>
      <c r="AD10" s="26"/>
    </row>
    <row r="11" ht="15.75" customHeight="1">
      <c r="A11" s="17" t="s">
        <v>0</v>
      </c>
      <c r="B11" s="28"/>
      <c r="C11" s="28"/>
      <c r="D11" s="29"/>
      <c r="E11" s="20"/>
      <c r="F11" s="21"/>
      <c r="G11" s="21"/>
      <c r="H11" s="30"/>
      <c r="I11" s="24"/>
      <c r="J11" s="24"/>
      <c r="K11" s="24"/>
      <c r="L11" s="24"/>
      <c r="M11" s="24"/>
      <c r="N11" s="24"/>
      <c r="O11" s="24"/>
      <c r="P11" s="24"/>
      <c r="Q11" s="24"/>
      <c r="R11" s="24"/>
      <c r="S11" s="25"/>
      <c r="T11" s="25"/>
      <c r="U11" s="25"/>
      <c r="V11" s="25"/>
      <c r="W11" s="25"/>
      <c r="X11" s="25"/>
      <c r="Y11" s="25"/>
      <c r="Z11" s="25"/>
      <c r="AA11" s="25"/>
      <c r="AB11" s="25"/>
      <c r="AC11" s="25"/>
      <c r="AD11" s="26"/>
    </row>
    <row r="12" ht="15.75" customHeight="1">
      <c r="A12" s="31" t="s">
        <v>41</v>
      </c>
      <c r="B12" s="32"/>
      <c r="C12" s="32"/>
      <c r="D12" s="32"/>
      <c r="E12" s="33"/>
      <c r="F12" s="34"/>
      <c r="G12" s="34"/>
      <c r="H12" s="35"/>
      <c r="I12" s="30"/>
      <c r="J12" s="30"/>
      <c r="K12" s="30"/>
      <c r="L12" s="30"/>
      <c r="M12" s="30"/>
      <c r="N12" s="30"/>
      <c r="O12" s="30"/>
      <c r="P12" s="30"/>
      <c r="Q12" s="30"/>
      <c r="R12" s="30"/>
      <c r="S12" s="36"/>
      <c r="T12" s="36"/>
      <c r="U12" s="36"/>
      <c r="V12" s="36"/>
      <c r="W12" s="36"/>
      <c r="X12" s="36"/>
      <c r="Y12" s="36"/>
      <c r="Z12" s="36"/>
      <c r="AA12" s="36"/>
      <c r="AB12" s="36"/>
      <c r="AC12" s="36"/>
      <c r="AD12" s="37"/>
    </row>
    <row r="13" ht="15.75" customHeight="1">
      <c r="A13" s="38"/>
      <c r="B13" s="28"/>
      <c r="C13" s="28"/>
      <c r="D13" s="28"/>
      <c r="E13" s="39"/>
      <c r="F13" s="40"/>
      <c r="G13" s="40"/>
      <c r="H13" s="24"/>
      <c r="I13" s="24"/>
      <c r="J13" s="24"/>
      <c r="K13" s="24"/>
      <c r="L13" s="24"/>
      <c r="M13" s="24"/>
      <c r="N13" s="24"/>
      <c r="O13" s="24"/>
      <c r="P13" s="24"/>
      <c r="Q13" s="24"/>
      <c r="R13" s="24"/>
      <c r="S13" s="25"/>
      <c r="T13" s="25"/>
      <c r="U13" s="25"/>
      <c r="V13" s="25"/>
      <c r="W13" s="25"/>
      <c r="X13" s="25"/>
      <c r="Y13" s="25"/>
      <c r="Z13" s="25"/>
      <c r="AA13" s="25"/>
      <c r="AB13" s="25"/>
      <c r="AC13" s="25"/>
      <c r="AD13" s="26"/>
    </row>
    <row r="14" ht="15.75" customHeight="1">
      <c r="A14" s="17" t="s">
        <v>9</v>
      </c>
      <c r="B14" s="18" t="s">
        <v>42</v>
      </c>
      <c r="C14" s="18" t="s">
        <v>43</v>
      </c>
      <c r="D14" s="18" t="s">
        <v>43</v>
      </c>
      <c r="E14" s="41" t="s">
        <v>44</v>
      </c>
      <c r="F14" s="21">
        <v>0.0</v>
      </c>
      <c r="G14" s="22" t="str">
        <f>'Family disintegration'!C3</f>
        <v>#REF!</v>
      </c>
      <c r="H14" s="23" t="s">
        <v>45</v>
      </c>
      <c r="I14" s="23" t="s">
        <v>46</v>
      </c>
      <c r="J14" s="23"/>
      <c r="K14" s="24"/>
      <c r="L14" s="24"/>
      <c r="M14" s="24"/>
      <c r="N14" s="24"/>
      <c r="O14" s="24"/>
      <c r="P14" s="24"/>
      <c r="Q14" s="24"/>
      <c r="R14" s="24"/>
      <c r="S14" s="25"/>
      <c r="T14" s="25"/>
      <c r="U14" s="25"/>
      <c r="V14" s="25"/>
      <c r="W14" s="25"/>
      <c r="X14" s="25"/>
      <c r="Y14" s="25"/>
      <c r="Z14" s="25"/>
      <c r="AA14" s="25"/>
      <c r="AB14" s="25"/>
      <c r="AC14" s="25"/>
      <c r="AD14" s="26"/>
    </row>
    <row r="15" ht="15.75" customHeight="1">
      <c r="A15" s="17" t="s">
        <v>9</v>
      </c>
      <c r="B15" s="18" t="s">
        <v>42</v>
      </c>
      <c r="C15" s="18" t="s">
        <v>43</v>
      </c>
      <c r="D15" s="18" t="s">
        <v>43</v>
      </c>
      <c r="E15" s="20" t="s">
        <v>47</v>
      </c>
      <c r="F15" s="21">
        <v>115145.0</v>
      </c>
      <c r="G15" s="22">
        <f>100%-'Family disintegration'!C105</f>
        <v>0.43</v>
      </c>
      <c r="H15" s="23" t="s">
        <v>45</v>
      </c>
      <c r="I15" s="23" t="s">
        <v>46</v>
      </c>
      <c r="J15" s="23"/>
      <c r="K15" s="24"/>
      <c r="L15" s="24"/>
      <c r="M15" s="24"/>
      <c r="N15" s="24"/>
      <c r="O15" s="24"/>
      <c r="P15" s="24"/>
      <c r="Q15" s="24"/>
      <c r="R15" s="24"/>
      <c r="S15" s="25"/>
      <c r="T15" s="25"/>
      <c r="U15" s="25"/>
      <c r="V15" s="25"/>
      <c r="W15" s="25"/>
      <c r="X15" s="25"/>
      <c r="Y15" s="25"/>
      <c r="Z15" s="25"/>
      <c r="AA15" s="25"/>
      <c r="AB15" s="25"/>
      <c r="AC15" s="25"/>
      <c r="AD15" s="26"/>
    </row>
    <row r="16" ht="15.75" customHeight="1">
      <c r="A16" s="17" t="s">
        <v>9</v>
      </c>
      <c r="B16" s="18" t="s">
        <v>42</v>
      </c>
      <c r="C16" s="18" t="s">
        <v>43</v>
      </c>
      <c r="D16" s="19" t="s">
        <v>48</v>
      </c>
      <c r="E16" s="20" t="s">
        <v>49</v>
      </c>
      <c r="F16" s="21">
        <v>1988.0</v>
      </c>
      <c r="G16" s="22">
        <f>100%-'Family disintegration'!C207</f>
        <v>0.63</v>
      </c>
      <c r="H16" s="23" t="s">
        <v>45</v>
      </c>
      <c r="I16" s="23" t="s">
        <v>50</v>
      </c>
      <c r="J16" s="23" t="s">
        <v>51</v>
      </c>
      <c r="K16" s="23"/>
      <c r="L16" s="24"/>
      <c r="M16" s="24"/>
      <c r="N16" s="24"/>
      <c r="O16" s="24"/>
      <c r="P16" s="24"/>
      <c r="Q16" s="24"/>
      <c r="R16" s="24"/>
      <c r="S16" s="25"/>
      <c r="T16" s="25"/>
      <c r="U16" s="25"/>
      <c r="V16" s="25"/>
      <c r="W16" s="25"/>
      <c r="X16" s="25"/>
      <c r="Y16" s="25"/>
      <c r="Z16" s="25"/>
      <c r="AA16" s="25"/>
      <c r="AB16" s="25"/>
      <c r="AC16" s="25"/>
      <c r="AD16" s="26"/>
    </row>
    <row r="17" ht="15.75" customHeight="1">
      <c r="A17" s="17" t="s">
        <v>9</v>
      </c>
      <c r="B17" s="18" t="s">
        <v>42</v>
      </c>
      <c r="C17" s="18" t="s">
        <v>43</v>
      </c>
      <c r="D17" s="19" t="s">
        <v>52</v>
      </c>
      <c r="E17" s="20" t="s">
        <v>53</v>
      </c>
      <c r="F17" s="21">
        <v>79.0</v>
      </c>
      <c r="G17" s="22">
        <f>100%-'Family disintegration'!C285</f>
        <v>0.8815789474</v>
      </c>
      <c r="H17" s="23" t="s">
        <v>45</v>
      </c>
      <c r="I17" s="23" t="s">
        <v>54</v>
      </c>
      <c r="J17" s="23" t="s">
        <v>55</v>
      </c>
      <c r="K17" s="23" t="s">
        <v>51</v>
      </c>
      <c r="L17" s="23"/>
      <c r="M17" s="24"/>
      <c r="N17" s="24"/>
      <c r="O17" s="24"/>
      <c r="P17" s="24"/>
      <c r="Q17" s="24"/>
      <c r="R17" s="24"/>
      <c r="S17" s="25"/>
      <c r="T17" s="25"/>
      <c r="U17" s="25"/>
      <c r="V17" s="25"/>
      <c r="W17" s="25"/>
      <c r="X17" s="25"/>
      <c r="Y17" s="25"/>
      <c r="Z17" s="25"/>
      <c r="AA17" s="25"/>
      <c r="AB17" s="25"/>
      <c r="AC17" s="25"/>
      <c r="AD17" s="26"/>
    </row>
    <row r="18" ht="15.75" customHeight="1">
      <c r="A18" s="17" t="s">
        <v>9</v>
      </c>
      <c r="B18" s="18" t="s">
        <v>42</v>
      </c>
      <c r="C18" s="18" t="s">
        <v>43</v>
      </c>
      <c r="D18" s="19" t="s">
        <v>56</v>
      </c>
      <c r="E18" s="20" t="s">
        <v>57</v>
      </c>
      <c r="F18" s="21">
        <v>545.0</v>
      </c>
      <c r="G18" s="22">
        <f>100%-'Family disintegration'!C387</f>
        <v>0.65</v>
      </c>
      <c r="H18" s="23" t="s">
        <v>45</v>
      </c>
      <c r="I18" s="23" t="s">
        <v>58</v>
      </c>
      <c r="J18" s="23" t="s">
        <v>59</v>
      </c>
      <c r="K18" s="23" t="s">
        <v>60</v>
      </c>
      <c r="L18" s="23"/>
      <c r="M18" s="24"/>
      <c r="N18" s="24"/>
      <c r="O18" s="24"/>
      <c r="P18" s="24"/>
      <c r="Q18" s="24"/>
      <c r="R18" s="24"/>
      <c r="S18" s="25"/>
      <c r="T18" s="25"/>
      <c r="U18" s="25"/>
      <c r="V18" s="25"/>
      <c r="W18" s="25"/>
      <c r="X18" s="25"/>
      <c r="Y18" s="25"/>
      <c r="Z18" s="25"/>
      <c r="AA18" s="25"/>
      <c r="AB18" s="25"/>
      <c r="AC18" s="25"/>
      <c r="AD18" s="26"/>
    </row>
    <row r="19" ht="15.75" customHeight="1">
      <c r="A19" s="17" t="s">
        <v>9</v>
      </c>
      <c r="B19" s="18" t="s">
        <v>42</v>
      </c>
      <c r="C19" s="18" t="s">
        <v>43</v>
      </c>
      <c r="D19" s="19" t="s">
        <v>61</v>
      </c>
      <c r="E19" s="20" t="s">
        <v>62</v>
      </c>
      <c r="F19" s="21">
        <v>8.0</v>
      </c>
      <c r="G19" s="22">
        <f>100%-'Family disintegration'!C397</f>
        <v>0.875</v>
      </c>
      <c r="H19" s="23" t="s">
        <v>63</v>
      </c>
      <c r="I19" s="23" t="s">
        <v>64</v>
      </c>
      <c r="J19" s="23" t="s">
        <v>65</v>
      </c>
      <c r="K19" s="23"/>
      <c r="L19" s="24"/>
      <c r="M19" s="24"/>
      <c r="N19" s="24"/>
      <c r="O19" s="24"/>
      <c r="P19" s="24"/>
      <c r="Q19" s="24"/>
      <c r="R19" s="24"/>
      <c r="S19" s="25"/>
      <c r="T19" s="25"/>
      <c r="U19" s="25"/>
      <c r="V19" s="25"/>
      <c r="W19" s="25"/>
      <c r="X19" s="25"/>
      <c r="Y19" s="25"/>
      <c r="Z19" s="25"/>
      <c r="AA19" s="25"/>
      <c r="AB19" s="25"/>
      <c r="AC19" s="25"/>
      <c r="AD19" s="26"/>
    </row>
    <row r="20" ht="15.75" customHeight="1">
      <c r="A20" s="42"/>
      <c r="B20" s="43"/>
      <c r="C20" s="43"/>
      <c r="D20" s="43"/>
      <c r="E20" s="44"/>
      <c r="F20" s="45"/>
      <c r="G20" s="45"/>
      <c r="H20" s="35"/>
      <c r="I20" s="35"/>
      <c r="J20" s="35"/>
      <c r="K20" s="35"/>
      <c r="L20" s="35"/>
      <c r="M20" s="35"/>
      <c r="N20" s="35"/>
      <c r="O20" s="35"/>
      <c r="P20" s="35"/>
      <c r="Q20" s="35"/>
      <c r="R20" s="35"/>
      <c r="AD20" s="46"/>
    </row>
    <row r="21" ht="15.75" customHeight="1">
      <c r="A21" s="31" t="s">
        <v>66</v>
      </c>
      <c r="B21" s="47"/>
      <c r="C21" s="47"/>
      <c r="D21" s="47"/>
      <c r="E21" s="48"/>
      <c r="F21" s="49"/>
      <c r="G21" s="49"/>
      <c r="H21" s="50"/>
      <c r="I21" s="50"/>
      <c r="J21" s="50"/>
      <c r="K21" s="50"/>
      <c r="L21" s="50"/>
      <c r="M21" s="50"/>
      <c r="N21" s="50"/>
      <c r="O21" s="50"/>
      <c r="P21" s="50"/>
      <c r="Q21" s="50"/>
      <c r="R21" s="50"/>
      <c r="S21" s="51"/>
      <c r="T21" s="51"/>
      <c r="U21" s="51"/>
      <c r="V21" s="51"/>
      <c r="W21" s="51"/>
      <c r="X21" s="51"/>
      <c r="Y21" s="51"/>
      <c r="Z21" s="51"/>
      <c r="AA21" s="51"/>
      <c r="AB21" s="51"/>
      <c r="AC21" s="51"/>
      <c r="AD21" s="52"/>
    </row>
    <row r="22" ht="15.75" customHeight="1">
      <c r="A22" s="42"/>
      <c r="B22" s="43"/>
      <c r="C22" s="43"/>
      <c r="D22" s="43"/>
      <c r="E22" s="44"/>
      <c r="F22" s="45"/>
      <c r="G22" s="45"/>
      <c r="H22" s="35"/>
      <c r="I22" s="35"/>
      <c r="J22" s="35"/>
      <c r="K22" s="35"/>
      <c r="L22" s="35"/>
      <c r="M22" s="35"/>
      <c r="N22" s="35"/>
      <c r="O22" s="35"/>
      <c r="P22" s="35"/>
      <c r="Q22" s="35"/>
      <c r="R22" s="35"/>
      <c r="AD22" s="46"/>
    </row>
    <row r="23" ht="15.75" customHeight="1">
      <c r="A23" s="17" t="s">
        <v>9</v>
      </c>
      <c r="B23" s="18" t="s">
        <v>42</v>
      </c>
      <c r="C23" s="18" t="s">
        <v>67</v>
      </c>
      <c r="D23" s="53" t="s">
        <v>68</v>
      </c>
      <c r="E23" s="54" t="s">
        <v>69</v>
      </c>
      <c r="F23" s="55">
        <v>280734.0</v>
      </c>
      <c r="G23" s="22">
        <f>100%-'Loss of religion'!C103</f>
        <v>0.8</v>
      </c>
      <c r="H23" s="27" t="s">
        <v>70</v>
      </c>
      <c r="I23" s="27" t="s">
        <v>71</v>
      </c>
      <c r="J23" s="23"/>
      <c r="K23" s="35"/>
      <c r="L23" s="35"/>
      <c r="M23" s="35"/>
      <c r="N23" s="35"/>
      <c r="O23" s="35"/>
      <c r="P23" s="35"/>
      <c r="Q23" s="35"/>
      <c r="R23" s="35"/>
      <c r="AD23" s="46"/>
    </row>
    <row r="24" ht="15.75" customHeight="1">
      <c r="A24" s="17" t="s">
        <v>9</v>
      </c>
      <c r="B24" s="18" t="s">
        <v>42</v>
      </c>
      <c r="C24" s="18" t="s">
        <v>67</v>
      </c>
      <c r="D24" s="53" t="s">
        <v>21</v>
      </c>
      <c r="E24" s="54" t="s">
        <v>69</v>
      </c>
      <c r="F24" s="55">
        <v>4038.0</v>
      </c>
      <c r="G24" s="22">
        <f>100%-'Loss of religion'!C205</f>
        <v>0.88</v>
      </c>
      <c r="H24" s="27" t="s">
        <v>70</v>
      </c>
      <c r="I24" s="27" t="s">
        <v>71</v>
      </c>
      <c r="J24" s="23" t="s">
        <v>22</v>
      </c>
      <c r="K24" s="23"/>
      <c r="L24" s="35"/>
      <c r="M24" s="35"/>
      <c r="N24" s="35"/>
      <c r="O24" s="35"/>
      <c r="P24" s="35"/>
      <c r="Q24" s="35"/>
      <c r="R24" s="35"/>
      <c r="AD24" s="46"/>
    </row>
    <row r="25" ht="15.75" customHeight="1">
      <c r="A25" s="17" t="s">
        <v>9</v>
      </c>
      <c r="B25" s="18" t="s">
        <v>42</v>
      </c>
      <c r="C25" s="18" t="s">
        <v>67</v>
      </c>
      <c r="D25" s="53" t="s">
        <v>72</v>
      </c>
      <c r="E25" s="54" t="s">
        <v>73</v>
      </c>
      <c r="F25" s="55">
        <v>52604.0</v>
      </c>
      <c r="G25" s="22">
        <f>100%-'Loss of religion'!C307</f>
        <v>0.75</v>
      </c>
      <c r="H25" s="27" t="s">
        <v>70</v>
      </c>
      <c r="I25" s="27" t="s">
        <v>74</v>
      </c>
      <c r="J25" s="27" t="s">
        <v>75</v>
      </c>
      <c r="K25" s="23"/>
      <c r="L25" s="35"/>
      <c r="M25" s="35"/>
      <c r="N25" s="35"/>
      <c r="O25" s="35"/>
      <c r="P25" s="35"/>
      <c r="Q25" s="35"/>
      <c r="R25" s="35"/>
      <c r="AD25" s="46"/>
    </row>
    <row r="26" ht="15.75" customHeight="1">
      <c r="A26" s="17" t="s">
        <v>9</v>
      </c>
      <c r="B26" s="18" t="s">
        <v>42</v>
      </c>
      <c r="C26" s="18" t="s">
        <v>67</v>
      </c>
      <c r="D26" s="53" t="s">
        <v>76</v>
      </c>
      <c r="E26" s="54" t="s">
        <v>77</v>
      </c>
      <c r="F26" s="55">
        <v>33385.0</v>
      </c>
      <c r="G26" s="22">
        <f>100%-'Loss of religion'!C409</f>
        <v>0.64</v>
      </c>
      <c r="H26" s="27" t="s">
        <v>70</v>
      </c>
      <c r="I26" s="56" t="s">
        <v>78</v>
      </c>
      <c r="J26" s="23"/>
      <c r="K26" s="35"/>
      <c r="L26" s="35"/>
      <c r="M26" s="35"/>
      <c r="N26" s="35"/>
      <c r="O26" s="35"/>
      <c r="P26" s="35"/>
      <c r="Q26" s="35"/>
      <c r="R26" s="35"/>
      <c r="AD26" s="46"/>
    </row>
    <row r="27" ht="15.75" customHeight="1">
      <c r="A27" s="17" t="s">
        <v>9</v>
      </c>
      <c r="B27" s="18" t="s">
        <v>42</v>
      </c>
      <c r="C27" s="18" t="s">
        <v>67</v>
      </c>
      <c r="D27" s="53" t="s">
        <v>79</v>
      </c>
      <c r="E27" s="54" t="s">
        <v>80</v>
      </c>
      <c r="F27" s="55">
        <v>171554.0</v>
      </c>
      <c r="G27" s="22">
        <f>100%-'Loss of religion'!C511</f>
        <v>0.59</v>
      </c>
      <c r="H27" s="27" t="s">
        <v>81</v>
      </c>
      <c r="I27" s="27" t="s">
        <v>82</v>
      </c>
      <c r="J27" s="23"/>
      <c r="K27" s="35"/>
      <c r="L27" s="35"/>
      <c r="M27" s="35"/>
      <c r="N27" s="35"/>
      <c r="O27" s="35"/>
      <c r="P27" s="35"/>
      <c r="Q27" s="35"/>
      <c r="R27" s="35"/>
      <c r="AD27" s="46"/>
    </row>
    <row r="28" ht="15.75" customHeight="1">
      <c r="A28" s="17" t="s">
        <v>9</v>
      </c>
      <c r="B28" s="18" t="s">
        <v>42</v>
      </c>
      <c r="C28" s="18" t="s">
        <v>67</v>
      </c>
      <c r="D28" s="53" t="s">
        <v>83</v>
      </c>
      <c r="E28" s="54" t="s">
        <v>84</v>
      </c>
      <c r="F28" s="55">
        <v>178.0</v>
      </c>
      <c r="G28" s="22">
        <f>100%-'Loss of religion'!C613</f>
        <v>0.06</v>
      </c>
      <c r="H28" s="27" t="s">
        <v>81</v>
      </c>
      <c r="I28" s="27" t="s">
        <v>85</v>
      </c>
      <c r="J28" s="23"/>
      <c r="K28" s="35"/>
      <c r="L28" s="35"/>
      <c r="M28" s="35"/>
      <c r="N28" s="35"/>
      <c r="O28" s="35"/>
      <c r="P28" s="35"/>
      <c r="Q28" s="35"/>
      <c r="R28" s="35"/>
      <c r="AD28" s="46"/>
    </row>
    <row r="29" ht="15.75" customHeight="1">
      <c r="A29" s="42"/>
      <c r="B29" s="43"/>
      <c r="C29" s="43"/>
      <c r="D29" s="43"/>
      <c r="E29" s="44"/>
      <c r="F29" s="45"/>
      <c r="G29" s="45"/>
      <c r="H29" s="35"/>
      <c r="I29" s="35"/>
      <c r="J29" s="35"/>
      <c r="K29" s="35"/>
      <c r="L29" s="35"/>
      <c r="M29" s="35"/>
      <c r="N29" s="35"/>
      <c r="O29" s="35"/>
      <c r="P29" s="35"/>
      <c r="Q29" s="35"/>
      <c r="R29" s="35"/>
      <c r="AD29" s="46"/>
    </row>
    <row r="30" ht="15.75" customHeight="1">
      <c r="A30" s="31" t="s">
        <v>86</v>
      </c>
      <c r="B30" s="32"/>
      <c r="C30" s="32"/>
      <c r="D30" s="32"/>
      <c r="E30" s="33"/>
      <c r="F30" s="34"/>
      <c r="G30" s="34"/>
      <c r="H30" s="30"/>
      <c r="I30" s="30"/>
      <c r="J30" s="30"/>
      <c r="K30" s="30"/>
      <c r="L30" s="30"/>
      <c r="M30" s="30"/>
      <c r="N30" s="30"/>
      <c r="O30" s="30"/>
      <c r="P30" s="30"/>
      <c r="Q30" s="30"/>
      <c r="R30" s="30"/>
      <c r="S30" s="36"/>
      <c r="T30" s="36"/>
      <c r="U30" s="36"/>
      <c r="V30" s="36"/>
      <c r="W30" s="36"/>
      <c r="X30" s="36"/>
      <c r="Y30" s="36"/>
      <c r="Z30" s="36"/>
      <c r="AA30" s="36"/>
      <c r="AB30" s="36"/>
      <c r="AC30" s="36"/>
      <c r="AD30" s="37"/>
    </row>
    <row r="31" ht="15.75" customHeight="1">
      <c r="A31" s="38"/>
      <c r="B31" s="28"/>
      <c r="C31" s="28"/>
      <c r="D31" s="28"/>
      <c r="E31" s="39"/>
      <c r="F31" s="40"/>
      <c r="G31" s="40"/>
      <c r="H31" s="24"/>
      <c r="I31" s="24"/>
      <c r="J31" s="24"/>
      <c r="K31" s="24"/>
      <c r="L31" s="24"/>
      <c r="M31" s="23" t="s">
        <v>0</v>
      </c>
      <c r="N31" s="24"/>
      <c r="O31" s="24"/>
      <c r="P31" s="24"/>
      <c r="Q31" s="24"/>
      <c r="R31" s="24"/>
      <c r="S31" s="25"/>
      <c r="T31" s="25"/>
      <c r="U31" s="25"/>
      <c r="V31" s="25"/>
      <c r="W31" s="25"/>
      <c r="X31" s="25"/>
      <c r="Y31" s="25"/>
      <c r="Z31" s="25"/>
      <c r="AA31" s="25"/>
      <c r="AB31" s="25"/>
      <c r="AC31" s="25"/>
      <c r="AD31" s="26"/>
    </row>
    <row r="32" ht="15.75" customHeight="1">
      <c r="A32" s="17" t="s">
        <v>9</v>
      </c>
      <c r="B32" s="18" t="s">
        <v>42</v>
      </c>
      <c r="C32" s="18" t="s">
        <v>87</v>
      </c>
      <c r="D32" s="19" t="s">
        <v>88</v>
      </c>
      <c r="E32" s="20" t="s">
        <v>89</v>
      </c>
      <c r="F32" s="21">
        <v>74135.0</v>
      </c>
      <c r="G32" s="22">
        <f>100%-'Evolving social mores'!C103</f>
        <v>0.82</v>
      </c>
      <c r="H32" s="23" t="s">
        <v>90</v>
      </c>
      <c r="I32" s="23" t="s">
        <v>91</v>
      </c>
      <c r="J32" s="23"/>
      <c r="K32" s="24"/>
      <c r="L32" s="24"/>
      <c r="M32" s="24"/>
      <c r="N32" s="24"/>
      <c r="O32" s="24"/>
      <c r="P32" s="24"/>
      <c r="Q32" s="24"/>
      <c r="R32" s="24"/>
      <c r="S32" s="25"/>
      <c r="T32" s="25"/>
      <c r="U32" s="25"/>
      <c r="V32" s="25"/>
      <c r="W32" s="25"/>
      <c r="X32" s="25"/>
      <c r="Y32" s="25"/>
      <c r="Z32" s="25"/>
      <c r="AA32" s="25"/>
      <c r="AB32" s="25"/>
      <c r="AC32" s="25"/>
      <c r="AD32" s="26"/>
    </row>
    <row r="33" ht="15.75" customHeight="1">
      <c r="A33" s="17" t="s">
        <v>9</v>
      </c>
      <c r="B33" s="18" t="s">
        <v>42</v>
      </c>
      <c r="C33" s="18" t="s">
        <v>87</v>
      </c>
      <c r="D33" s="19" t="s">
        <v>21</v>
      </c>
      <c r="E33" s="20" t="s">
        <v>89</v>
      </c>
      <c r="F33" s="21">
        <v>5382.0</v>
      </c>
      <c r="G33" s="22">
        <f>100%-'Evolving social mores'!C205</f>
        <v>0.28</v>
      </c>
      <c r="H33" s="23" t="s">
        <v>90</v>
      </c>
      <c r="I33" s="23" t="s">
        <v>91</v>
      </c>
      <c r="J33" s="23" t="s">
        <v>22</v>
      </c>
      <c r="K33" s="24"/>
      <c r="L33" s="24"/>
      <c r="M33" s="24"/>
      <c r="N33" s="24"/>
      <c r="O33" s="24"/>
      <c r="P33" s="24"/>
      <c r="Q33" s="24"/>
      <c r="R33" s="24"/>
      <c r="S33" s="25"/>
      <c r="T33" s="25"/>
      <c r="U33" s="25"/>
      <c r="V33" s="25"/>
      <c r="W33" s="25"/>
      <c r="X33" s="25"/>
      <c r="Y33" s="25"/>
      <c r="Z33" s="25"/>
      <c r="AA33" s="25"/>
      <c r="AB33" s="25"/>
      <c r="AC33" s="25"/>
      <c r="AD33" s="26"/>
    </row>
    <row r="34" ht="15.75" customHeight="1">
      <c r="A34" s="17" t="s">
        <v>9</v>
      </c>
      <c r="B34" s="18" t="s">
        <v>42</v>
      </c>
      <c r="C34" s="18" t="s">
        <v>87</v>
      </c>
      <c r="D34" s="19" t="s">
        <v>92</v>
      </c>
      <c r="E34" s="20" t="s">
        <v>93</v>
      </c>
      <c r="F34" s="21">
        <v>24679.0</v>
      </c>
      <c r="G34" s="22">
        <f>100%-'Evolving social mores'!C307</f>
        <v>0.6</v>
      </c>
      <c r="H34" s="23" t="s">
        <v>94</v>
      </c>
      <c r="I34" s="23" t="s">
        <v>95</v>
      </c>
      <c r="J34" s="23"/>
      <c r="K34" s="24"/>
      <c r="L34" s="24"/>
      <c r="M34" s="24"/>
      <c r="N34" s="24"/>
      <c r="O34" s="24"/>
      <c r="P34" s="24"/>
      <c r="Q34" s="24"/>
      <c r="R34" s="24"/>
      <c r="S34" s="25"/>
      <c r="T34" s="25"/>
      <c r="U34" s="25"/>
      <c r="V34" s="25"/>
      <c r="W34" s="25"/>
      <c r="X34" s="25"/>
      <c r="Y34" s="25"/>
      <c r="Z34" s="25"/>
      <c r="AA34" s="25"/>
      <c r="AB34" s="25"/>
      <c r="AC34" s="25"/>
      <c r="AD34" s="26"/>
    </row>
    <row r="35" ht="15.75" customHeight="1">
      <c r="A35" s="17" t="s">
        <v>9</v>
      </c>
      <c r="B35" s="18" t="s">
        <v>42</v>
      </c>
      <c r="C35" s="18" t="s">
        <v>87</v>
      </c>
      <c r="D35" s="19" t="s">
        <v>96</v>
      </c>
      <c r="E35" s="20" t="s">
        <v>97</v>
      </c>
      <c r="F35" s="21">
        <v>7221.0</v>
      </c>
      <c r="G35" s="22">
        <f>100%-'Evolving social mores'!C409</f>
        <v>0.63</v>
      </c>
      <c r="H35" s="23" t="s">
        <v>98</v>
      </c>
      <c r="I35" s="23" t="s">
        <v>99</v>
      </c>
      <c r="J35" s="23"/>
      <c r="K35" s="23"/>
      <c r="L35" s="24"/>
      <c r="M35" s="24"/>
      <c r="N35" s="24"/>
      <c r="O35" s="24"/>
      <c r="P35" s="24"/>
      <c r="Q35" s="24"/>
      <c r="R35" s="24"/>
      <c r="S35" s="25"/>
      <c r="T35" s="25"/>
      <c r="U35" s="25"/>
      <c r="V35" s="25"/>
      <c r="W35" s="25"/>
      <c r="X35" s="25"/>
      <c r="Y35" s="25"/>
      <c r="Z35" s="25"/>
      <c r="AA35" s="25"/>
      <c r="AB35" s="25"/>
      <c r="AC35" s="25"/>
      <c r="AD35" s="26"/>
    </row>
    <row r="36" ht="15.75" customHeight="1">
      <c r="A36" s="17" t="s">
        <v>9</v>
      </c>
      <c r="B36" s="18" t="s">
        <v>42</v>
      </c>
      <c r="C36" s="18" t="s">
        <v>87</v>
      </c>
      <c r="D36" s="19" t="s">
        <v>100</v>
      </c>
      <c r="E36" s="20" t="s">
        <v>101</v>
      </c>
      <c r="F36" s="21">
        <v>4268.0</v>
      </c>
      <c r="G36" s="22">
        <f>100%-'Evolving social mores'!C511</f>
        <v>0.24</v>
      </c>
      <c r="H36" s="23" t="s">
        <v>102</v>
      </c>
      <c r="I36" s="27" t="s">
        <v>94</v>
      </c>
      <c r="J36" s="23"/>
      <c r="K36" s="23"/>
      <c r="L36" s="24"/>
      <c r="M36" s="24"/>
      <c r="N36" s="24"/>
      <c r="O36" s="24"/>
      <c r="P36" s="24"/>
      <c r="Q36" s="24"/>
      <c r="R36" s="24"/>
      <c r="S36" s="25"/>
      <c r="T36" s="25"/>
      <c r="U36" s="25"/>
      <c r="V36" s="25"/>
      <c r="W36" s="25"/>
      <c r="X36" s="25"/>
      <c r="Y36" s="25"/>
      <c r="Z36" s="25"/>
      <c r="AA36" s="25"/>
      <c r="AB36" s="25"/>
      <c r="AC36" s="25"/>
      <c r="AD36" s="26"/>
    </row>
    <row r="37" ht="15.75" customHeight="1">
      <c r="A37" s="17" t="s">
        <v>9</v>
      </c>
      <c r="B37" s="18" t="s">
        <v>42</v>
      </c>
      <c r="C37" s="18" t="s">
        <v>87</v>
      </c>
      <c r="D37" s="19" t="s">
        <v>103</v>
      </c>
      <c r="E37" s="20" t="s">
        <v>104</v>
      </c>
      <c r="F37" s="21">
        <v>4709.0</v>
      </c>
      <c r="G37" s="22">
        <f>100%-'Evolving social mores'!C613</f>
        <v>0.8</v>
      </c>
      <c r="H37" s="23" t="s">
        <v>105</v>
      </c>
      <c r="I37" s="23" t="s">
        <v>106</v>
      </c>
      <c r="J37" s="23"/>
      <c r="K37" s="24"/>
      <c r="L37" s="24"/>
      <c r="M37" s="24"/>
      <c r="N37" s="24"/>
      <c r="O37" s="24"/>
      <c r="P37" s="24"/>
      <c r="Q37" s="24"/>
      <c r="R37" s="24"/>
      <c r="S37" s="25"/>
      <c r="T37" s="25"/>
      <c r="U37" s="25"/>
      <c r="V37" s="25"/>
      <c r="W37" s="25"/>
      <c r="X37" s="25"/>
      <c r="Y37" s="25"/>
      <c r="Z37" s="25"/>
      <c r="AA37" s="25"/>
      <c r="AB37" s="25"/>
      <c r="AC37" s="25"/>
      <c r="AD37" s="26"/>
    </row>
    <row r="38" ht="15.75" customHeight="1">
      <c r="A38" s="17" t="s">
        <v>9</v>
      </c>
      <c r="B38" s="18" t="s">
        <v>42</v>
      </c>
      <c r="C38" s="18" t="s">
        <v>87</v>
      </c>
      <c r="D38" s="19" t="s">
        <v>107</v>
      </c>
      <c r="E38" s="20" t="s">
        <v>108</v>
      </c>
      <c r="F38" s="21">
        <v>137932.0</v>
      </c>
      <c r="G38" s="22">
        <f>100%-'Evolving social mores'!C715</f>
        <v>0.05</v>
      </c>
      <c r="H38" s="23" t="s">
        <v>105</v>
      </c>
      <c r="I38" s="23" t="s">
        <v>109</v>
      </c>
      <c r="J38" s="23"/>
      <c r="K38" s="23"/>
      <c r="L38" s="24"/>
      <c r="M38" s="24"/>
      <c r="N38" s="24"/>
      <c r="O38" s="24"/>
      <c r="P38" s="24"/>
      <c r="Q38" s="24"/>
      <c r="R38" s="24"/>
      <c r="S38" s="25"/>
      <c r="T38" s="25"/>
      <c r="U38" s="25"/>
      <c r="V38" s="25"/>
      <c r="W38" s="25"/>
      <c r="X38" s="25"/>
      <c r="Y38" s="25"/>
      <c r="Z38" s="25"/>
      <c r="AA38" s="25"/>
      <c r="AB38" s="25"/>
      <c r="AC38" s="25"/>
      <c r="AD38" s="26"/>
    </row>
    <row r="39" ht="15.75" customHeight="1">
      <c r="A39" s="17" t="s">
        <v>9</v>
      </c>
      <c r="B39" s="18" t="s">
        <v>42</v>
      </c>
      <c r="C39" s="18" t="s">
        <v>87</v>
      </c>
      <c r="D39" s="19" t="s">
        <v>110</v>
      </c>
      <c r="E39" s="20" t="s">
        <v>111</v>
      </c>
      <c r="F39" s="21">
        <v>9.0</v>
      </c>
      <c r="G39" s="22">
        <f>100%-'Evolving social mores'!C726</f>
        <v>0.8888888889</v>
      </c>
      <c r="H39" s="23" t="s">
        <v>105</v>
      </c>
      <c r="I39" s="23" t="s">
        <v>112</v>
      </c>
      <c r="J39" s="23" t="s">
        <v>113</v>
      </c>
      <c r="K39" s="23"/>
      <c r="L39" s="24"/>
      <c r="M39" s="24"/>
      <c r="N39" s="24"/>
      <c r="O39" s="24"/>
      <c r="P39" s="24"/>
      <c r="Q39" s="24"/>
      <c r="R39" s="24"/>
      <c r="S39" s="25"/>
      <c r="T39" s="25"/>
      <c r="U39" s="25"/>
      <c r="V39" s="25"/>
      <c r="W39" s="25"/>
      <c r="X39" s="25"/>
      <c r="Y39" s="25"/>
      <c r="Z39" s="25"/>
      <c r="AA39" s="25"/>
      <c r="AB39" s="25"/>
      <c r="AC39" s="25"/>
      <c r="AD39" s="26"/>
    </row>
    <row r="40" ht="15.75" customHeight="1">
      <c r="A40" s="38"/>
      <c r="B40" s="28"/>
      <c r="C40" s="28"/>
      <c r="D40" s="28"/>
      <c r="E40" s="39"/>
      <c r="F40" s="40"/>
      <c r="G40" s="40"/>
      <c r="H40" s="24"/>
      <c r="I40" s="24"/>
      <c r="J40" s="24"/>
      <c r="K40" s="24"/>
      <c r="L40" s="24"/>
      <c r="M40" s="24"/>
      <c r="N40" s="24"/>
      <c r="O40" s="24"/>
      <c r="P40" s="24"/>
      <c r="Q40" s="24"/>
      <c r="R40" s="24"/>
      <c r="S40" s="25"/>
      <c r="T40" s="25"/>
      <c r="U40" s="25"/>
      <c r="V40" s="25"/>
      <c r="W40" s="25"/>
      <c r="X40" s="25"/>
      <c r="Y40" s="25"/>
      <c r="Z40" s="25"/>
      <c r="AA40" s="25"/>
      <c r="AB40" s="25"/>
      <c r="AC40" s="25"/>
      <c r="AD40" s="26"/>
    </row>
    <row r="41" ht="15.75" customHeight="1">
      <c r="A41" s="31" t="s">
        <v>114</v>
      </c>
      <c r="B41" s="32"/>
      <c r="C41" s="32"/>
      <c r="D41" s="32"/>
      <c r="E41" s="33"/>
      <c r="F41" s="34"/>
      <c r="G41" s="34"/>
      <c r="H41" s="30"/>
      <c r="I41" s="30"/>
      <c r="J41" s="30"/>
      <c r="K41" s="30"/>
      <c r="L41" s="30"/>
      <c r="M41" s="30"/>
      <c r="N41" s="30"/>
      <c r="O41" s="30"/>
      <c r="P41" s="30"/>
      <c r="Q41" s="30"/>
      <c r="R41" s="30"/>
      <c r="S41" s="36"/>
      <c r="T41" s="36"/>
      <c r="U41" s="36"/>
      <c r="V41" s="36"/>
      <c r="W41" s="36"/>
      <c r="X41" s="36"/>
      <c r="Y41" s="36"/>
      <c r="Z41" s="36"/>
      <c r="AA41" s="36"/>
      <c r="AB41" s="36"/>
      <c r="AC41" s="36"/>
      <c r="AD41" s="37"/>
    </row>
    <row r="42" ht="15.75" customHeight="1">
      <c r="A42" s="38"/>
      <c r="B42" s="28"/>
      <c r="C42" s="28"/>
      <c r="D42" s="28"/>
      <c r="E42" s="39"/>
      <c r="F42" s="40"/>
      <c r="G42" s="40"/>
      <c r="H42" s="24"/>
      <c r="I42" s="24"/>
      <c r="J42" s="24"/>
      <c r="K42" s="24"/>
      <c r="L42" s="24"/>
      <c r="M42" s="24"/>
      <c r="N42" s="24"/>
      <c r="O42" s="24"/>
      <c r="P42" s="24"/>
      <c r="Q42" s="24"/>
      <c r="R42" s="24"/>
      <c r="S42" s="25"/>
      <c r="T42" s="25"/>
      <c r="U42" s="25"/>
      <c r="V42" s="25"/>
      <c r="W42" s="25"/>
      <c r="X42" s="25"/>
      <c r="Y42" s="25"/>
      <c r="Z42" s="25"/>
      <c r="AA42" s="25"/>
      <c r="AB42" s="25"/>
      <c r="AC42" s="25"/>
      <c r="AD42" s="26"/>
    </row>
    <row r="43" ht="15.75" customHeight="1">
      <c r="A43" s="17" t="s">
        <v>9</v>
      </c>
      <c r="B43" s="18" t="s">
        <v>115</v>
      </c>
      <c r="C43" s="18" t="s">
        <v>116</v>
      </c>
      <c r="D43" s="19" t="s">
        <v>117</v>
      </c>
      <c r="E43" s="20" t="s">
        <v>118</v>
      </c>
      <c r="F43" s="21">
        <v>2350.0</v>
      </c>
      <c r="G43" s="22">
        <f>100%-'Technology and alienation'!C103</f>
        <v>0.94</v>
      </c>
      <c r="H43" s="23" t="s">
        <v>119</v>
      </c>
      <c r="I43" s="23" t="s">
        <v>120</v>
      </c>
      <c r="J43" s="23" t="s">
        <v>121</v>
      </c>
      <c r="K43" s="23"/>
      <c r="L43" s="24"/>
      <c r="M43" s="24"/>
      <c r="N43" s="24"/>
      <c r="O43" s="24"/>
      <c r="P43" s="24"/>
      <c r="Q43" s="24"/>
      <c r="R43" s="24"/>
      <c r="S43" s="25"/>
      <c r="T43" s="25"/>
      <c r="U43" s="25"/>
      <c r="V43" s="25"/>
      <c r="W43" s="25"/>
      <c r="X43" s="25"/>
      <c r="Y43" s="25"/>
      <c r="Z43" s="25"/>
      <c r="AA43" s="25"/>
      <c r="AB43" s="25"/>
      <c r="AC43" s="25"/>
      <c r="AD43" s="26"/>
    </row>
    <row r="44" ht="15.75" customHeight="1">
      <c r="A44" s="17" t="s">
        <v>9</v>
      </c>
      <c r="B44" s="18" t="s">
        <v>115</v>
      </c>
      <c r="C44" s="18" t="s">
        <v>116</v>
      </c>
      <c r="D44" s="19" t="s">
        <v>21</v>
      </c>
      <c r="E44" s="20" t="s">
        <v>118</v>
      </c>
      <c r="F44" s="21">
        <v>48.0</v>
      </c>
      <c r="G44" s="22">
        <f>100%-'Technology and alienation'!C153</f>
        <v>0.9375</v>
      </c>
      <c r="H44" s="23" t="s">
        <v>119</v>
      </c>
      <c r="I44" s="23" t="s">
        <v>120</v>
      </c>
      <c r="J44" s="23" t="s">
        <v>121</v>
      </c>
      <c r="K44" s="23" t="s">
        <v>22</v>
      </c>
      <c r="L44" s="24"/>
      <c r="M44" s="24"/>
      <c r="N44" s="24"/>
      <c r="O44" s="24"/>
      <c r="P44" s="24"/>
      <c r="Q44" s="24"/>
      <c r="R44" s="24"/>
      <c r="S44" s="25"/>
      <c r="T44" s="25"/>
      <c r="U44" s="25"/>
      <c r="V44" s="25"/>
      <c r="W44" s="25"/>
      <c r="X44" s="25"/>
      <c r="Y44" s="25"/>
      <c r="Z44" s="25"/>
      <c r="AA44" s="25"/>
      <c r="AB44" s="25"/>
      <c r="AC44" s="25"/>
      <c r="AD44" s="26"/>
    </row>
    <row r="45" ht="15.75" customHeight="1">
      <c r="A45" s="17" t="s">
        <v>9</v>
      </c>
      <c r="B45" s="18" t="s">
        <v>115</v>
      </c>
      <c r="C45" s="18" t="s">
        <v>116</v>
      </c>
      <c r="D45" s="19" t="s">
        <v>122</v>
      </c>
      <c r="E45" s="20" t="s">
        <v>123</v>
      </c>
      <c r="F45" s="21">
        <v>278.0</v>
      </c>
      <c r="G45" s="22">
        <f>100%-'Technology and alienation'!C255</f>
        <v>0.67</v>
      </c>
      <c r="H45" s="27" t="s">
        <v>119</v>
      </c>
      <c r="I45" s="23" t="s">
        <v>124</v>
      </c>
      <c r="J45" s="23"/>
      <c r="K45" s="24"/>
      <c r="L45" s="24"/>
      <c r="M45" s="24"/>
      <c r="N45" s="24"/>
      <c r="O45" s="24"/>
      <c r="P45" s="24"/>
      <c r="Q45" s="24"/>
      <c r="R45" s="24"/>
      <c r="S45" s="25"/>
      <c r="T45" s="25"/>
      <c r="U45" s="25"/>
      <c r="V45" s="25"/>
      <c r="W45" s="25"/>
      <c r="X45" s="25"/>
      <c r="Y45" s="25"/>
      <c r="Z45" s="25"/>
      <c r="AA45" s="25"/>
      <c r="AB45" s="25"/>
      <c r="AC45" s="25"/>
      <c r="AD45" s="26"/>
    </row>
    <row r="46" ht="15.75" customHeight="1">
      <c r="A46" s="17" t="s">
        <v>9</v>
      </c>
      <c r="B46" s="18" t="s">
        <v>115</v>
      </c>
      <c r="C46" s="18" t="s">
        <v>116</v>
      </c>
      <c r="D46" s="19" t="s">
        <v>125</v>
      </c>
      <c r="E46" s="20" t="s">
        <v>126</v>
      </c>
      <c r="F46" s="21">
        <v>529.0</v>
      </c>
      <c r="G46" s="22">
        <f>100%-'Technology and alienation'!C357</f>
        <v>0.67</v>
      </c>
      <c r="H46" s="23" t="s">
        <v>119</v>
      </c>
      <c r="I46" s="23" t="s">
        <v>127</v>
      </c>
      <c r="J46" s="23" t="s">
        <v>128</v>
      </c>
      <c r="K46" s="23"/>
      <c r="L46" s="24"/>
      <c r="M46" s="24"/>
      <c r="N46" s="24"/>
      <c r="O46" s="24"/>
      <c r="P46" s="24"/>
      <c r="Q46" s="24"/>
      <c r="R46" s="24"/>
      <c r="S46" s="25"/>
      <c r="T46" s="25"/>
      <c r="U46" s="25"/>
      <c r="V46" s="25"/>
      <c r="W46" s="25"/>
      <c r="X46" s="25"/>
      <c r="Y46" s="25"/>
      <c r="Z46" s="25"/>
      <c r="AA46" s="25"/>
      <c r="AB46" s="25"/>
      <c r="AC46" s="25"/>
      <c r="AD46" s="26"/>
    </row>
    <row r="47" ht="15.75" customHeight="1">
      <c r="A47" s="17" t="s">
        <v>9</v>
      </c>
      <c r="B47" s="18" t="s">
        <v>26</v>
      </c>
      <c r="C47" s="18" t="s">
        <v>116</v>
      </c>
      <c r="D47" s="19" t="s">
        <v>129</v>
      </c>
      <c r="E47" s="20" t="s">
        <v>130</v>
      </c>
      <c r="F47" s="21">
        <v>180.0</v>
      </c>
      <c r="G47" s="22">
        <f>100%-'Technology and alienation'!C459</f>
        <v>0.16</v>
      </c>
      <c r="H47" s="23" t="s">
        <v>131</v>
      </c>
      <c r="I47" s="23" t="s">
        <v>127</v>
      </c>
      <c r="J47" s="23" t="s">
        <v>121</v>
      </c>
      <c r="K47" s="23"/>
      <c r="L47" s="24"/>
      <c r="M47" s="24"/>
      <c r="N47" s="24"/>
      <c r="O47" s="24"/>
      <c r="P47" s="24"/>
      <c r="Q47" s="24"/>
      <c r="R47" s="24"/>
      <c r="S47" s="25"/>
      <c r="T47" s="25"/>
      <c r="U47" s="25"/>
      <c r="V47" s="25"/>
      <c r="W47" s="25"/>
      <c r="X47" s="25"/>
      <c r="Y47" s="25"/>
      <c r="Z47" s="25"/>
      <c r="AA47" s="25"/>
      <c r="AB47" s="25"/>
      <c r="AC47" s="25"/>
      <c r="AD47" s="26"/>
    </row>
    <row r="48" ht="15.75" customHeight="1">
      <c r="A48" s="17" t="s">
        <v>9</v>
      </c>
      <c r="B48" s="18" t="s">
        <v>115</v>
      </c>
      <c r="C48" s="18" t="s">
        <v>116</v>
      </c>
      <c r="D48" s="19" t="s">
        <v>132</v>
      </c>
      <c r="E48" s="20" t="s">
        <v>133</v>
      </c>
      <c r="F48" s="21">
        <v>14.0</v>
      </c>
      <c r="G48" s="22">
        <f>100%-'Technology and alienation'!C473</f>
        <v>1</v>
      </c>
      <c r="H48" s="23" t="s">
        <v>134</v>
      </c>
      <c r="I48" s="23" t="s">
        <v>135</v>
      </c>
      <c r="J48" s="23" t="s">
        <v>136</v>
      </c>
      <c r="K48" s="23"/>
      <c r="L48" s="24"/>
      <c r="M48" s="24"/>
      <c r="N48" s="24"/>
      <c r="O48" s="24"/>
      <c r="P48" s="24"/>
      <c r="Q48" s="24"/>
      <c r="R48" s="24"/>
      <c r="S48" s="25"/>
      <c r="T48" s="25"/>
      <c r="U48" s="25"/>
      <c r="V48" s="25"/>
      <c r="W48" s="25"/>
      <c r="X48" s="25"/>
      <c r="Y48" s="25"/>
      <c r="Z48" s="25"/>
      <c r="AA48" s="25"/>
      <c r="AB48" s="25"/>
      <c r="AC48" s="25"/>
      <c r="AD48" s="26"/>
    </row>
    <row r="49" ht="15.75" customHeight="1">
      <c r="A49" s="17" t="s">
        <v>9</v>
      </c>
      <c r="B49" s="18" t="s">
        <v>115</v>
      </c>
      <c r="C49" s="18" t="s">
        <v>116</v>
      </c>
      <c r="D49" s="19" t="s">
        <v>137</v>
      </c>
      <c r="E49" s="20" t="s">
        <v>138</v>
      </c>
      <c r="F49" s="21">
        <v>5706.0</v>
      </c>
      <c r="G49" s="22">
        <f>100%-'Technology and alienation'!C575</f>
        <v>0.75</v>
      </c>
      <c r="H49" s="23" t="s">
        <v>139</v>
      </c>
      <c r="I49" s="23" t="s">
        <v>140</v>
      </c>
      <c r="J49" s="23" t="s">
        <v>141</v>
      </c>
      <c r="K49" s="23"/>
      <c r="L49" s="24"/>
      <c r="M49" s="24"/>
      <c r="N49" s="24"/>
      <c r="O49" s="24"/>
      <c r="P49" s="24"/>
      <c r="Q49" s="24"/>
      <c r="R49" s="24"/>
      <c r="S49" s="25"/>
      <c r="T49" s="25"/>
      <c r="U49" s="25"/>
      <c r="V49" s="25"/>
      <c r="W49" s="25"/>
      <c r="X49" s="25"/>
      <c r="Y49" s="25"/>
      <c r="Z49" s="25"/>
      <c r="AA49" s="25"/>
      <c r="AB49" s="25"/>
      <c r="AC49" s="25"/>
      <c r="AD49" s="26"/>
    </row>
    <row r="50" ht="15.75" customHeight="1">
      <c r="A50" s="17" t="s">
        <v>9</v>
      </c>
      <c r="B50" s="18" t="s">
        <v>115</v>
      </c>
      <c r="C50" s="18" t="s">
        <v>116</v>
      </c>
      <c r="D50" s="19" t="s">
        <v>142</v>
      </c>
      <c r="E50" s="20" t="s">
        <v>143</v>
      </c>
      <c r="F50" s="21">
        <v>0.0</v>
      </c>
      <c r="G50" s="22" t="str">
        <f>100%-'Technology and alienation'!C577</f>
        <v>#REF!</v>
      </c>
      <c r="H50" s="23" t="s">
        <v>144</v>
      </c>
      <c r="I50" s="23" t="s">
        <v>55</v>
      </c>
      <c r="J50" s="23"/>
      <c r="K50" s="23"/>
      <c r="L50" s="24"/>
      <c r="M50" s="24"/>
      <c r="N50" s="24"/>
      <c r="O50" s="24"/>
      <c r="P50" s="24"/>
      <c r="Q50" s="24"/>
      <c r="R50" s="24"/>
      <c r="S50" s="25"/>
      <c r="T50" s="25"/>
      <c r="U50" s="25"/>
      <c r="V50" s="25"/>
      <c r="W50" s="25"/>
      <c r="X50" s="25"/>
      <c r="Y50" s="25"/>
      <c r="Z50" s="25"/>
      <c r="AA50" s="25"/>
      <c r="AB50" s="25"/>
      <c r="AC50" s="25"/>
      <c r="AD50" s="26"/>
    </row>
    <row r="51" ht="15.75" customHeight="1">
      <c r="A51" s="17" t="s">
        <v>9</v>
      </c>
      <c r="B51" s="18" t="s">
        <v>115</v>
      </c>
      <c r="C51" s="18" t="s">
        <v>116</v>
      </c>
      <c r="D51" s="19" t="s">
        <v>145</v>
      </c>
      <c r="E51" s="20" t="s">
        <v>146</v>
      </c>
      <c r="F51" s="21">
        <v>103340.0</v>
      </c>
      <c r="G51" s="22">
        <f>100%-'Technology and alienation'!C679</f>
        <v>0.37</v>
      </c>
      <c r="H51" s="23" t="s">
        <v>147</v>
      </c>
      <c r="I51" s="27" t="s">
        <v>148</v>
      </c>
      <c r="J51" s="23" t="s">
        <v>149</v>
      </c>
      <c r="K51" s="23"/>
      <c r="L51" s="24"/>
      <c r="M51" s="24"/>
      <c r="N51" s="24"/>
      <c r="O51" s="24"/>
      <c r="P51" s="24"/>
      <c r="Q51" s="24"/>
      <c r="R51" s="24"/>
      <c r="S51" s="25"/>
      <c r="T51" s="25"/>
      <c r="U51" s="25"/>
      <c r="V51" s="25"/>
      <c r="W51" s="25"/>
      <c r="X51" s="25"/>
      <c r="Y51" s="25"/>
      <c r="Z51" s="25"/>
      <c r="AA51" s="25"/>
      <c r="AB51" s="25"/>
      <c r="AC51" s="25"/>
      <c r="AD51" s="26"/>
    </row>
    <row r="52" ht="15.75" customHeight="1">
      <c r="A52" s="38"/>
      <c r="B52" s="28"/>
      <c r="C52" s="28"/>
      <c r="D52" s="28"/>
      <c r="E52" s="39"/>
      <c r="F52" s="40"/>
      <c r="G52" s="40"/>
      <c r="H52" s="24"/>
      <c r="I52" s="24"/>
      <c r="J52" s="24"/>
      <c r="K52" s="24"/>
      <c r="L52" s="24"/>
      <c r="M52" s="24"/>
      <c r="N52" s="24"/>
      <c r="O52" s="24"/>
      <c r="P52" s="24"/>
      <c r="Q52" s="24"/>
      <c r="R52" s="24"/>
      <c r="S52" s="25"/>
      <c r="T52" s="25"/>
      <c r="U52" s="25"/>
      <c r="V52" s="25"/>
      <c r="W52" s="25"/>
      <c r="X52" s="25"/>
      <c r="Y52" s="25"/>
      <c r="Z52" s="25"/>
      <c r="AA52" s="25"/>
      <c r="AB52" s="25"/>
      <c r="AC52" s="25"/>
      <c r="AD52" s="26"/>
    </row>
    <row r="53" ht="15.75" customHeight="1">
      <c r="A53" s="31" t="s">
        <v>150</v>
      </c>
      <c r="B53" s="32"/>
      <c r="C53" s="32"/>
      <c r="D53" s="32"/>
      <c r="E53" s="33"/>
      <c r="F53" s="34"/>
      <c r="G53" s="34"/>
      <c r="H53" s="30"/>
      <c r="I53" s="30"/>
      <c r="J53" s="30"/>
      <c r="K53" s="30"/>
      <c r="L53" s="30"/>
      <c r="M53" s="30"/>
      <c r="N53" s="30"/>
      <c r="O53" s="30"/>
      <c r="P53" s="30"/>
      <c r="Q53" s="30"/>
      <c r="R53" s="30"/>
      <c r="S53" s="36"/>
      <c r="T53" s="36"/>
      <c r="U53" s="36"/>
      <c r="V53" s="36"/>
      <c r="W53" s="36"/>
      <c r="X53" s="36"/>
      <c r="Y53" s="36"/>
      <c r="Z53" s="36"/>
      <c r="AA53" s="36"/>
      <c r="AB53" s="36"/>
      <c r="AC53" s="36"/>
      <c r="AD53" s="37"/>
    </row>
    <row r="54" ht="15.75" customHeight="1">
      <c r="A54" s="38"/>
      <c r="B54" s="28"/>
      <c r="C54" s="28"/>
      <c r="D54" s="28"/>
      <c r="E54" s="39"/>
      <c r="F54" s="40"/>
      <c r="G54" s="40"/>
      <c r="H54" s="24"/>
      <c r="I54" s="24"/>
      <c r="J54" s="24"/>
      <c r="K54" s="24"/>
      <c r="L54" s="24"/>
      <c r="M54" s="24"/>
      <c r="N54" s="24"/>
      <c r="O54" s="24"/>
      <c r="P54" s="24"/>
      <c r="Q54" s="24"/>
      <c r="R54" s="24"/>
      <c r="S54" s="25"/>
      <c r="T54" s="25"/>
      <c r="U54" s="25"/>
      <c r="V54" s="25"/>
      <c r="W54" s="25"/>
      <c r="X54" s="25"/>
      <c r="Y54" s="25"/>
      <c r="Z54" s="25"/>
      <c r="AA54" s="25"/>
      <c r="AB54" s="25"/>
      <c r="AC54" s="25"/>
      <c r="AD54" s="26"/>
    </row>
    <row r="55" ht="15.75" customHeight="1">
      <c r="A55" s="17" t="s">
        <v>9</v>
      </c>
      <c r="B55" s="18" t="s">
        <v>42</v>
      </c>
      <c r="C55" s="18" t="s">
        <v>151</v>
      </c>
      <c r="D55" s="19" t="s">
        <v>152</v>
      </c>
      <c r="E55" s="20" t="s">
        <v>153</v>
      </c>
      <c r="F55" s="21">
        <v>15613.0</v>
      </c>
      <c r="G55" s="22">
        <f>100%-'Losing cultural identity'!C103</f>
        <v>0.56</v>
      </c>
      <c r="H55" s="23" t="s">
        <v>154</v>
      </c>
      <c r="I55" s="23" t="s">
        <v>155</v>
      </c>
      <c r="J55" s="23"/>
      <c r="K55" s="24"/>
      <c r="L55" s="24"/>
      <c r="M55" s="24"/>
      <c r="N55" s="24"/>
      <c r="O55" s="24"/>
      <c r="P55" s="24"/>
      <c r="Q55" s="24"/>
      <c r="R55" s="24"/>
      <c r="S55" s="25"/>
      <c r="T55" s="25"/>
      <c r="U55" s="25"/>
      <c r="V55" s="25"/>
      <c r="W55" s="25"/>
      <c r="X55" s="25"/>
      <c r="Y55" s="25"/>
      <c r="Z55" s="25"/>
      <c r="AA55" s="25"/>
      <c r="AB55" s="25"/>
      <c r="AC55" s="25"/>
      <c r="AD55" s="26"/>
    </row>
    <row r="56" ht="15.75" customHeight="1">
      <c r="A56" s="17" t="s">
        <v>9</v>
      </c>
      <c r="B56" s="18" t="s">
        <v>42</v>
      </c>
      <c r="C56" s="18" t="s">
        <v>151</v>
      </c>
      <c r="D56" s="19" t="s">
        <v>21</v>
      </c>
      <c r="E56" s="20" t="s">
        <v>153</v>
      </c>
      <c r="F56" s="21">
        <v>261.0</v>
      </c>
      <c r="G56" s="22">
        <f>100%-'Losing cultural identity'!C205</f>
        <v>0.97</v>
      </c>
      <c r="H56" s="23" t="s">
        <v>154</v>
      </c>
      <c r="I56" s="23" t="s">
        <v>155</v>
      </c>
      <c r="J56" s="23" t="s">
        <v>22</v>
      </c>
      <c r="K56" s="24"/>
      <c r="L56" s="24"/>
      <c r="M56" s="24"/>
      <c r="N56" s="24"/>
      <c r="O56" s="24"/>
      <c r="P56" s="24"/>
      <c r="Q56" s="24"/>
      <c r="R56" s="24"/>
      <c r="S56" s="25"/>
      <c r="T56" s="25"/>
      <c r="U56" s="25"/>
      <c r="V56" s="25"/>
      <c r="W56" s="25"/>
      <c r="X56" s="25"/>
      <c r="Y56" s="25"/>
      <c r="Z56" s="25"/>
      <c r="AA56" s="25"/>
      <c r="AB56" s="25"/>
      <c r="AC56" s="25"/>
      <c r="AD56" s="26"/>
    </row>
    <row r="57" ht="15.75" customHeight="1">
      <c r="A57" s="17" t="s">
        <v>9</v>
      </c>
      <c r="B57" s="18" t="s">
        <v>42</v>
      </c>
      <c r="C57" s="18" t="s">
        <v>151</v>
      </c>
      <c r="D57" s="19" t="s">
        <v>156</v>
      </c>
      <c r="E57" s="20" t="s">
        <v>157</v>
      </c>
      <c r="F57" s="21">
        <v>158.0</v>
      </c>
      <c r="G57" s="22">
        <f>100%-'Losing cultural identity'!C307</f>
        <v>0.93</v>
      </c>
      <c r="H57" s="23" t="s">
        <v>154</v>
      </c>
      <c r="I57" s="23" t="s">
        <v>158</v>
      </c>
      <c r="J57" s="23"/>
      <c r="K57" s="24"/>
      <c r="L57" s="24"/>
      <c r="M57" s="24"/>
      <c r="N57" s="24"/>
      <c r="O57" s="24"/>
      <c r="P57" s="24"/>
      <c r="Q57" s="24"/>
      <c r="R57" s="24"/>
      <c r="S57" s="25"/>
      <c r="T57" s="25"/>
      <c r="U57" s="25"/>
      <c r="V57" s="25"/>
      <c r="W57" s="25"/>
      <c r="X57" s="25"/>
      <c r="Y57" s="25"/>
      <c r="Z57" s="25"/>
      <c r="AA57" s="25"/>
      <c r="AB57" s="25"/>
      <c r="AC57" s="25"/>
      <c r="AD57" s="26"/>
    </row>
    <row r="58" ht="15.75" customHeight="1">
      <c r="A58" s="17" t="s">
        <v>9</v>
      </c>
      <c r="B58" s="18" t="s">
        <v>42</v>
      </c>
      <c r="C58" s="18" t="s">
        <v>151</v>
      </c>
      <c r="D58" s="19" t="s">
        <v>92</v>
      </c>
      <c r="E58" s="20" t="s">
        <v>159</v>
      </c>
      <c r="F58" s="21">
        <v>640.0</v>
      </c>
      <c r="G58" s="22">
        <f>100%-'Losing cultural identity'!C409</f>
        <v>0.32</v>
      </c>
      <c r="H58" s="23" t="s">
        <v>160</v>
      </c>
      <c r="I58" s="27" t="s">
        <v>161</v>
      </c>
      <c r="J58" s="23"/>
      <c r="K58" s="23"/>
      <c r="L58" s="24"/>
      <c r="M58" s="24"/>
      <c r="N58" s="24"/>
      <c r="O58" s="24"/>
      <c r="P58" s="24"/>
      <c r="Q58" s="24"/>
      <c r="R58" s="24"/>
      <c r="S58" s="25"/>
      <c r="T58" s="25"/>
      <c r="U58" s="25"/>
      <c r="V58" s="25"/>
      <c r="W58" s="25"/>
      <c r="X58" s="25"/>
      <c r="Y58" s="25"/>
      <c r="Z58" s="25"/>
      <c r="AA58" s="25"/>
      <c r="AB58" s="25"/>
      <c r="AC58" s="25"/>
      <c r="AD58" s="26"/>
    </row>
    <row r="59" ht="15.75" customHeight="1">
      <c r="A59" s="17" t="s">
        <v>9</v>
      </c>
      <c r="B59" s="18" t="s">
        <v>42</v>
      </c>
      <c r="C59" s="18" t="s">
        <v>151</v>
      </c>
      <c r="D59" s="19" t="s">
        <v>162</v>
      </c>
      <c r="E59" s="20" t="s">
        <v>163</v>
      </c>
      <c r="F59" s="21">
        <v>59066.0</v>
      </c>
      <c r="G59" s="22">
        <f>100%-'Losing cultural identity'!C511</f>
        <v>0.66</v>
      </c>
      <c r="H59" s="23" t="s">
        <v>164</v>
      </c>
      <c r="I59" s="23" t="s">
        <v>165</v>
      </c>
      <c r="J59" s="23"/>
      <c r="K59" s="24"/>
      <c r="L59" s="24"/>
      <c r="M59" s="24"/>
      <c r="N59" s="24"/>
      <c r="O59" s="24"/>
      <c r="P59" s="24"/>
      <c r="Q59" s="24"/>
      <c r="R59" s="24"/>
      <c r="S59" s="25"/>
      <c r="T59" s="25"/>
      <c r="U59" s="25"/>
      <c r="V59" s="25"/>
      <c r="W59" s="25"/>
      <c r="X59" s="25"/>
      <c r="Y59" s="25"/>
      <c r="Z59" s="25"/>
      <c r="AA59" s="25"/>
      <c r="AB59" s="25"/>
      <c r="AC59" s="25"/>
      <c r="AD59" s="26"/>
    </row>
    <row r="60" ht="15.75" customHeight="1">
      <c r="A60" s="17" t="s">
        <v>9</v>
      </c>
      <c r="B60" s="18" t="s">
        <v>42</v>
      </c>
      <c r="C60" s="18" t="s">
        <v>151</v>
      </c>
      <c r="D60" s="19" t="s">
        <v>166</v>
      </c>
      <c r="E60" s="20" t="s">
        <v>167</v>
      </c>
      <c r="F60" s="21">
        <v>71308.0</v>
      </c>
      <c r="G60" s="22">
        <f>100%-'Losing cultural identity'!C613</f>
        <v>0.31</v>
      </c>
      <c r="H60" s="23" t="s">
        <v>168</v>
      </c>
      <c r="I60" s="23" t="s">
        <v>169</v>
      </c>
      <c r="J60" s="23"/>
      <c r="K60" s="24"/>
      <c r="L60" s="24"/>
      <c r="M60" s="24"/>
      <c r="N60" s="24"/>
      <c r="O60" s="24"/>
      <c r="P60" s="24"/>
      <c r="Q60" s="24"/>
      <c r="R60" s="24"/>
      <c r="S60" s="25"/>
      <c r="T60" s="25"/>
      <c r="U60" s="25"/>
      <c r="V60" s="25"/>
      <c r="W60" s="25"/>
      <c r="X60" s="25"/>
      <c r="Y60" s="25"/>
      <c r="Z60" s="25"/>
      <c r="AA60" s="25"/>
      <c r="AB60" s="25"/>
      <c r="AC60" s="25"/>
      <c r="AD60" s="26"/>
    </row>
    <row r="61" ht="15.75" customHeight="1">
      <c r="A61" s="17" t="s">
        <v>9</v>
      </c>
      <c r="B61" s="18" t="s">
        <v>42</v>
      </c>
      <c r="C61" s="18" t="s">
        <v>151</v>
      </c>
      <c r="D61" s="19" t="s">
        <v>170</v>
      </c>
      <c r="E61" s="20" t="s">
        <v>171</v>
      </c>
      <c r="F61" s="21">
        <v>4573.0</v>
      </c>
      <c r="G61" s="22">
        <f>100%-'Losing cultural identity'!C715</f>
        <v>1</v>
      </c>
      <c r="H61" s="23" t="s">
        <v>172</v>
      </c>
      <c r="I61" s="23" t="s">
        <v>173</v>
      </c>
      <c r="J61" s="23" t="s">
        <v>174</v>
      </c>
      <c r="K61" s="23"/>
      <c r="L61" s="24"/>
      <c r="M61" s="24"/>
      <c r="N61" s="24"/>
      <c r="O61" s="24"/>
      <c r="P61" s="24"/>
      <c r="Q61" s="24"/>
      <c r="R61" s="24"/>
      <c r="S61" s="25"/>
      <c r="T61" s="25"/>
      <c r="U61" s="25"/>
      <c r="V61" s="25"/>
      <c r="W61" s="25"/>
      <c r="X61" s="25"/>
      <c r="Y61" s="25"/>
      <c r="Z61" s="25"/>
      <c r="AA61" s="25"/>
      <c r="AB61" s="25"/>
      <c r="AC61" s="25"/>
      <c r="AD61" s="26"/>
    </row>
    <row r="62" ht="15.75" customHeight="1">
      <c r="A62" s="38"/>
      <c r="B62" s="28"/>
      <c r="C62" s="28"/>
      <c r="D62" s="28"/>
      <c r="E62" s="39"/>
      <c r="F62" s="40"/>
      <c r="G62" s="40"/>
      <c r="H62" s="24"/>
      <c r="I62" s="24"/>
      <c r="J62" s="24"/>
      <c r="K62" s="24"/>
      <c r="L62" s="24"/>
      <c r="M62" s="24"/>
      <c r="N62" s="24"/>
      <c r="O62" s="24"/>
      <c r="P62" s="24"/>
      <c r="Q62" s="24"/>
      <c r="R62" s="24"/>
      <c r="S62" s="25"/>
      <c r="T62" s="25"/>
      <c r="U62" s="25"/>
      <c r="V62" s="25"/>
      <c r="W62" s="25"/>
      <c r="X62" s="25"/>
      <c r="Y62" s="25"/>
      <c r="Z62" s="25"/>
      <c r="AA62" s="25"/>
      <c r="AB62" s="25"/>
      <c r="AC62" s="25"/>
      <c r="AD62" s="26"/>
    </row>
    <row r="63" ht="15.75" customHeight="1">
      <c r="A63" s="31" t="s">
        <v>175</v>
      </c>
      <c r="B63" s="32"/>
      <c r="C63" s="32"/>
      <c r="D63" s="32"/>
      <c r="E63" s="33"/>
      <c r="F63" s="34"/>
      <c r="G63" s="34"/>
      <c r="H63" s="30"/>
      <c r="I63" s="30"/>
      <c r="J63" s="30"/>
      <c r="K63" s="30"/>
      <c r="L63" s="30"/>
      <c r="M63" s="30"/>
      <c r="N63" s="30"/>
      <c r="O63" s="30"/>
      <c r="P63" s="30"/>
      <c r="Q63" s="30"/>
      <c r="R63" s="30"/>
      <c r="S63" s="36"/>
      <c r="T63" s="36"/>
      <c r="U63" s="36"/>
      <c r="V63" s="36"/>
      <c r="W63" s="36"/>
      <c r="X63" s="36"/>
      <c r="Y63" s="36"/>
      <c r="Z63" s="36"/>
      <c r="AA63" s="36"/>
      <c r="AB63" s="36"/>
      <c r="AC63" s="36"/>
      <c r="AD63" s="37"/>
    </row>
    <row r="64" ht="15.75" customHeight="1">
      <c r="A64" s="38"/>
      <c r="B64" s="28"/>
      <c r="C64" s="28"/>
      <c r="D64" s="28"/>
      <c r="E64" s="39"/>
      <c r="F64" s="40"/>
      <c r="G64" s="40"/>
      <c r="H64" s="24"/>
      <c r="I64" s="24"/>
      <c r="J64" s="24"/>
      <c r="K64" s="24"/>
      <c r="L64" s="24"/>
      <c r="M64" s="24"/>
      <c r="N64" s="24"/>
      <c r="O64" s="24"/>
      <c r="P64" s="24"/>
      <c r="Q64" s="24"/>
      <c r="R64" s="24"/>
      <c r="S64" s="25"/>
      <c r="T64" s="25"/>
      <c r="U64" s="25"/>
      <c r="V64" s="25"/>
      <c r="W64" s="25"/>
      <c r="X64" s="25"/>
      <c r="Y64" s="25"/>
      <c r="Z64" s="25"/>
      <c r="AA64" s="25"/>
      <c r="AB64" s="25"/>
      <c r="AC64" s="25"/>
      <c r="AD64" s="26"/>
    </row>
    <row r="65" ht="15.75" customHeight="1">
      <c r="A65" s="17" t="s">
        <v>9</v>
      </c>
      <c r="B65" s="18" t="s">
        <v>10</v>
      </c>
      <c r="C65" s="18" t="s">
        <v>176</v>
      </c>
      <c r="D65" s="19" t="s">
        <v>177</v>
      </c>
      <c r="E65" s="20" t="s">
        <v>178</v>
      </c>
      <c r="F65" s="21">
        <v>3056.0</v>
      </c>
      <c r="G65" s="22">
        <f>100%-'Income inequality'!C103</f>
        <v>0.77</v>
      </c>
      <c r="H65" s="23" t="s">
        <v>179</v>
      </c>
      <c r="I65" s="23" t="s">
        <v>180</v>
      </c>
      <c r="J65" s="23"/>
      <c r="K65" s="24"/>
      <c r="L65" s="24"/>
      <c r="M65" s="24"/>
      <c r="N65" s="24"/>
      <c r="O65" s="24"/>
      <c r="P65" s="24"/>
      <c r="Q65" s="24"/>
      <c r="R65" s="24"/>
      <c r="S65" s="25"/>
      <c r="T65" s="25"/>
      <c r="U65" s="25"/>
      <c r="V65" s="25"/>
      <c r="W65" s="25"/>
      <c r="X65" s="25"/>
      <c r="Y65" s="25"/>
      <c r="Z65" s="25"/>
      <c r="AA65" s="25"/>
      <c r="AB65" s="25"/>
      <c r="AC65" s="25"/>
      <c r="AD65" s="26"/>
    </row>
    <row r="66" ht="15.75" customHeight="1">
      <c r="A66" s="17" t="s">
        <v>9</v>
      </c>
      <c r="B66" s="18" t="s">
        <v>10</v>
      </c>
      <c r="C66" s="18" t="s">
        <v>176</v>
      </c>
      <c r="D66" s="19" t="s">
        <v>21</v>
      </c>
      <c r="E66" s="20" t="s">
        <v>178</v>
      </c>
      <c r="F66" s="21">
        <v>214.0</v>
      </c>
      <c r="G66" s="22">
        <f>100%-'Income inequality'!C205</f>
        <v>0.26</v>
      </c>
      <c r="H66" s="23" t="s">
        <v>179</v>
      </c>
      <c r="I66" s="23" t="s">
        <v>180</v>
      </c>
      <c r="J66" s="23" t="s">
        <v>22</v>
      </c>
      <c r="K66" s="24"/>
      <c r="L66" s="24"/>
      <c r="M66" s="24"/>
      <c r="N66" s="24"/>
      <c r="O66" s="24"/>
      <c r="P66" s="24"/>
      <c r="Q66" s="24"/>
      <c r="R66" s="24"/>
      <c r="S66" s="25"/>
      <c r="T66" s="25"/>
      <c r="U66" s="25"/>
      <c r="V66" s="25"/>
      <c r="W66" s="25"/>
      <c r="X66" s="25"/>
      <c r="Y66" s="25"/>
      <c r="Z66" s="25"/>
      <c r="AA66" s="25"/>
      <c r="AB66" s="25"/>
      <c r="AC66" s="25"/>
      <c r="AD66" s="26"/>
    </row>
    <row r="67" ht="15.75" customHeight="1">
      <c r="A67" s="17" t="s">
        <v>9</v>
      </c>
      <c r="B67" s="18" t="s">
        <v>10</v>
      </c>
      <c r="C67" s="18" t="s">
        <v>176</v>
      </c>
      <c r="D67" s="19" t="s">
        <v>181</v>
      </c>
      <c r="E67" s="20" t="s">
        <v>182</v>
      </c>
      <c r="F67" s="21">
        <v>4486.0</v>
      </c>
      <c r="G67" s="22">
        <f>100%-'Income inequality'!C307</f>
        <v>0.93</v>
      </c>
      <c r="H67" s="23" t="s">
        <v>179</v>
      </c>
      <c r="I67" s="23" t="s">
        <v>183</v>
      </c>
      <c r="J67" s="23"/>
      <c r="K67" s="24"/>
      <c r="L67" s="24"/>
      <c r="M67" s="24"/>
      <c r="N67" s="24"/>
      <c r="O67" s="24"/>
      <c r="P67" s="24"/>
      <c r="Q67" s="24"/>
      <c r="R67" s="24"/>
      <c r="S67" s="25"/>
      <c r="T67" s="25"/>
      <c r="U67" s="25"/>
      <c r="V67" s="25"/>
      <c r="W67" s="25"/>
      <c r="X67" s="25"/>
      <c r="Y67" s="25"/>
      <c r="Z67" s="25"/>
      <c r="AA67" s="25"/>
      <c r="AB67" s="25"/>
      <c r="AC67" s="25"/>
      <c r="AD67" s="26"/>
    </row>
    <row r="68" ht="15.75" customHeight="1">
      <c r="A68" s="17" t="s">
        <v>9</v>
      </c>
      <c r="B68" s="18" t="s">
        <v>10</v>
      </c>
      <c r="C68" s="18" t="s">
        <v>176</v>
      </c>
      <c r="D68" s="19" t="s">
        <v>184</v>
      </c>
      <c r="E68" s="20" t="s">
        <v>185</v>
      </c>
      <c r="F68" s="21">
        <v>4392.0</v>
      </c>
      <c r="G68" s="22">
        <f>100%-'Income inequality'!C409</f>
        <v>0.67</v>
      </c>
      <c r="H68" s="23" t="s">
        <v>179</v>
      </c>
      <c r="I68" s="23" t="s">
        <v>186</v>
      </c>
      <c r="J68" s="23"/>
      <c r="K68" s="24"/>
      <c r="L68" s="24"/>
      <c r="M68" s="24"/>
      <c r="N68" s="24"/>
      <c r="O68" s="24"/>
      <c r="P68" s="24"/>
      <c r="Q68" s="24"/>
      <c r="R68" s="24"/>
      <c r="S68" s="25"/>
      <c r="T68" s="25"/>
      <c r="U68" s="25"/>
      <c r="V68" s="25"/>
      <c r="W68" s="25"/>
      <c r="X68" s="25"/>
      <c r="Y68" s="25"/>
      <c r="Z68" s="25"/>
      <c r="AA68" s="25"/>
      <c r="AB68" s="25"/>
      <c r="AC68" s="25"/>
      <c r="AD68" s="26"/>
    </row>
    <row r="69" ht="15.75" customHeight="1">
      <c r="A69" s="17" t="s">
        <v>9</v>
      </c>
      <c r="B69" s="18" t="s">
        <v>10</v>
      </c>
      <c r="C69" s="18" t="s">
        <v>176</v>
      </c>
      <c r="D69" s="19" t="s">
        <v>187</v>
      </c>
      <c r="E69" s="20" t="s">
        <v>188</v>
      </c>
      <c r="F69" s="21">
        <v>1831.0</v>
      </c>
      <c r="G69" s="22">
        <f>100%-'Income inequality'!C511</f>
        <v>0.94</v>
      </c>
      <c r="H69" s="23" t="s">
        <v>179</v>
      </c>
      <c r="I69" s="23" t="s">
        <v>189</v>
      </c>
      <c r="J69" s="23"/>
      <c r="K69" s="24"/>
      <c r="L69" s="24"/>
      <c r="M69" s="24"/>
      <c r="N69" s="24"/>
      <c r="O69" s="24"/>
      <c r="P69" s="24"/>
      <c r="Q69" s="24"/>
      <c r="R69" s="24"/>
      <c r="S69" s="25"/>
      <c r="T69" s="25"/>
      <c r="U69" s="25"/>
      <c r="V69" s="25"/>
      <c r="W69" s="25"/>
      <c r="X69" s="25"/>
      <c r="Y69" s="25"/>
      <c r="Z69" s="25"/>
      <c r="AA69" s="25"/>
      <c r="AB69" s="25"/>
      <c r="AC69" s="25"/>
      <c r="AD69" s="26"/>
    </row>
    <row r="70" ht="15.75" customHeight="1">
      <c r="A70" s="17" t="s">
        <v>9</v>
      </c>
      <c r="B70" s="18" t="s">
        <v>10</v>
      </c>
      <c r="C70" s="18" t="s">
        <v>176</v>
      </c>
      <c r="D70" s="19" t="s">
        <v>190</v>
      </c>
      <c r="E70" s="20" t="s">
        <v>191</v>
      </c>
      <c r="F70" s="21">
        <v>869.0</v>
      </c>
      <c r="G70" s="22">
        <f>100%-'Income inequality'!C613</f>
        <v>0.85</v>
      </c>
      <c r="H70" s="23" t="s">
        <v>179</v>
      </c>
      <c r="I70" s="23" t="s">
        <v>192</v>
      </c>
      <c r="J70" s="23"/>
      <c r="K70" s="24"/>
      <c r="L70" s="24"/>
      <c r="M70" s="24"/>
      <c r="N70" s="24"/>
      <c r="O70" s="24"/>
      <c r="P70" s="24"/>
      <c r="Q70" s="24"/>
      <c r="R70" s="24"/>
      <c r="S70" s="25"/>
      <c r="T70" s="25"/>
      <c r="U70" s="25"/>
      <c r="V70" s="25"/>
      <c r="W70" s="25"/>
      <c r="X70" s="25"/>
      <c r="Y70" s="25"/>
      <c r="Z70" s="25"/>
      <c r="AA70" s="25"/>
      <c r="AB70" s="25"/>
      <c r="AC70" s="25"/>
      <c r="AD70" s="26"/>
    </row>
    <row r="71" ht="15.75" customHeight="1">
      <c r="A71" s="17" t="s">
        <v>9</v>
      </c>
      <c r="B71" s="18" t="s">
        <v>10</v>
      </c>
      <c r="C71" s="18" t="s">
        <v>176</v>
      </c>
      <c r="D71" s="19" t="s">
        <v>193</v>
      </c>
      <c r="E71" s="20" t="s">
        <v>194</v>
      </c>
      <c r="F71" s="21">
        <v>53081.0</v>
      </c>
      <c r="G71" s="22">
        <f>100%-'Income inequality'!C715</f>
        <v>0.67</v>
      </c>
      <c r="H71" s="23" t="s">
        <v>195</v>
      </c>
      <c r="I71" s="23" t="s">
        <v>196</v>
      </c>
      <c r="J71" s="23"/>
      <c r="K71" s="23"/>
      <c r="L71" s="23"/>
      <c r="M71" s="24"/>
      <c r="N71" s="24"/>
      <c r="O71" s="24"/>
      <c r="P71" s="24"/>
      <c r="Q71" s="24"/>
      <c r="R71" s="24"/>
      <c r="S71" s="25"/>
      <c r="T71" s="25"/>
      <c r="U71" s="25"/>
      <c r="V71" s="25"/>
      <c r="W71" s="25"/>
      <c r="X71" s="25"/>
      <c r="Y71" s="25"/>
      <c r="Z71" s="25"/>
      <c r="AA71" s="25"/>
      <c r="AB71" s="25"/>
      <c r="AC71" s="25"/>
      <c r="AD71" s="26"/>
    </row>
    <row r="72" ht="15.75" customHeight="1">
      <c r="A72" s="17" t="s">
        <v>9</v>
      </c>
      <c r="B72" s="18" t="s">
        <v>10</v>
      </c>
      <c r="C72" s="18" t="s">
        <v>176</v>
      </c>
      <c r="D72" s="19" t="s">
        <v>197</v>
      </c>
      <c r="E72" s="20" t="s">
        <v>198</v>
      </c>
      <c r="F72" s="21">
        <v>7306.0</v>
      </c>
      <c r="G72" s="22">
        <f>100%-'Income inequality'!C817</f>
        <v>0.84</v>
      </c>
      <c r="H72" s="23" t="s">
        <v>195</v>
      </c>
      <c r="I72" s="23" t="s">
        <v>199</v>
      </c>
      <c r="J72" s="23" t="s">
        <v>200</v>
      </c>
      <c r="K72" s="23"/>
      <c r="L72" s="35"/>
      <c r="M72" s="24"/>
      <c r="N72" s="24"/>
      <c r="O72" s="24"/>
      <c r="P72" s="24"/>
      <c r="Q72" s="24"/>
      <c r="R72" s="24"/>
      <c r="S72" s="25"/>
      <c r="T72" s="25"/>
      <c r="U72" s="25"/>
      <c r="V72" s="25"/>
      <c r="W72" s="25"/>
      <c r="X72" s="25"/>
      <c r="Y72" s="25"/>
      <c r="Z72" s="25"/>
      <c r="AA72" s="25"/>
      <c r="AB72" s="25"/>
      <c r="AC72" s="25"/>
      <c r="AD72" s="26"/>
    </row>
    <row r="73" ht="15.75" customHeight="1">
      <c r="A73" s="17" t="s">
        <v>9</v>
      </c>
      <c r="B73" s="18" t="s">
        <v>10</v>
      </c>
      <c r="C73" s="18" t="s">
        <v>176</v>
      </c>
      <c r="D73" s="19" t="s">
        <v>201</v>
      </c>
      <c r="E73" s="20" t="s">
        <v>202</v>
      </c>
      <c r="F73" s="21">
        <v>278.0</v>
      </c>
      <c r="G73" s="22">
        <f>100%-'Income inequality'!C919</f>
        <v>0.93</v>
      </c>
      <c r="H73" s="23" t="s">
        <v>203</v>
      </c>
      <c r="I73" s="23" t="s">
        <v>204</v>
      </c>
      <c r="J73" s="23" t="s">
        <v>205</v>
      </c>
      <c r="K73" s="23"/>
      <c r="L73" s="24"/>
      <c r="M73" s="24"/>
      <c r="N73" s="24"/>
      <c r="O73" s="24"/>
      <c r="P73" s="24"/>
      <c r="Q73" s="24"/>
      <c r="R73" s="24"/>
      <c r="S73" s="25"/>
      <c r="T73" s="25"/>
      <c r="U73" s="25"/>
      <c r="V73" s="25"/>
      <c r="W73" s="25"/>
      <c r="X73" s="25"/>
      <c r="Y73" s="25"/>
      <c r="Z73" s="25"/>
      <c r="AA73" s="25"/>
      <c r="AB73" s="25"/>
      <c r="AC73" s="25"/>
      <c r="AD73" s="26"/>
    </row>
    <row r="74" ht="15.75" customHeight="1">
      <c r="A74" s="57"/>
      <c r="B74" s="28"/>
      <c r="C74" s="28"/>
      <c r="D74" s="28"/>
      <c r="E74" s="39"/>
      <c r="F74" s="40"/>
      <c r="G74" s="40"/>
      <c r="H74" s="24"/>
      <c r="I74" s="24"/>
      <c r="J74" s="24"/>
      <c r="K74" s="24"/>
      <c r="L74" s="24"/>
      <c r="M74" s="24"/>
      <c r="N74" s="24"/>
      <c r="O74" s="24"/>
      <c r="P74" s="24"/>
      <c r="Q74" s="24"/>
      <c r="R74" s="24"/>
      <c r="S74" s="25"/>
      <c r="T74" s="25"/>
      <c r="U74" s="25"/>
      <c r="V74" s="25"/>
      <c r="W74" s="25"/>
      <c r="X74" s="25"/>
      <c r="Y74" s="25"/>
      <c r="Z74" s="25"/>
      <c r="AA74" s="25"/>
      <c r="AB74" s="25"/>
      <c r="AC74" s="25"/>
      <c r="AD74" s="26"/>
    </row>
    <row r="75" ht="15.75" customHeight="1">
      <c r="A75" s="31" t="s">
        <v>206</v>
      </c>
      <c r="B75" s="32"/>
      <c r="C75" s="32"/>
      <c r="D75" s="32"/>
      <c r="E75" s="33"/>
      <c r="F75" s="34"/>
      <c r="G75" s="34"/>
      <c r="H75" s="30"/>
      <c r="I75" s="30"/>
      <c r="J75" s="30"/>
      <c r="K75" s="30"/>
      <c r="L75" s="30"/>
      <c r="M75" s="30"/>
      <c r="N75" s="30"/>
      <c r="O75" s="30"/>
      <c r="P75" s="30"/>
      <c r="Q75" s="30"/>
      <c r="R75" s="30"/>
      <c r="S75" s="36"/>
      <c r="T75" s="36"/>
      <c r="U75" s="36"/>
      <c r="V75" s="36"/>
      <c r="W75" s="36"/>
      <c r="X75" s="36"/>
      <c r="Y75" s="36"/>
      <c r="Z75" s="36"/>
      <c r="AA75" s="36"/>
      <c r="AB75" s="36"/>
      <c r="AC75" s="36"/>
      <c r="AD75" s="37"/>
    </row>
    <row r="76" ht="15.75" customHeight="1">
      <c r="A76" s="9"/>
      <c r="B76" s="29"/>
      <c r="C76" s="29"/>
      <c r="D76" s="28"/>
      <c r="E76" s="39"/>
      <c r="F76" s="40"/>
      <c r="G76" s="40"/>
      <c r="H76" s="24"/>
      <c r="I76" s="24"/>
      <c r="J76" s="24"/>
      <c r="K76" s="24"/>
      <c r="L76" s="24"/>
      <c r="M76" s="24"/>
      <c r="N76" s="24"/>
      <c r="O76" s="24"/>
      <c r="P76" s="24"/>
      <c r="Q76" s="24"/>
      <c r="R76" s="24"/>
      <c r="S76" s="25"/>
      <c r="T76" s="25"/>
      <c r="U76" s="25"/>
      <c r="V76" s="25"/>
      <c r="W76" s="25"/>
      <c r="X76" s="25"/>
      <c r="Y76" s="25"/>
      <c r="Z76" s="25"/>
      <c r="AA76" s="25"/>
      <c r="AB76" s="25"/>
      <c r="AC76" s="25"/>
      <c r="AD76" s="26"/>
    </row>
    <row r="77" ht="15.75" customHeight="1">
      <c r="A77" s="17" t="s">
        <v>9</v>
      </c>
      <c r="B77" s="18" t="s">
        <v>10</v>
      </c>
      <c r="C77" s="18" t="s">
        <v>207</v>
      </c>
      <c r="D77" s="19" t="s">
        <v>208</v>
      </c>
      <c r="E77" s="20" t="s">
        <v>209</v>
      </c>
      <c r="F77" s="21">
        <v>176651.0</v>
      </c>
      <c r="G77" s="22">
        <f>100%-'Resentment of elite'!C103</f>
        <v>0.52</v>
      </c>
      <c r="H77" s="23" t="s">
        <v>210</v>
      </c>
      <c r="I77" s="23" t="s">
        <v>211</v>
      </c>
      <c r="J77" s="23"/>
      <c r="K77" s="24"/>
      <c r="L77" s="24"/>
      <c r="M77" s="24"/>
      <c r="N77" s="24"/>
      <c r="O77" s="24"/>
      <c r="P77" s="24"/>
      <c r="Q77" s="24"/>
      <c r="R77" s="24"/>
      <c r="S77" s="25"/>
      <c r="T77" s="25"/>
      <c r="U77" s="25"/>
      <c r="V77" s="25"/>
      <c r="W77" s="25"/>
      <c r="X77" s="25"/>
      <c r="Y77" s="25"/>
      <c r="Z77" s="25"/>
      <c r="AA77" s="25"/>
      <c r="AB77" s="25"/>
      <c r="AC77" s="25"/>
      <c r="AD77" s="26"/>
    </row>
    <row r="78" ht="15.75" customHeight="1">
      <c r="A78" s="17" t="s">
        <v>9</v>
      </c>
      <c r="B78" s="18" t="s">
        <v>10</v>
      </c>
      <c r="C78" s="18" t="s">
        <v>207</v>
      </c>
      <c r="D78" s="19" t="s">
        <v>21</v>
      </c>
      <c r="E78" s="20" t="s">
        <v>209</v>
      </c>
      <c r="F78" s="21">
        <v>5080.0</v>
      </c>
      <c r="G78" s="22">
        <f>100%-'Resentment of elite'!C205</f>
        <v>0.74</v>
      </c>
      <c r="H78" s="23" t="s">
        <v>210</v>
      </c>
      <c r="I78" s="23" t="s">
        <v>211</v>
      </c>
      <c r="J78" s="23" t="s">
        <v>22</v>
      </c>
      <c r="K78" s="23"/>
      <c r="L78" s="24"/>
      <c r="M78" s="24"/>
      <c r="N78" s="24"/>
      <c r="O78" s="24"/>
      <c r="P78" s="24"/>
      <c r="Q78" s="24"/>
      <c r="R78" s="24"/>
      <c r="S78" s="25"/>
      <c r="T78" s="25"/>
      <c r="U78" s="25"/>
      <c r="V78" s="25"/>
      <c r="W78" s="25"/>
      <c r="X78" s="25"/>
      <c r="Y78" s="25"/>
      <c r="Z78" s="25"/>
      <c r="AA78" s="25"/>
      <c r="AB78" s="25"/>
      <c r="AC78" s="25"/>
      <c r="AD78" s="26"/>
    </row>
    <row r="79" ht="15.75" customHeight="1">
      <c r="A79" s="17" t="s">
        <v>9</v>
      </c>
      <c r="B79" s="18" t="s">
        <v>10</v>
      </c>
      <c r="C79" s="18" t="s">
        <v>207</v>
      </c>
      <c r="D79" s="19" t="s">
        <v>212</v>
      </c>
      <c r="E79" s="20" t="s">
        <v>213</v>
      </c>
      <c r="F79" s="21">
        <v>384661.0</v>
      </c>
      <c r="G79" s="22">
        <f>100%-'Resentment of elite'!C307</f>
        <v>0.61</v>
      </c>
      <c r="H79" s="23" t="s">
        <v>210</v>
      </c>
      <c r="I79" s="23" t="s">
        <v>214</v>
      </c>
      <c r="J79" s="23"/>
      <c r="K79" s="23"/>
      <c r="L79" s="24"/>
      <c r="M79" s="24"/>
      <c r="N79" s="24"/>
      <c r="O79" s="24"/>
      <c r="P79" s="24"/>
      <c r="Q79" s="24"/>
      <c r="R79" s="24"/>
      <c r="S79" s="25"/>
      <c r="T79" s="25"/>
      <c r="U79" s="25"/>
      <c r="V79" s="25"/>
      <c r="W79" s="25"/>
      <c r="X79" s="25"/>
      <c r="Y79" s="25"/>
      <c r="Z79" s="25"/>
      <c r="AA79" s="25"/>
      <c r="AB79" s="25"/>
      <c r="AC79" s="25"/>
      <c r="AD79" s="26"/>
    </row>
    <row r="80" ht="15.75" customHeight="1">
      <c r="A80" s="17" t="s">
        <v>9</v>
      </c>
      <c r="B80" s="18" t="s">
        <v>10</v>
      </c>
      <c r="C80" s="18" t="s">
        <v>207</v>
      </c>
      <c r="D80" s="19" t="s">
        <v>215</v>
      </c>
      <c r="E80" s="20" t="s">
        <v>216</v>
      </c>
      <c r="F80" s="21">
        <v>65206.0</v>
      </c>
      <c r="G80" s="22">
        <f>100%-'Resentment of elite'!C409</f>
        <v>0.91</v>
      </c>
      <c r="H80" s="23" t="s">
        <v>217</v>
      </c>
      <c r="I80" s="23" t="s">
        <v>218</v>
      </c>
      <c r="J80" s="23" t="s">
        <v>219</v>
      </c>
      <c r="K80" s="23"/>
      <c r="L80" s="23"/>
      <c r="M80" s="24"/>
      <c r="N80" s="24"/>
      <c r="O80" s="24"/>
      <c r="P80" s="24"/>
      <c r="Q80" s="24"/>
      <c r="R80" s="24"/>
      <c r="S80" s="25"/>
      <c r="T80" s="25"/>
      <c r="U80" s="25"/>
      <c r="V80" s="25"/>
      <c r="W80" s="25"/>
      <c r="X80" s="25"/>
      <c r="Y80" s="25"/>
      <c r="Z80" s="25"/>
      <c r="AA80" s="25"/>
      <c r="AB80" s="25"/>
      <c r="AC80" s="25"/>
      <c r="AD80" s="26"/>
    </row>
    <row r="81" ht="15.75" customHeight="1">
      <c r="A81" s="17" t="s">
        <v>9</v>
      </c>
      <c r="B81" s="18" t="s">
        <v>10</v>
      </c>
      <c r="C81" s="18" t="s">
        <v>207</v>
      </c>
      <c r="D81" s="19" t="s">
        <v>220</v>
      </c>
      <c r="E81" s="20" t="s">
        <v>221</v>
      </c>
      <c r="F81" s="21">
        <v>466109.0</v>
      </c>
      <c r="G81" s="22">
        <f>100%-'Resentment of elite'!C511</f>
        <v>0.83</v>
      </c>
      <c r="H81" s="23" t="s">
        <v>222</v>
      </c>
      <c r="I81" s="23" t="s">
        <v>223</v>
      </c>
      <c r="J81" s="23"/>
      <c r="K81" s="24"/>
      <c r="L81" s="24"/>
      <c r="M81" s="24"/>
      <c r="N81" s="24"/>
      <c r="O81" s="24"/>
      <c r="P81" s="24"/>
      <c r="Q81" s="24"/>
      <c r="R81" s="24"/>
      <c r="S81" s="25"/>
      <c r="T81" s="25"/>
      <c r="U81" s="25"/>
      <c r="V81" s="25"/>
      <c r="W81" s="25"/>
      <c r="X81" s="25"/>
      <c r="Y81" s="25"/>
      <c r="Z81" s="25"/>
      <c r="AA81" s="25"/>
      <c r="AB81" s="25"/>
      <c r="AC81" s="25"/>
      <c r="AD81" s="26"/>
    </row>
    <row r="82" ht="15.75" customHeight="1">
      <c r="A82" s="17" t="s">
        <v>9</v>
      </c>
      <c r="B82" s="18" t="s">
        <v>10</v>
      </c>
      <c r="C82" s="18" t="s">
        <v>207</v>
      </c>
      <c r="D82" s="19" t="s">
        <v>224</v>
      </c>
      <c r="E82" s="20" t="s">
        <v>225</v>
      </c>
      <c r="F82" s="21">
        <v>20862.0</v>
      </c>
      <c r="G82" s="22">
        <f>100%-'Resentment of elite'!C613</f>
        <v>0.68</v>
      </c>
      <c r="H82" s="23" t="s">
        <v>226</v>
      </c>
      <c r="I82" s="58" t="s">
        <v>227</v>
      </c>
      <c r="J82" s="23" t="s">
        <v>228</v>
      </c>
      <c r="K82" s="23"/>
      <c r="L82" s="24"/>
      <c r="M82" s="24"/>
      <c r="N82" s="24"/>
      <c r="O82" s="24"/>
      <c r="P82" s="24"/>
      <c r="Q82" s="24"/>
      <c r="R82" s="24"/>
      <c r="S82" s="25"/>
      <c r="T82" s="25"/>
      <c r="U82" s="25"/>
      <c r="V82" s="25"/>
      <c r="W82" s="25"/>
      <c r="X82" s="25"/>
      <c r="Y82" s="25"/>
      <c r="Z82" s="25"/>
      <c r="AA82" s="25"/>
      <c r="AB82" s="25"/>
      <c r="AC82" s="25"/>
      <c r="AD82" s="26"/>
    </row>
    <row r="83" ht="15.75" customHeight="1">
      <c r="A83" s="17" t="s">
        <v>9</v>
      </c>
      <c r="B83" s="18" t="s">
        <v>10</v>
      </c>
      <c r="C83" s="18" t="s">
        <v>207</v>
      </c>
      <c r="D83" s="19" t="s">
        <v>229</v>
      </c>
      <c r="E83" s="20" t="s">
        <v>230</v>
      </c>
      <c r="F83" s="21">
        <v>95294.0</v>
      </c>
      <c r="G83" s="22">
        <f>100%-'Resentment of elite'!C715</f>
        <v>0.28</v>
      </c>
      <c r="H83" s="23" t="s">
        <v>226</v>
      </c>
      <c r="I83" s="58" t="s">
        <v>231</v>
      </c>
      <c r="J83" s="23"/>
      <c r="K83" s="24"/>
      <c r="L83" s="24"/>
      <c r="M83" s="24"/>
      <c r="N83" s="24"/>
      <c r="O83" s="24"/>
      <c r="P83" s="24"/>
      <c r="Q83" s="24"/>
      <c r="R83" s="24"/>
      <c r="S83" s="25"/>
      <c r="T83" s="25"/>
      <c r="U83" s="25"/>
      <c r="V83" s="25"/>
      <c r="W83" s="25"/>
      <c r="X83" s="25"/>
      <c r="Y83" s="25"/>
      <c r="Z83" s="25"/>
      <c r="AA83" s="25"/>
      <c r="AB83" s="25"/>
      <c r="AC83" s="25"/>
      <c r="AD83" s="26"/>
    </row>
    <row r="84" ht="15.75" customHeight="1">
      <c r="A84" s="17" t="s">
        <v>9</v>
      </c>
      <c r="B84" s="18" t="s">
        <v>10</v>
      </c>
      <c r="C84" s="18" t="s">
        <v>207</v>
      </c>
      <c r="D84" s="19" t="s">
        <v>232</v>
      </c>
      <c r="E84" s="20" t="s">
        <v>233</v>
      </c>
      <c r="F84" s="21">
        <v>38983.0</v>
      </c>
      <c r="G84" s="22">
        <f>100%-'Resentment of elite'!C817</f>
        <v>0.52</v>
      </c>
      <c r="H84" s="23" t="s">
        <v>226</v>
      </c>
      <c r="I84" s="23" t="s">
        <v>234</v>
      </c>
      <c r="J84" s="23"/>
      <c r="K84" s="24"/>
      <c r="L84" s="24"/>
      <c r="M84" s="24"/>
      <c r="N84" s="24"/>
      <c r="O84" s="24"/>
      <c r="P84" s="24"/>
      <c r="Q84" s="24"/>
      <c r="R84" s="24"/>
      <c r="S84" s="25"/>
      <c r="T84" s="25"/>
      <c r="U84" s="25"/>
      <c r="V84" s="25"/>
      <c r="W84" s="25"/>
      <c r="X84" s="25"/>
      <c r="Y84" s="25"/>
      <c r="Z84" s="25"/>
      <c r="AA84" s="25"/>
      <c r="AB84" s="25"/>
      <c r="AC84" s="25"/>
      <c r="AD84" s="26"/>
    </row>
    <row r="85" ht="15.75" customHeight="1">
      <c r="A85" s="17" t="s">
        <v>0</v>
      </c>
      <c r="B85" s="18" t="s">
        <v>26</v>
      </c>
      <c r="C85" s="18" t="s">
        <v>207</v>
      </c>
      <c r="D85" s="19" t="s">
        <v>235</v>
      </c>
      <c r="E85" s="20"/>
      <c r="F85" s="21">
        <v>0.0</v>
      </c>
      <c r="G85" s="22" t="str">
        <f>100%-'Resentment of elite'!C819</f>
        <v>#REF!</v>
      </c>
      <c r="H85" s="23" t="s">
        <v>210</v>
      </c>
      <c r="I85" s="23" t="s">
        <v>236</v>
      </c>
      <c r="J85" s="23"/>
      <c r="K85" s="23"/>
      <c r="L85" s="24"/>
      <c r="M85" s="24"/>
      <c r="N85" s="24"/>
      <c r="O85" s="24"/>
      <c r="P85" s="24"/>
      <c r="Q85" s="24"/>
      <c r="R85" s="24"/>
      <c r="S85" s="25"/>
      <c r="T85" s="25"/>
      <c r="U85" s="25"/>
      <c r="V85" s="25"/>
      <c r="W85" s="25"/>
      <c r="X85" s="25"/>
      <c r="Y85" s="25"/>
      <c r="Z85" s="25"/>
      <c r="AA85" s="25"/>
      <c r="AB85" s="25"/>
      <c r="AC85" s="25"/>
      <c r="AD85" s="26"/>
    </row>
    <row r="86" ht="15.75" customHeight="1">
      <c r="A86" s="38"/>
      <c r="B86" s="43"/>
      <c r="C86" s="28"/>
      <c r="D86" s="28"/>
      <c r="E86" s="39"/>
      <c r="F86" s="40"/>
      <c r="G86" s="40"/>
      <c r="H86" s="24"/>
      <c r="I86" s="24"/>
      <c r="J86" s="24"/>
      <c r="K86" s="24"/>
      <c r="L86" s="24"/>
      <c r="M86" s="24"/>
      <c r="N86" s="24"/>
      <c r="O86" s="24"/>
      <c r="P86" s="24"/>
      <c r="Q86" s="24"/>
      <c r="R86" s="24"/>
      <c r="S86" s="25"/>
      <c r="T86" s="25"/>
      <c r="U86" s="25"/>
      <c r="V86" s="25"/>
      <c r="W86" s="25"/>
      <c r="X86" s="25"/>
      <c r="Y86" s="25"/>
      <c r="Z86" s="25"/>
      <c r="AA86" s="25"/>
      <c r="AB86" s="25"/>
      <c r="AC86" s="25"/>
      <c r="AD86" s="26"/>
    </row>
    <row r="87" ht="15.75" customHeight="1">
      <c r="A87" s="31" t="s">
        <v>237</v>
      </c>
      <c r="B87" s="32"/>
      <c r="C87" s="32"/>
      <c r="D87" s="32"/>
      <c r="E87" s="33"/>
      <c r="F87" s="34"/>
      <c r="G87" s="34"/>
      <c r="H87" s="30"/>
      <c r="I87" s="30"/>
      <c r="J87" s="30"/>
      <c r="K87" s="30"/>
      <c r="L87" s="30"/>
      <c r="M87" s="30"/>
      <c r="N87" s="30"/>
      <c r="O87" s="30"/>
      <c r="P87" s="30"/>
      <c r="Q87" s="30"/>
      <c r="R87" s="30"/>
      <c r="S87" s="36"/>
      <c r="T87" s="36"/>
      <c r="U87" s="36"/>
      <c r="V87" s="36"/>
      <c r="W87" s="36"/>
      <c r="X87" s="36"/>
      <c r="Y87" s="36"/>
      <c r="Z87" s="36"/>
      <c r="AA87" s="36"/>
      <c r="AB87" s="36"/>
      <c r="AC87" s="36"/>
      <c r="AD87" s="37"/>
    </row>
    <row r="88" ht="15.75" customHeight="1">
      <c r="A88" s="31"/>
      <c r="B88" s="32"/>
      <c r="C88" s="32"/>
      <c r="D88" s="32"/>
      <c r="E88" s="33"/>
      <c r="F88" s="34"/>
      <c r="G88" s="34"/>
      <c r="H88" s="30"/>
      <c r="I88" s="30"/>
      <c r="J88" s="30"/>
      <c r="K88" s="30"/>
      <c r="L88" s="30"/>
      <c r="M88" s="30"/>
      <c r="N88" s="30"/>
      <c r="O88" s="30"/>
      <c r="P88" s="30"/>
      <c r="Q88" s="30"/>
      <c r="R88" s="30"/>
      <c r="S88" s="36"/>
      <c r="T88" s="36"/>
      <c r="U88" s="36"/>
      <c r="V88" s="36"/>
      <c r="W88" s="36"/>
      <c r="X88" s="36"/>
      <c r="Y88" s="36"/>
      <c r="Z88" s="36"/>
      <c r="AA88" s="36"/>
      <c r="AB88" s="36"/>
      <c r="AC88" s="36"/>
      <c r="AD88" s="37"/>
    </row>
    <row r="89" ht="15.75" customHeight="1">
      <c r="A89" s="17" t="s">
        <v>9</v>
      </c>
      <c r="B89" s="18" t="s">
        <v>10</v>
      </c>
      <c r="C89" s="18" t="s">
        <v>238</v>
      </c>
      <c r="D89" s="19" t="s">
        <v>239</v>
      </c>
      <c r="E89" s="20" t="s">
        <v>240</v>
      </c>
      <c r="F89" s="21">
        <v>699029.0</v>
      </c>
      <c r="G89" s="22">
        <f>100%-Qanon!C103</f>
        <v>0.66</v>
      </c>
      <c r="H89" s="23" t="s">
        <v>241</v>
      </c>
      <c r="I89" s="24"/>
      <c r="J89" s="24"/>
      <c r="K89" s="24"/>
      <c r="L89" s="24"/>
      <c r="M89" s="24"/>
      <c r="N89" s="24"/>
      <c r="O89" s="24"/>
      <c r="P89" s="24"/>
      <c r="Q89" s="24"/>
      <c r="R89" s="24"/>
      <c r="S89" s="25"/>
      <c r="T89" s="25"/>
      <c r="U89" s="25"/>
      <c r="V89" s="25"/>
      <c r="W89" s="25"/>
      <c r="X89" s="25"/>
      <c r="Y89" s="25"/>
      <c r="Z89" s="25"/>
      <c r="AA89" s="25"/>
      <c r="AB89" s="25"/>
      <c r="AC89" s="25"/>
      <c r="AD89" s="26"/>
    </row>
    <row r="90" ht="15.75" customHeight="1">
      <c r="A90" s="17"/>
      <c r="B90" s="18"/>
      <c r="C90" s="18" t="s">
        <v>238</v>
      </c>
      <c r="D90" s="19" t="s">
        <v>21</v>
      </c>
      <c r="E90" s="20" t="s">
        <v>240</v>
      </c>
      <c r="F90" s="21"/>
      <c r="G90" s="22"/>
      <c r="H90" s="23" t="s">
        <v>241</v>
      </c>
      <c r="I90" s="23" t="s">
        <v>22</v>
      </c>
      <c r="J90" s="24"/>
      <c r="K90" s="24"/>
      <c r="L90" s="24"/>
      <c r="M90" s="24"/>
      <c r="N90" s="24"/>
      <c r="O90" s="24"/>
      <c r="P90" s="24"/>
      <c r="Q90" s="24"/>
      <c r="R90" s="24"/>
      <c r="S90" s="25"/>
      <c r="T90" s="25"/>
      <c r="U90" s="25"/>
      <c r="V90" s="25"/>
      <c r="W90" s="25"/>
      <c r="X90" s="25"/>
      <c r="Y90" s="25"/>
      <c r="Z90" s="25"/>
      <c r="AA90" s="25"/>
      <c r="AB90" s="25"/>
      <c r="AC90" s="25"/>
      <c r="AD90" s="26"/>
    </row>
    <row r="91" ht="15.75" customHeight="1">
      <c r="A91" s="17" t="s">
        <v>9</v>
      </c>
      <c r="B91" s="18" t="s">
        <v>10</v>
      </c>
      <c r="C91" s="18" t="s">
        <v>238</v>
      </c>
      <c r="D91" s="19" t="s">
        <v>242</v>
      </c>
      <c r="E91" s="20" t="s">
        <v>243</v>
      </c>
      <c r="F91" s="21">
        <v>26827.0</v>
      </c>
      <c r="G91" s="22">
        <f>100%-Qanon!C205</f>
        <v>0.99</v>
      </c>
      <c r="H91" s="23" t="s">
        <v>244</v>
      </c>
      <c r="I91" s="24"/>
      <c r="J91" s="24"/>
      <c r="K91" s="24"/>
      <c r="L91" s="24"/>
      <c r="M91" s="24"/>
      <c r="N91" s="24"/>
      <c r="O91" s="24"/>
      <c r="P91" s="24"/>
      <c r="Q91" s="24"/>
      <c r="R91" s="24"/>
      <c r="S91" s="25"/>
      <c r="T91" s="25"/>
      <c r="U91" s="25"/>
      <c r="V91" s="25"/>
      <c r="W91" s="25"/>
      <c r="X91" s="25"/>
      <c r="Y91" s="25"/>
      <c r="Z91" s="25"/>
      <c r="AA91" s="25"/>
      <c r="AB91" s="25"/>
      <c r="AC91" s="25"/>
      <c r="AD91" s="26"/>
    </row>
    <row r="92" ht="15.75" customHeight="1">
      <c r="A92" s="17" t="s">
        <v>9</v>
      </c>
      <c r="B92" s="18" t="s">
        <v>10</v>
      </c>
      <c r="C92" s="18" t="s">
        <v>238</v>
      </c>
      <c r="D92" s="19" t="s">
        <v>245</v>
      </c>
      <c r="E92" s="20" t="s">
        <v>246</v>
      </c>
      <c r="F92" s="21">
        <v>759.0</v>
      </c>
      <c r="G92" s="22">
        <f>100%-Qanon!C307</f>
        <v>0.84</v>
      </c>
      <c r="H92" s="23" t="s">
        <v>244</v>
      </c>
      <c r="I92" s="23" t="s">
        <v>247</v>
      </c>
      <c r="J92" s="23"/>
      <c r="K92" s="24"/>
      <c r="L92" s="24"/>
      <c r="M92" s="24"/>
      <c r="N92" s="24"/>
      <c r="O92" s="24"/>
      <c r="P92" s="24"/>
      <c r="Q92" s="24"/>
      <c r="R92" s="24"/>
      <c r="S92" s="25"/>
      <c r="T92" s="25"/>
      <c r="U92" s="25"/>
      <c r="V92" s="25"/>
      <c r="W92" s="25"/>
      <c r="X92" s="25"/>
      <c r="Y92" s="25"/>
      <c r="Z92" s="25"/>
      <c r="AA92" s="25"/>
      <c r="AB92" s="25"/>
      <c r="AC92" s="25"/>
      <c r="AD92" s="26"/>
    </row>
    <row r="93" ht="15.75" customHeight="1">
      <c r="A93" s="17" t="s">
        <v>9</v>
      </c>
      <c r="B93" s="18" t="s">
        <v>10</v>
      </c>
      <c r="C93" s="18" t="s">
        <v>238</v>
      </c>
      <c r="D93" s="19" t="s">
        <v>248</v>
      </c>
      <c r="E93" s="20" t="s">
        <v>249</v>
      </c>
      <c r="F93" s="21">
        <v>3067.0</v>
      </c>
      <c r="G93" s="22">
        <f>100%-Qanon!C409</f>
        <v>0.86</v>
      </c>
      <c r="H93" s="23" t="s">
        <v>250</v>
      </c>
      <c r="I93" s="23" t="s">
        <v>251</v>
      </c>
      <c r="J93" s="23"/>
      <c r="K93" s="24"/>
      <c r="L93" s="24"/>
      <c r="M93" s="24"/>
      <c r="N93" s="24"/>
      <c r="O93" s="24"/>
      <c r="P93" s="24"/>
      <c r="Q93" s="24"/>
      <c r="R93" s="24"/>
      <c r="S93" s="25"/>
      <c r="T93" s="25"/>
      <c r="U93" s="25"/>
      <c r="V93" s="25"/>
      <c r="W93" s="25"/>
      <c r="X93" s="25"/>
      <c r="Y93" s="25"/>
      <c r="Z93" s="25"/>
      <c r="AA93" s="25"/>
      <c r="AB93" s="25"/>
      <c r="AC93" s="25"/>
      <c r="AD93" s="26"/>
    </row>
    <row r="94" ht="15.75" customHeight="1">
      <c r="A94" s="17" t="s">
        <v>9</v>
      </c>
      <c r="B94" s="18" t="s">
        <v>10</v>
      </c>
      <c r="C94" s="18" t="s">
        <v>238</v>
      </c>
      <c r="D94" s="19" t="s">
        <v>252</v>
      </c>
      <c r="E94" s="20" t="s">
        <v>253</v>
      </c>
      <c r="F94" s="21">
        <v>36033.0</v>
      </c>
      <c r="G94" s="22">
        <f>100%-Qanon!C511</f>
        <v>0.39</v>
      </c>
      <c r="H94" s="23" t="s">
        <v>254</v>
      </c>
      <c r="I94" s="23" t="s">
        <v>255</v>
      </c>
      <c r="J94" s="23"/>
      <c r="K94" s="23"/>
      <c r="L94" s="24"/>
      <c r="M94" s="24"/>
      <c r="N94" s="24"/>
      <c r="O94" s="24"/>
      <c r="P94" s="24"/>
      <c r="Q94" s="24"/>
      <c r="R94" s="24"/>
      <c r="S94" s="25"/>
      <c r="T94" s="25"/>
      <c r="U94" s="25"/>
      <c r="V94" s="25"/>
      <c r="W94" s="25"/>
      <c r="X94" s="25"/>
      <c r="Y94" s="25"/>
      <c r="Z94" s="25"/>
      <c r="AA94" s="25"/>
      <c r="AB94" s="25"/>
      <c r="AC94" s="25"/>
      <c r="AD94" s="26"/>
    </row>
    <row r="95" ht="15.75" customHeight="1">
      <c r="A95" s="31"/>
      <c r="B95" s="32"/>
      <c r="C95" s="32"/>
      <c r="D95" s="32"/>
      <c r="E95" s="33"/>
      <c r="F95" s="34"/>
      <c r="G95" s="34"/>
      <c r="H95" s="30"/>
      <c r="I95" s="30"/>
      <c r="J95" s="30"/>
      <c r="K95" s="30"/>
      <c r="L95" s="30"/>
      <c r="M95" s="30"/>
      <c r="N95" s="30"/>
      <c r="O95" s="30"/>
      <c r="P95" s="30"/>
      <c r="Q95" s="30"/>
      <c r="R95" s="30"/>
      <c r="S95" s="36"/>
      <c r="T95" s="36"/>
      <c r="U95" s="36"/>
      <c r="V95" s="36"/>
      <c r="W95" s="36"/>
      <c r="X95" s="36"/>
      <c r="Y95" s="36"/>
      <c r="Z95" s="36"/>
      <c r="AA95" s="36"/>
      <c r="AB95" s="36"/>
      <c r="AC95" s="36"/>
      <c r="AD95" s="37"/>
    </row>
    <row r="96" ht="15.75" customHeight="1">
      <c r="A96" s="31" t="s">
        <v>256</v>
      </c>
      <c r="B96" s="32"/>
      <c r="C96" s="32"/>
      <c r="D96" s="32"/>
      <c r="E96" s="33"/>
      <c r="F96" s="34"/>
      <c r="G96" s="34"/>
      <c r="H96" s="30"/>
      <c r="I96" s="30"/>
      <c r="J96" s="30"/>
      <c r="K96" s="30"/>
      <c r="L96" s="30"/>
      <c r="M96" s="30"/>
      <c r="N96" s="30"/>
      <c r="O96" s="30"/>
      <c r="P96" s="30"/>
      <c r="Q96" s="30"/>
      <c r="R96" s="30"/>
      <c r="S96" s="36"/>
      <c r="T96" s="36"/>
      <c r="U96" s="36"/>
      <c r="V96" s="36"/>
      <c r="W96" s="36"/>
      <c r="X96" s="36"/>
      <c r="Y96" s="36"/>
      <c r="Z96" s="36"/>
      <c r="AA96" s="36"/>
      <c r="AB96" s="36"/>
      <c r="AC96" s="36"/>
      <c r="AD96" s="37"/>
    </row>
    <row r="97" ht="15.75" customHeight="1">
      <c r="A97" s="38"/>
      <c r="B97" s="28"/>
      <c r="C97" s="28"/>
      <c r="D97" s="28"/>
      <c r="E97" s="39"/>
      <c r="F97" s="40"/>
      <c r="G97" s="40"/>
      <c r="H97" s="24"/>
      <c r="I97" s="24"/>
      <c r="J97" s="24"/>
      <c r="K97" s="24"/>
      <c r="L97" s="24"/>
      <c r="M97" s="24"/>
      <c r="N97" s="24"/>
      <c r="O97" s="24"/>
      <c r="P97" s="24"/>
      <c r="Q97" s="24"/>
      <c r="R97" s="24"/>
      <c r="S97" s="25"/>
      <c r="T97" s="25"/>
      <c r="U97" s="25"/>
      <c r="V97" s="25"/>
      <c r="W97" s="25"/>
      <c r="X97" s="25"/>
      <c r="Y97" s="25"/>
      <c r="Z97" s="25"/>
      <c r="AA97" s="25"/>
      <c r="AB97" s="25"/>
      <c r="AC97" s="25"/>
      <c r="AD97" s="26"/>
    </row>
    <row r="98" ht="15.75" customHeight="1">
      <c r="A98" s="17" t="s">
        <v>9</v>
      </c>
      <c r="B98" s="18" t="s">
        <v>42</v>
      </c>
      <c r="C98" s="18" t="s">
        <v>257</v>
      </c>
      <c r="D98" s="19" t="s">
        <v>258</v>
      </c>
      <c r="E98" s="20" t="s">
        <v>259</v>
      </c>
      <c r="F98" s="21">
        <v>8537.0</v>
      </c>
      <c r="G98" s="22">
        <f>100%-'Desire for strong man'!C103</f>
        <v>0.57</v>
      </c>
      <c r="H98" s="23" t="s">
        <v>260</v>
      </c>
      <c r="I98" s="23" t="s">
        <v>261</v>
      </c>
      <c r="J98" s="23" t="s">
        <v>262</v>
      </c>
      <c r="K98" s="23"/>
      <c r="L98" s="24"/>
      <c r="M98" s="24"/>
      <c r="N98" s="24"/>
      <c r="O98" s="24"/>
      <c r="P98" s="24"/>
      <c r="Q98" s="24"/>
      <c r="R98" s="24"/>
      <c r="S98" s="25"/>
      <c r="T98" s="25"/>
      <c r="U98" s="25"/>
      <c r="V98" s="25"/>
      <c r="W98" s="25"/>
      <c r="X98" s="25"/>
      <c r="Y98" s="25"/>
      <c r="Z98" s="25"/>
      <c r="AA98" s="25"/>
      <c r="AB98" s="25"/>
      <c r="AC98" s="25"/>
      <c r="AD98" s="26"/>
    </row>
    <row r="99" ht="15.75" customHeight="1">
      <c r="A99" s="17" t="s">
        <v>9</v>
      </c>
      <c r="B99" s="18" t="s">
        <v>42</v>
      </c>
      <c r="C99" s="18" t="s">
        <v>257</v>
      </c>
      <c r="D99" s="19" t="s">
        <v>21</v>
      </c>
      <c r="E99" s="20" t="s">
        <v>259</v>
      </c>
      <c r="F99" s="21">
        <v>409.0</v>
      </c>
      <c r="G99" s="22">
        <f>100%-'Desire for strong man'!C205</f>
        <v>0.64</v>
      </c>
      <c r="H99" s="23" t="s">
        <v>260</v>
      </c>
      <c r="I99" s="23" t="s">
        <v>261</v>
      </c>
      <c r="J99" s="23" t="s">
        <v>262</v>
      </c>
      <c r="K99" s="23" t="s">
        <v>22</v>
      </c>
      <c r="L99" s="24"/>
      <c r="M99" s="24"/>
      <c r="N99" s="24"/>
      <c r="O99" s="24"/>
      <c r="P99" s="24"/>
      <c r="Q99" s="24"/>
      <c r="R99" s="24"/>
      <c r="S99" s="25"/>
      <c r="T99" s="25"/>
      <c r="U99" s="25"/>
      <c r="V99" s="25"/>
      <c r="W99" s="25"/>
      <c r="X99" s="25"/>
      <c r="Y99" s="25"/>
      <c r="Z99" s="25"/>
      <c r="AA99" s="25"/>
      <c r="AB99" s="25"/>
      <c r="AC99" s="25"/>
      <c r="AD99" s="26"/>
    </row>
    <row r="100" ht="15.75" customHeight="1">
      <c r="A100" s="17" t="s">
        <v>9</v>
      </c>
      <c r="B100" s="18" t="s">
        <v>42</v>
      </c>
      <c r="C100" s="18" t="s">
        <v>257</v>
      </c>
      <c r="D100" s="19" t="s">
        <v>263</v>
      </c>
      <c r="E100" s="20" t="s">
        <v>264</v>
      </c>
      <c r="F100" s="21">
        <v>114355.0</v>
      </c>
      <c r="G100" s="22">
        <f>100%-'Desire for strong man'!C307</f>
        <v>0.85</v>
      </c>
      <c r="H100" s="23" t="s">
        <v>260</v>
      </c>
      <c r="I100" s="23" t="s">
        <v>265</v>
      </c>
      <c r="J100" s="23"/>
      <c r="K100" s="24"/>
      <c r="L100" s="24"/>
      <c r="M100" s="24"/>
      <c r="N100" s="24"/>
      <c r="O100" s="24"/>
      <c r="P100" s="24"/>
      <c r="Q100" s="24"/>
      <c r="R100" s="24"/>
      <c r="S100" s="25"/>
      <c r="T100" s="25"/>
      <c r="U100" s="25"/>
      <c r="V100" s="25"/>
      <c r="W100" s="25"/>
      <c r="X100" s="25"/>
      <c r="Y100" s="25"/>
      <c r="Z100" s="25"/>
      <c r="AA100" s="25"/>
      <c r="AB100" s="25"/>
      <c r="AC100" s="25"/>
      <c r="AD100" s="26"/>
    </row>
    <row r="101" ht="15.75" customHeight="1">
      <c r="A101" s="17" t="s">
        <v>9</v>
      </c>
      <c r="B101" s="18" t="s">
        <v>42</v>
      </c>
      <c r="C101" s="18" t="s">
        <v>257</v>
      </c>
      <c r="D101" s="19" t="s">
        <v>266</v>
      </c>
      <c r="E101" s="20" t="s">
        <v>267</v>
      </c>
      <c r="F101" s="21">
        <v>185870.0</v>
      </c>
      <c r="G101" s="22" t="str">
        <f>100%-'Desire for strong man'!C409</f>
        <v>#ERROR!</v>
      </c>
      <c r="H101" s="23" t="s">
        <v>260</v>
      </c>
      <c r="I101" s="23" t="s">
        <v>268</v>
      </c>
      <c r="J101" s="23"/>
      <c r="K101" s="23" t="s">
        <v>0</v>
      </c>
      <c r="L101" s="24"/>
      <c r="M101" s="24"/>
      <c r="N101" s="24"/>
      <c r="O101" s="24"/>
      <c r="P101" s="24"/>
      <c r="Q101" s="24"/>
      <c r="R101" s="24"/>
      <c r="S101" s="25"/>
      <c r="T101" s="25"/>
      <c r="U101" s="25"/>
      <c r="V101" s="25"/>
      <c r="W101" s="25"/>
      <c r="X101" s="25"/>
      <c r="Y101" s="25"/>
      <c r="Z101" s="25"/>
      <c r="AA101" s="25"/>
      <c r="AB101" s="25"/>
      <c r="AC101" s="25"/>
      <c r="AD101" s="26"/>
    </row>
    <row r="102" ht="15.75" customHeight="1">
      <c r="A102" s="17" t="s">
        <v>9</v>
      </c>
      <c r="B102" s="18" t="s">
        <v>42</v>
      </c>
      <c r="C102" s="18" t="s">
        <v>257</v>
      </c>
      <c r="D102" s="19" t="s">
        <v>269</v>
      </c>
      <c r="E102" s="20" t="s">
        <v>270</v>
      </c>
      <c r="F102" s="21">
        <v>6743.0</v>
      </c>
      <c r="G102" s="22">
        <f>100%-'Desire for strong man'!C511</f>
        <v>0.59</v>
      </c>
      <c r="H102" s="23" t="s">
        <v>260</v>
      </c>
      <c r="I102" s="23" t="s">
        <v>271</v>
      </c>
      <c r="J102" s="23"/>
      <c r="K102" s="24"/>
      <c r="L102" s="24"/>
      <c r="M102" s="24"/>
      <c r="N102" s="24"/>
      <c r="O102" s="24"/>
      <c r="P102" s="24"/>
      <c r="Q102" s="24"/>
      <c r="R102" s="24"/>
      <c r="S102" s="25"/>
      <c r="T102" s="25"/>
      <c r="U102" s="25"/>
      <c r="V102" s="25"/>
      <c r="W102" s="25"/>
      <c r="X102" s="25"/>
      <c r="Y102" s="25"/>
      <c r="Z102" s="25"/>
      <c r="AA102" s="25"/>
      <c r="AB102" s="25"/>
      <c r="AC102" s="25"/>
      <c r="AD102" s="26"/>
    </row>
    <row r="103" ht="15.75" customHeight="1">
      <c r="A103" s="17" t="s">
        <v>9</v>
      </c>
      <c r="B103" s="18" t="s">
        <v>26</v>
      </c>
      <c r="C103" s="18" t="s">
        <v>257</v>
      </c>
      <c r="D103" s="19" t="s">
        <v>272</v>
      </c>
      <c r="E103" s="20" t="s">
        <v>273</v>
      </c>
      <c r="F103" s="21">
        <v>2449.0</v>
      </c>
      <c r="G103" s="22">
        <f>100%-'Desire for strong man'!C613</f>
        <v>0.71</v>
      </c>
      <c r="H103" s="23" t="s">
        <v>274</v>
      </c>
      <c r="I103" s="23" t="s">
        <v>275</v>
      </c>
      <c r="J103" s="23"/>
      <c r="K103" s="24"/>
      <c r="L103" s="24"/>
      <c r="M103" s="24"/>
      <c r="N103" s="24"/>
      <c r="O103" s="24"/>
      <c r="P103" s="24"/>
      <c r="Q103" s="24"/>
      <c r="R103" s="24"/>
      <c r="S103" s="25"/>
      <c r="T103" s="25"/>
      <c r="U103" s="25"/>
      <c r="V103" s="25"/>
      <c r="W103" s="25"/>
      <c r="X103" s="25"/>
      <c r="Y103" s="25"/>
      <c r="Z103" s="25"/>
      <c r="AA103" s="25"/>
      <c r="AB103" s="25"/>
      <c r="AC103" s="25"/>
      <c r="AD103" s="26"/>
    </row>
    <row r="104" ht="15.75" customHeight="1">
      <c r="A104" s="17" t="s">
        <v>9</v>
      </c>
      <c r="B104" s="18" t="s">
        <v>42</v>
      </c>
      <c r="C104" s="18" t="s">
        <v>257</v>
      </c>
      <c r="D104" s="19" t="s">
        <v>276</v>
      </c>
      <c r="E104" s="20" t="s">
        <v>277</v>
      </c>
      <c r="F104" s="21">
        <v>15139.0</v>
      </c>
      <c r="G104" s="22">
        <f>100%-'Desire for strong man'!C715</f>
        <v>0.83</v>
      </c>
      <c r="H104" s="23" t="s">
        <v>278</v>
      </c>
      <c r="I104" s="23" t="s">
        <v>279</v>
      </c>
      <c r="J104" s="23"/>
      <c r="K104" s="24"/>
      <c r="L104" s="24"/>
      <c r="M104" s="24"/>
      <c r="N104" s="24"/>
      <c r="O104" s="24"/>
      <c r="P104" s="24"/>
      <c r="Q104" s="24"/>
      <c r="R104" s="24"/>
      <c r="S104" s="25"/>
      <c r="T104" s="25"/>
      <c r="U104" s="25"/>
      <c r="V104" s="25"/>
      <c r="W104" s="25"/>
      <c r="X104" s="25"/>
      <c r="Y104" s="25"/>
      <c r="Z104" s="25"/>
      <c r="AA104" s="25"/>
      <c r="AB104" s="25"/>
      <c r="AC104" s="25"/>
      <c r="AD104" s="26"/>
    </row>
    <row r="105" ht="15.75" customHeight="1">
      <c r="A105" s="17" t="s">
        <v>9</v>
      </c>
      <c r="B105" s="18" t="s">
        <v>42</v>
      </c>
      <c r="C105" s="18" t="s">
        <v>257</v>
      </c>
      <c r="D105" s="19" t="s">
        <v>280</v>
      </c>
      <c r="E105" s="20" t="s">
        <v>281</v>
      </c>
      <c r="F105" s="21">
        <v>36448.0</v>
      </c>
      <c r="G105" s="22">
        <f>100%-'Desire for strong man'!C817</f>
        <v>0.93</v>
      </c>
      <c r="H105" s="23" t="s">
        <v>260</v>
      </c>
      <c r="I105" s="23" t="s">
        <v>282</v>
      </c>
      <c r="J105" s="23" t="s">
        <v>283</v>
      </c>
      <c r="K105" s="23"/>
      <c r="L105" s="24"/>
      <c r="M105" s="24"/>
      <c r="N105" s="24"/>
      <c r="O105" s="24"/>
      <c r="P105" s="24"/>
      <c r="Q105" s="24"/>
      <c r="R105" s="24"/>
      <c r="S105" s="25"/>
      <c r="T105" s="25"/>
      <c r="U105" s="25"/>
      <c r="V105" s="25"/>
      <c r="W105" s="25"/>
      <c r="X105" s="25"/>
      <c r="Y105" s="25"/>
      <c r="Z105" s="25"/>
      <c r="AA105" s="25"/>
      <c r="AB105" s="25"/>
      <c r="AC105" s="25"/>
      <c r="AD105" s="26"/>
    </row>
    <row r="106" ht="15.75" customHeight="1">
      <c r="A106" s="17" t="s">
        <v>9</v>
      </c>
      <c r="B106" s="18" t="s">
        <v>42</v>
      </c>
      <c r="C106" s="18" t="s">
        <v>257</v>
      </c>
      <c r="D106" s="19" t="s">
        <v>284</v>
      </c>
      <c r="E106" s="20" t="s">
        <v>285</v>
      </c>
      <c r="F106" s="21">
        <v>1388.0</v>
      </c>
      <c r="G106" s="22">
        <f>100%-'Desire for strong man'!C919</f>
        <v>0.98</v>
      </c>
      <c r="H106" s="23" t="s">
        <v>260</v>
      </c>
      <c r="I106" s="23" t="s">
        <v>286</v>
      </c>
      <c r="J106" s="23" t="s">
        <v>287</v>
      </c>
      <c r="K106" s="23"/>
      <c r="L106" s="24"/>
      <c r="M106" s="24"/>
      <c r="N106" s="24"/>
      <c r="O106" s="24"/>
      <c r="P106" s="24"/>
      <c r="Q106" s="24"/>
      <c r="R106" s="24"/>
      <c r="S106" s="25"/>
      <c r="T106" s="25"/>
      <c r="U106" s="25"/>
      <c r="V106" s="25"/>
      <c r="W106" s="25"/>
      <c r="X106" s="25"/>
      <c r="Y106" s="25"/>
      <c r="Z106" s="25"/>
      <c r="AA106" s="25"/>
      <c r="AB106" s="25"/>
      <c r="AC106" s="25"/>
      <c r="AD106" s="26"/>
    </row>
    <row r="107" ht="15.75" customHeight="1">
      <c r="A107" s="17" t="s">
        <v>9</v>
      </c>
      <c r="B107" s="18" t="s">
        <v>42</v>
      </c>
      <c r="C107" s="18" t="s">
        <v>257</v>
      </c>
      <c r="D107" s="19" t="s">
        <v>288</v>
      </c>
      <c r="E107" s="20" t="s">
        <v>289</v>
      </c>
      <c r="F107" s="21">
        <v>8323.0</v>
      </c>
      <c r="G107" s="22">
        <f>100%-'Desire for strong man'!C1021</f>
        <v>0.93</v>
      </c>
      <c r="H107" s="23" t="s">
        <v>260</v>
      </c>
      <c r="I107" s="23" t="s">
        <v>290</v>
      </c>
      <c r="J107" s="23" t="s">
        <v>291</v>
      </c>
      <c r="K107" s="23"/>
      <c r="L107" s="24"/>
      <c r="M107" s="24"/>
      <c r="N107" s="24"/>
      <c r="O107" s="24"/>
      <c r="P107" s="24"/>
      <c r="Q107" s="24"/>
      <c r="R107" s="24"/>
      <c r="S107" s="25"/>
      <c r="T107" s="25"/>
      <c r="U107" s="25"/>
      <c r="V107" s="25"/>
      <c r="W107" s="25"/>
      <c r="X107" s="25"/>
      <c r="Y107" s="25"/>
      <c r="Z107" s="25"/>
      <c r="AA107" s="25"/>
      <c r="AB107" s="25"/>
      <c r="AC107" s="25"/>
      <c r="AD107" s="26"/>
    </row>
    <row r="108" ht="15.75" customHeight="1">
      <c r="A108" s="17" t="s">
        <v>9</v>
      </c>
      <c r="B108" s="18" t="s">
        <v>42</v>
      </c>
      <c r="C108" s="18" t="s">
        <v>257</v>
      </c>
      <c r="D108" s="19" t="s">
        <v>292</v>
      </c>
      <c r="E108" s="20" t="s">
        <v>293</v>
      </c>
      <c r="F108" s="21">
        <v>95.0</v>
      </c>
      <c r="G108" s="22">
        <f>100%-'Desire for strong man'!C1109</f>
        <v>0.9651162791</v>
      </c>
      <c r="H108" s="23" t="s">
        <v>260</v>
      </c>
      <c r="I108" s="23" t="s">
        <v>294</v>
      </c>
      <c r="J108" s="23" t="s">
        <v>295</v>
      </c>
      <c r="K108" s="23"/>
      <c r="L108" s="24"/>
      <c r="M108" s="24"/>
      <c r="N108" s="24"/>
      <c r="O108" s="24"/>
      <c r="P108" s="24"/>
      <c r="Q108" s="24"/>
      <c r="R108" s="24"/>
      <c r="S108" s="25"/>
      <c r="T108" s="25"/>
      <c r="U108" s="25"/>
      <c r="V108" s="25"/>
      <c r="W108" s="25"/>
      <c r="X108" s="25"/>
      <c r="Y108" s="25"/>
      <c r="Z108" s="25"/>
      <c r="AA108" s="25"/>
      <c r="AB108" s="25"/>
      <c r="AC108" s="25"/>
      <c r="AD108" s="26"/>
    </row>
    <row r="109" ht="15.75" customHeight="1">
      <c r="A109" s="17" t="s">
        <v>9</v>
      </c>
      <c r="B109" s="18" t="s">
        <v>42</v>
      </c>
      <c r="C109" s="18" t="s">
        <v>257</v>
      </c>
      <c r="D109" s="19" t="s">
        <v>296</v>
      </c>
      <c r="E109" s="20" t="s">
        <v>297</v>
      </c>
      <c r="F109" s="21">
        <v>6280.0</v>
      </c>
      <c r="G109" s="22">
        <f>100%-'Desire for strong man'!C1211</f>
        <v>0.98</v>
      </c>
      <c r="H109" s="23" t="s">
        <v>260</v>
      </c>
      <c r="I109" s="23" t="s">
        <v>298</v>
      </c>
      <c r="J109" s="23" t="s">
        <v>299</v>
      </c>
      <c r="K109" s="23"/>
      <c r="L109" s="24"/>
      <c r="M109" s="24"/>
      <c r="N109" s="24"/>
      <c r="O109" s="24"/>
      <c r="P109" s="24"/>
      <c r="Q109" s="24"/>
      <c r="R109" s="24"/>
      <c r="S109" s="25"/>
      <c r="T109" s="25"/>
      <c r="U109" s="25"/>
      <c r="V109" s="25"/>
      <c r="W109" s="25"/>
      <c r="X109" s="25"/>
      <c r="Y109" s="25"/>
      <c r="Z109" s="25"/>
      <c r="AA109" s="25"/>
      <c r="AB109" s="25"/>
      <c r="AC109" s="25"/>
      <c r="AD109" s="26"/>
    </row>
    <row r="110" ht="15.75" customHeight="1">
      <c r="A110" s="17" t="s">
        <v>9</v>
      </c>
      <c r="B110" s="18" t="s">
        <v>42</v>
      </c>
      <c r="C110" s="18" t="s">
        <v>257</v>
      </c>
      <c r="D110" s="19" t="s">
        <v>300</v>
      </c>
      <c r="E110" s="20" t="s">
        <v>301</v>
      </c>
      <c r="F110" s="21">
        <v>5015.0</v>
      </c>
      <c r="G110" s="22">
        <f>100%-'Desire for strong man'!C1313</f>
        <v>0.91</v>
      </c>
      <c r="H110" s="23" t="s">
        <v>260</v>
      </c>
      <c r="I110" s="23" t="s">
        <v>302</v>
      </c>
      <c r="J110" s="23" t="s">
        <v>303</v>
      </c>
      <c r="K110" s="23"/>
      <c r="L110" s="24"/>
      <c r="M110" s="24"/>
      <c r="N110" s="24"/>
      <c r="O110" s="24"/>
      <c r="P110" s="24"/>
      <c r="Q110" s="24"/>
      <c r="R110" s="24"/>
      <c r="S110" s="25"/>
      <c r="T110" s="25"/>
      <c r="U110" s="25"/>
      <c r="V110" s="25"/>
      <c r="W110" s="25"/>
      <c r="X110" s="25"/>
      <c r="Y110" s="25"/>
      <c r="Z110" s="25"/>
      <c r="AA110" s="25"/>
      <c r="AB110" s="25"/>
      <c r="AC110" s="25"/>
      <c r="AD110" s="26"/>
    </row>
    <row r="111" ht="15.75" customHeight="1">
      <c r="A111" s="17" t="s">
        <v>9</v>
      </c>
      <c r="B111" s="18" t="s">
        <v>26</v>
      </c>
      <c r="C111" s="18" t="s">
        <v>257</v>
      </c>
      <c r="D111" s="19" t="s">
        <v>304</v>
      </c>
      <c r="E111" s="20" t="s">
        <v>305</v>
      </c>
      <c r="F111" s="21">
        <v>215.0</v>
      </c>
      <c r="G111" s="22">
        <f>100%-'Desire for strong man'!C1415</f>
        <v>0.8</v>
      </c>
      <c r="H111" s="23" t="s">
        <v>306</v>
      </c>
      <c r="I111" s="23" t="s">
        <v>307</v>
      </c>
      <c r="J111" s="23"/>
      <c r="K111" s="23"/>
      <c r="L111" s="24"/>
      <c r="M111" s="24"/>
      <c r="N111" s="24"/>
      <c r="O111" s="24"/>
      <c r="P111" s="24"/>
      <c r="Q111" s="24"/>
      <c r="R111" s="24"/>
      <c r="S111" s="25"/>
      <c r="T111" s="25"/>
      <c r="U111" s="25"/>
      <c r="V111" s="25"/>
      <c r="W111" s="25"/>
      <c r="X111" s="25"/>
      <c r="Y111" s="25"/>
      <c r="Z111" s="25"/>
      <c r="AA111" s="25"/>
      <c r="AB111" s="25"/>
      <c r="AC111" s="25"/>
      <c r="AD111" s="26"/>
    </row>
    <row r="112" ht="15.75" customHeight="1">
      <c r="A112" s="38"/>
      <c r="B112" s="28"/>
      <c r="C112" s="28"/>
      <c r="D112" s="28"/>
      <c r="E112" s="39"/>
      <c r="F112" s="40"/>
      <c r="G112" s="40"/>
      <c r="H112" s="24"/>
      <c r="I112" s="24"/>
      <c r="J112" s="24"/>
      <c r="K112" s="24"/>
      <c r="L112" s="24"/>
      <c r="M112" s="24"/>
      <c r="N112" s="24"/>
      <c r="O112" s="24"/>
      <c r="P112" s="24"/>
      <c r="Q112" s="24"/>
      <c r="R112" s="24"/>
      <c r="S112" s="25"/>
      <c r="T112" s="25"/>
      <c r="U112" s="25"/>
      <c r="V112" s="25"/>
      <c r="W112" s="25"/>
      <c r="X112" s="25"/>
      <c r="Y112" s="25"/>
      <c r="Z112" s="25"/>
      <c r="AA112" s="25"/>
      <c r="AB112" s="25"/>
      <c r="AC112" s="25"/>
      <c r="AD112" s="26"/>
    </row>
    <row r="113" ht="15.75" customHeight="1">
      <c r="A113" s="31" t="s">
        <v>308</v>
      </c>
      <c r="B113" s="32"/>
      <c r="C113" s="32"/>
      <c r="D113" s="32"/>
      <c r="E113" s="33"/>
      <c r="F113" s="34"/>
      <c r="G113" s="34"/>
      <c r="H113" s="30"/>
      <c r="I113" s="30"/>
      <c r="J113" s="30"/>
      <c r="K113" s="30"/>
      <c r="L113" s="30"/>
      <c r="M113" s="30"/>
      <c r="N113" s="30"/>
      <c r="O113" s="30"/>
      <c r="P113" s="30"/>
      <c r="Q113" s="30"/>
      <c r="R113" s="30"/>
      <c r="S113" s="36"/>
      <c r="T113" s="36"/>
      <c r="U113" s="36"/>
      <c r="V113" s="36"/>
      <c r="W113" s="36"/>
      <c r="X113" s="36"/>
      <c r="Y113" s="36"/>
      <c r="Z113" s="36"/>
      <c r="AA113" s="36"/>
      <c r="AB113" s="36"/>
      <c r="AC113" s="36"/>
      <c r="AD113" s="37"/>
    </row>
    <row r="114" ht="15.75" customHeight="1">
      <c r="A114" s="38"/>
      <c r="B114" s="28"/>
      <c r="C114" s="28"/>
      <c r="D114" s="28"/>
      <c r="E114" s="39"/>
      <c r="F114" s="40"/>
      <c r="G114" s="40"/>
      <c r="H114" s="24"/>
      <c r="I114" s="24"/>
      <c r="J114" s="24"/>
      <c r="K114" s="24"/>
      <c r="L114" s="24"/>
      <c r="M114" s="24"/>
      <c r="N114" s="24"/>
      <c r="O114" s="24"/>
      <c r="P114" s="24"/>
      <c r="Q114" s="24"/>
      <c r="R114" s="24"/>
      <c r="S114" s="25"/>
      <c r="T114" s="25"/>
      <c r="U114" s="25"/>
      <c r="V114" s="25"/>
      <c r="W114" s="25"/>
      <c r="X114" s="25"/>
      <c r="Y114" s="25"/>
      <c r="Z114" s="25"/>
      <c r="AA114" s="25"/>
      <c r="AB114" s="25"/>
      <c r="AC114" s="25"/>
      <c r="AD114" s="26"/>
    </row>
    <row r="115" ht="15.75" customHeight="1">
      <c r="A115" s="17" t="s">
        <v>9</v>
      </c>
      <c r="B115" s="18" t="s">
        <v>10</v>
      </c>
      <c r="C115" s="18" t="s">
        <v>309</v>
      </c>
      <c r="D115" s="19" t="s">
        <v>310</v>
      </c>
      <c r="E115" s="20" t="s">
        <v>311</v>
      </c>
      <c r="F115" s="21">
        <v>516.0</v>
      </c>
      <c r="G115" s="22">
        <f>100%-'Feeling ignored'!C103</f>
        <v>0.89</v>
      </c>
      <c r="H115" s="23" t="s">
        <v>312</v>
      </c>
      <c r="I115" s="23" t="s">
        <v>313</v>
      </c>
      <c r="J115" s="23" t="s">
        <v>314</v>
      </c>
      <c r="K115" s="23"/>
      <c r="L115" s="24"/>
      <c r="M115" s="24"/>
      <c r="N115" s="24"/>
      <c r="O115" s="24"/>
      <c r="P115" s="24"/>
      <c r="Q115" s="24"/>
      <c r="R115" s="24"/>
      <c r="S115" s="25"/>
      <c r="T115" s="25"/>
      <c r="U115" s="25"/>
      <c r="V115" s="25"/>
      <c r="W115" s="25"/>
      <c r="X115" s="25"/>
      <c r="Y115" s="25"/>
      <c r="Z115" s="25"/>
      <c r="AA115" s="25"/>
      <c r="AB115" s="25"/>
      <c r="AC115" s="25"/>
      <c r="AD115" s="26"/>
    </row>
    <row r="116" ht="15.75" customHeight="1">
      <c r="A116" s="17" t="s">
        <v>9</v>
      </c>
      <c r="B116" s="18" t="s">
        <v>10</v>
      </c>
      <c r="C116" s="18" t="s">
        <v>309</v>
      </c>
      <c r="D116" s="19" t="s">
        <v>21</v>
      </c>
      <c r="E116" s="20" t="s">
        <v>311</v>
      </c>
      <c r="F116" s="21">
        <v>23.0</v>
      </c>
      <c r="G116" s="22">
        <f>100%-'Feeling ignored'!C126</f>
        <v>0.8095238095</v>
      </c>
      <c r="H116" s="23" t="s">
        <v>312</v>
      </c>
      <c r="I116" s="23" t="s">
        <v>313</v>
      </c>
      <c r="J116" s="23" t="s">
        <v>314</v>
      </c>
      <c r="K116" s="23" t="s">
        <v>22</v>
      </c>
      <c r="L116" s="24"/>
      <c r="M116" s="24"/>
      <c r="N116" s="24"/>
      <c r="O116" s="24"/>
      <c r="P116" s="24"/>
      <c r="Q116" s="24"/>
      <c r="R116" s="24"/>
      <c r="S116" s="25"/>
      <c r="T116" s="25"/>
      <c r="U116" s="25"/>
      <c r="V116" s="25"/>
      <c r="W116" s="25"/>
      <c r="X116" s="25"/>
      <c r="Y116" s="25"/>
      <c r="Z116" s="25"/>
      <c r="AA116" s="25"/>
      <c r="AB116" s="25"/>
      <c r="AC116" s="25"/>
      <c r="AD116" s="26"/>
    </row>
    <row r="117" ht="15.75" customHeight="1">
      <c r="A117" s="17" t="s">
        <v>9</v>
      </c>
      <c r="B117" s="18" t="s">
        <v>10</v>
      </c>
      <c r="C117" s="18" t="s">
        <v>309</v>
      </c>
      <c r="D117" s="19" t="s">
        <v>315</v>
      </c>
      <c r="E117" s="20" t="s">
        <v>316</v>
      </c>
      <c r="F117" s="21">
        <v>2226.0</v>
      </c>
      <c r="G117" s="22">
        <f>100%-'Feeling ignored'!C228</f>
        <v>0.56</v>
      </c>
      <c r="H117" s="23" t="s">
        <v>312</v>
      </c>
      <c r="I117" s="23" t="s">
        <v>317</v>
      </c>
      <c r="J117" s="23" t="s">
        <v>318</v>
      </c>
      <c r="K117" s="23"/>
      <c r="L117" s="24"/>
      <c r="M117" s="24"/>
      <c r="N117" s="24"/>
      <c r="O117" s="24"/>
      <c r="P117" s="24"/>
      <c r="Q117" s="24"/>
      <c r="R117" s="24"/>
      <c r="S117" s="25"/>
      <c r="T117" s="25"/>
      <c r="U117" s="25"/>
      <c r="V117" s="25"/>
      <c r="W117" s="25"/>
      <c r="X117" s="25"/>
      <c r="Y117" s="25"/>
      <c r="Z117" s="25"/>
      <c r="AA117" s="25"/>
      <c r="AB117" s="25"/>
      <c r="AC117" s="25"/>
      <c r="AD117" s="26"/>
    </row>
    <row r="118" ht="15.75" customHeight="1">
      <c r="A118" s="17" t="s">
        <v>9</v>
      </c>
      <c r="B118" s="18" t="s">
        <v>10</v>
      </c>
      <c r="C118" s="18" t="s">
        <v>309</v>
      </c>
      <c r="D118" s="19" t="s">
        <v>319</v>
      </c>
      <c r="E118" s="20" t="s">
        <v>320</v>
      </c>
      <c r="F118" s="21">
        <v>6165.0</v>
      </c>
      <c r="G118" s="22">
        <f>100%-'Feeling ignored'!C330</f>
        <v>0.63</v>
      </c>
      <c r="H118" s="23" t="s">
        <v>312</v>
      </c>
      <c r="I118" s="23" t="s">
        <v>321</v>
      </c>
      <c r="J118" s="23" t="s">
        <v>322</v>
      </c>
      <c r="K118" s="23"/>
      <c r="L118" s="23"/>
      <c r="M118" s="24"/>
      <c r="N118" s="24"/>
      <c r="O118" s="24"/>
      <c r="P118" s="24"/>
      <c r="Q118" s="24"/>
      <c r="R118" s="24"/>
      <c r="S118" s="25"/>
      <c r="T118" s="25"/>
      <c r="U118" s="25"/>
      <c r="V118" s="25"/>
      <c r="W118" s="25"/>
      <c r="X118" s="25"/>
      <c r="Y118" s="25"/>
      <c r="Z118" s="25"/>
      <c r="AA118" s="25"/>
      <c r="AB118" s="25"/>
      <c r="AC118" s="25"/>
      <c r="AD118" s="26"/>
    </row>
    <row r="119" ht="15.75" customHeight="1">
      <c r="A119" s="17" t="s">
        <v>9</v>
      </c>
      <c r="B119" s="18" t="s">
        <v>10</v>
      </c>
      <c r="C119" s="18" t="s">
        <v>309</v>
      </c>
      <c r="D119" s="19" t="s">
        <v>323</v>
      </c>
      <c r="E119" s="20" t="s">
        <v>324</v>
      </c>
      <c r="F119" s="21">
        <v>1659.0</v>
      </c>
      <c r="G119" s="22">
        <f>100%-'Feeling ignored'!C432</f>
        <v>0.97</v>
      </c>
      <c r="H119" s="23" t="s">
        <v>325</v>
      </c>
      <c r="I119" s="23" t="s">
        <v>326</v>
      </c>
      <c r="J119" s="23"/>
      <c r="K119" s="24"/>
      <c r="L119" s="24"/>
      <c r="M119" s="24"/>
      <c r="N119" s="24"/>
      <c r="O119" s="24"/>
      <c r="P119" s="24"/>
      <c r="Q119" s="24"/>
      <c r="R119" s="24"/>
      <c r="S119" s="25"/>
      <c r="T119" s="25"/>
      <c r="U119" s="25"/>
      <c r="V119" s="25"/>
      <c r="W119" s="25"/>
      <c r="X119" s="25"/>
      <c r="Y119" s="25"/>
      <c r="Z119" s="25"/>
      <c r="AA119" s="25"/>
      <c r="AB119" s="25"/>
      <c r="AC119" s="25"/>
      <c r="AD119" s="26"/>
    </row>
    <row r="120" ht="15.75" customHeight="1">
      <c r="A120" s="17" t="s">
        <v>9</v>
      </c>
      <c r="B120" s="18" t="s">
        <v>26</v>
      </c>
      <c r="C120" s="18" t="s">
        <v>309</v>
      </c>
      <c r="D120" s="19" t="s">
        <v>327</v>
      </c>
      <c r="E120" s="20" t="s">
        <v>328</v>
      </c>
      <c r="F120" s="21">
        <v>65.0</v>
      </c>
      <c r="G120" s="22">
        <f>100%-'Feeling ignored'!C495</f>
        <v>0.868852459</v>
      </c>
      <c r="H120" s="23" t="s">
        <v>329</v>
      </c>
      <c r="I120" s="23" t="s">
        <v>330</v>
      </c>
      <c r="J120" s="23" t="s">
        <v>331</v>
      </c>
      <c r="K120" s="23"/>
      <c r="L120" s="24"/>
      <c r="M120" s="24"/>
      <c r="N120" s="24"/>
      <c r="O120" s="24"/>
      <c r="P120" s="24"/>
      <c r="Q120" s="24"/>
      <c r="R120" s="24"/>
      <c r="S120" s="25"/>
      <c r="T120" s="25"/>
      <c r="U120" s="25"/>
      <c r="V120" s="25"/>
      <c r="W120" s="25"/>
      <c r="X120" s="25"/>
      <c r="Y120" s="25"/>
      <c r="Z120" s="25"/>
      <c r="AA120" s="25"/>
      <c r="AB120" s="25"/>
      <c r="AC120" s="25"/>
      <c r="AD120" s="26"/>
    </row>
    <row r="121" ht="15.75" customHeight="1">
      <c r="A121" s="17" t="s">
        <v>9</v>
      </c>
      <c r="B121" s="18" t="s">
        <v>10</v>
      </c>
      <c r="C121" s="18" t="s">
        <v>309</v>
      </c>
      <c r="D121" s="19" t="s">
        <v>332</v>
      </c>
      <c r="E121" s="20" t="s">
        <v>333</v>
      </c>
      <c r="F121" s="21">
        <v>12.0</v>
      </c>
      <c r="G121" s="22">
        <f>100%-'Feeling ignored'!C508</f>
        <v>0.9090909091</v>
      </c>
      <c r="H121" s="23" t="s">
        <v>329</v>
      </c>
      <c r="I121" s="59" t="s">
        <v>334</v>
      </c>
      <c r="J121" s="23" t="s">
        <v>335</v>
      </c>
      <c r="K121" s="23"/>
      <c r="L121" s="24"/>
      <c r="M121" s="24"/>
      <c r="N121" s="24"/>
      <c r="O121" s="24"/>
      <c r="P121" s="24"/>
      <c r="Q121" s="24"/>
      <c r="R121" s="24"/>
      <c r="S121" s="25"/>
      <c r="T121" s="25"/>
      <c r="U121" s="25"/>
      <c r="V121" s="25"/>
      <c r="W121" s="25"/>
      <c r="X121" s="25"/>
      <c r="Y121" s="25"/>
      <c r="Z121" s="25"/>
      <c r="AA121" s="25"/>
      <c r="AB121" s="25"/>
      <c r="AC121" s="25"/>
      <c r="AD121" s="26"/>
    </row>
    <row r="122" ht="15.75" customHeight="1">
      <c r="A122" s="17" t="s">
        <v>9</v>
      </c>
      <c r="B122" s="18" t="s">
        <v>10</v>
      </c>
      <c r="C122" s="18" t="s">
        <v>309</v>
      </c>
      <c r="D122" s="19" t="s">
        <v>336</v>
      </c>
      <c r="E122" s="20" t="s">
        <v>337</v>
      </c>
      <c r="F122" s="21">
        <v>5.0</v>
      </c>
      <c r="G122" s="22">
        <f>100%-'Feeling ignored'!C515</f>
        <v>0.6</v>
      </c>
      <c r="H122" s="23" t="s">
        <v>338</v>
      </c>
      <c r="I122" s="23" t="s">
        <v>339</v>
      </c>
      <c r="J122" s="23"/>
      <c r="K122" s="24"/>
      <c r="L122" s="24"/>
      <c r="M122" s="24"/>
      <c r="N122" s="24"/>
      <c r="O122" s="24"/>
      <c r="P122" s="24"/>
      <c r="Q122" s="24"/>
      <c r="R122" s="24"/>
      <c r="S122" s="25"/>
      <c r="T122" s="25"/>
      <c r="U122" s="25"/>
      <c r="V122" s="25"/>
      <c r="W122" s="25"/>
      <c r="X122" s="25"/>
      <c r="Y122" s="25"/>
      <c r="Z122" s="25"/>
      <c r="AA122" s="25"/>
      <c r="AB122" s="25"/>
      <c r="AC122" s="25"/>
      <c r="AD122" s="26"/>
    </row>
    <row r="123" ht="15.75" customHeight="1">
      <c r="A123" s="17" t="s">
        <v>9</v>
      </c>
      <c r="B123" s="18" t="s">
        <v>26</v>
      </c>
      <c r="C123" s="18" t="s">
        <v>309</v>
      </c>
      <c r="D123" s="19" t="s">
        <v>340</v>
      </c>
      <c r="E123" s="20" t="s">
        <v>341</v>
      </c>
      <c r="F123" s="21">
        <v>0.0</v>
      </c>
      <c r="G123" s="21" t="str">
        <f>100%-'Feeling ignored'!C517</f>
        <v>#REF!</v>
      </c>
      <c r="H123" s="23" t="s">
        <v>338</v>
      </c>
      <c r="I123" s="23" t="s">
        <v>342</v>
      </c>
      <c r="J123" s="23"/>
      <c r="K123" s="24"/>
      <c r="L123" s="24"/>
      <c r="M123" s="24"/>
      <c r="N123" s="24"/>
      <c r="O123" s="24"/>
      <c r="P123" s="24"/>
      <c r="Q123" s="24"/>
      <c r="R123" s="24"/>
      <c r="S123" s="25"/>
      <c r="T123" s="25"/>
      <c r="U123" s="25"/>
      <c r="V123" s="25"/>
      <c r="W123" s="25"/>
      <c r="X123" s="25"/>
      <c r="Y123" s="25"/>
      <c r="Z123" s="25"/>
      <c r="AA123" s="25"/>
      <c r="AB123" s="25"/>
      <c r="AC123" s="25"/>
      <c r="AD123" s="26"/>
    </row>
    <row r="124" ht="15.75" customHeight="1">
      <c r="A124" s="57"/>
      <c r="B124" s="28"/>
      <c r="C124" s="28"/>
      <c r="D124" s="28"/>
      <c r="E124" s="39"/>
      <c r="F124" s="40"/>
      <c r="G124" s="40"/>
      <c r="H124" s="24"/>
      <c r="I124" s="24"/>
      <c r="J124" s="24"/>
      <c r="K124" s="24"/>
      <c r="L124" s="24"/>
      <c r="M124" s="24"/>
      <c r="N124" s="24"/>
      <c r="O124" s="24"/>
      <c r="P124" s="24"/>
      <c r="Q124" s="24"/>
      <c r="R124" s="24"/>
      <c r="S124" s="25"/>
      <c r="T124" s="25"/>
      <c r="U124" s="25"/>
      <c r="V124" s="25"/>
      <c r="W124" s="25"/>
      <c r="X124" s="25"/>
      <c r="Y124" s="25"/>
      <c r="Z124" s="25"/>
      <c r="AA124" s="25"/>
      <c r="AB124" s="25"/>
      <c r="AC124" s="25"/>
      <c r="AD124" s="26"/>
    </row>
    <row r="125" ht="15.75" customHeight="1">
      <c r="A125" s="31" t="s">
        <v>343</v>
      </c>
      <c r="B125" s="32"/>
      <c r="C125" s="32"/>
      <c r="D125" s="32"/>
      <c r="E125" s="33"/>
      <c r="F125" s="34"/>
      <c r="G125" s="34"/>
      <c r="H125" s="30"/>
      <c r="I125" s="30"/>
      <c r="J125" s="30"/>
      <c r="K125" s="30"/>
      <c r="L125" s="30"/>
      <c r="M125" s="30"/>
      <c r="N125" s="30"/>
      <c r="O125" s="30"/>
      <c r="P125" s="30"/>
      <c r="Q125" s="30"/>
      <c r="R125" s="30"/>
      <c r="S125" s="36"/>
      <c r="T125" s="36"/>
      <c r="U125" s="36"/>
      <c r="V125" s="36"/>
      <c r="W125" s="36"/>
      <c r="X125" s="36"/>
      <c r="Y125" s="36"/>
      <c r="Z125" s="36"/>
      <c r="AA125" s="36"/>
      <c r="AB125" s="36"/>
      <c r="AC125" s="36"/>
      <c r="AD125" s="37"/>
    </row>
    <row r="126" ht="15.75" customHeight="1">
      <c r="A126" s="60" t="s">
        <v>0</v>
      </c>
      <c r="B126" s="28"/>
      <c r="C126" s="28"/>
      <c r="D126" s="28"/>
      <c r="E126" s="39"/>
      <c r="F126" s="40"/>
      <c r="G126" s="40"/>
      <c r="H126" s="24"/>
      <c r="I126" s="24"/>
      <c r="J126" s="24"/>
      <c r="K126" s="24"/>
      <c r="L126" s="24"/>
      <c r="M126" s="24"/>
      <c r="N126" s="24"/>
      <c r="O126" s="24"/>
      <c r="P126" s="24"/>
      <c r="Q126" s="24"/>
      <c r="R126" s="24"/>
      <c r="S126" s="25"/>
      <c r="T126" s="25"/>
      <c r="U126" s="25"/>
      <c r="V126" s="25"/>
      <c r="W126" s="25"/>
      <c r="X126" s="25"/>
      <c r="Y126" s="25"/>
      <c r="Z126" s="25"/>
      <c r="AA126" s="25"/>
      <c r="AB126" s="25"/>
      <c r="AC126" s="25"/>
      <c r="AD126" s="26"/>
    </row>
    <row r="127" ht="15.75" customHeight="1">
      <c r="A127" s="17" t="s">
        <v>9</v>
      </c>
      <c r="B127" s="18" t="s">
        <v>10</v>
      </c>
      <c r="C127" s="18" t="s">
        <v>344</v>
      </c>
      <c r="D127" s="19" t="s">
        <v>345</v>
      </c>
      <c r="E127" s="20" t="s">
        <v>346</v>
      </c>
      <c r="F127" s="21">
        <v>180.0</v>
      </c>
      <c r="G127" s="22">
        <f>100%-'Distrust of media'!C103</f>
        <v>0.98</v>
      </c>
      <c r="H127" s="23" t="s">
        <v>347</v>
      </c>
      <c r="I127" s="23" t="s">
        <v>348</v>
      </c>
      <c r="J127" s="23" t="s">
        <v>349</v>
      </c>
      <c r="K127" s="23"/>
      <c r="L127" s="24"/>
      <c r="M127" s="24"/>
      <c r="N127" s="24"/>
      <c r="O127" s="24"/>
      <c r="P127" s="24"/>
      <c r="Q127" s="24"/>
      <c r="R127" s="24"/>
      <c r="S127" s="25"/>
      <c r="T127" s="25"/>
      <c r="U127" s="25"/>
      <c r="V127" s="25"/>
      <c r="W127" s="25"/>
      <c r="X127" s="25"/>
      <c r="Y127" s="25"/>
      <c r="Z127" s="25"/>
      <c r="AA127" s="25"/>
      <c r="AB127" s="25"/>
      <c r="AC127" s="25"/>
      <c r="AD127" s="26"/>
    </row>
    <row r="128" ht="15.75" customHeight="1">
      <c r="A128" s="17" t="s">
        <v>9</v>
      </c>
      <c r="B128" s="18" t="s">
        <v>10</v>
      </c>
      <c r="C128" s="18" t="s">
        <v>344</v>
      </c>
      <c r="D128" s="19" t="s">
        <v>21</v>
      </c>
      <c r="E128" s="20" t="s">
        <v>346</v>
      </c>
      <c r="F128" s="21">
        <v>18.0</v>
      </c>
      <c r="G128" s="22">
        <f>100%-'Distrust of media'!C123</f>
        <v>1</v>
      </c>
      <c r="H128" s="23" t="s">
        <v>347</v>
      </c>
      <c r="I128" s="23" t="s">
        <v>348</v>
      </c>
      <c r="J128" s="23" t="s">
        <v>349</v>
      </c>
      <c r="K128" s="23" t="s">
        <v>22</v>
      </c>
      <c r="L128" s="24"/>
      <c r="M128" s="24"/>
      <c r="N128" s="24"/>
      <c r="O128" s="24"/>
      <c r="P128" s="24"/>
      <c r="Q128" s="24"/>
      <c r="R128" s="24"/>
      <c r="S128" s="25"/>
      <c r="T128" s="25"/>
      <c r="U128" s="25"/>
      <c r="V128" s="25"/>
      <c r="W128" s="25"/>
      <c r="X128" s="25"/>
      <c r="Y128" s="25"/>
      <c r="Z128" s="25"/>
      <c r="AA128" s="25"/>
      <c r="AB128" s="25"/>
      <c r="AC128" s="25"/>
      <c r="AD128" s="26"/>
    </row>
    <row r="129" ht="15.75" customHeight="1">
      <c r="A129" s="17" t="s">
        <v>9</v>
      </c>
      <c r="B129" s="18" t="s">
        <v>10</v>
      </c>
      <c r="C129" s="18" t="s">
        <v>344</v>
      </c>
      <c r="D129" s="19" t="s">
        <v>350</v>
      </c>
      <c r="E129" s="20" t="s">
        <v>351</v>
      </c>
      <c r="F129" s="21">
        <v>575.0</v>
      </c>
      <c r="G129" s="22">
        <f>100%-'Distrust of media'!C225</f>
        <v>0.91</v>
      </c>
      <c r="H129" s="23" t="s">
        <v>347</v>
      </c>
      <c r="I129" s="23" t="s">
        <v>352</v>
      </c>
      <c r="J129" s="23" t="s">
        <v>23</v>
      </c>
      <c r="K129" s="23"/>
      <c r="L129" s="24"/>
      <c r="M129" s="24"/>
      <c r="N129" s="24"/>
      <c r="O129" s="24"/>
      <c r="P129" s="24"/>
      <c r="Q129" s="24"/>
      <c r="R129" s="24"/>
      <c r="S129" s="25"/>
      <c r="T129" s="25"/>
      <c r="U129" s="25"/>
      <c r="V129" s="25"/>
      <c r="W129" s="25"/>
      <c r="X129" s="25"/>
      <c r="Y129" s="25"/>
      <c r="Z129" s="25"/>
      <c r="AA129" s="25"/>
      <c r="AB129" s="25"/>
      <c r="AC129" s="25"/>
      <c r="AD129" s="26"/>
    </row>
    <row r="130" ht="15.75" customHeight="1">
      <c r="A130" s="17" t="s">
        <v>9</v>
      </c>
      <c r="B130" s="18" t="s">
        <v>10</v>
      </c>
      <c r="C130" s="18" t="s">
        <v>344</v>
      </c>
      <c r="D130" s="19" t="s">
        <v>353</v>
      </c>
      <c r="E130" s="20" t="s">
        <v>354</v>
      </c>
      <c r="F130" s="21">
        <v>6455.0</v>
      </c>
      <c r="G130" s="22">
        <f>100%-'Distrust of media'!C327</f>
        <v>0</v>
      </c>
      <c r="H130" s="23" t="s">
        <v>347</v>
      </c>
      <c r="I130" s="23" t="s">
        <v>355</v>
      </c>
      <c r="J130" s="23" t="s">
        <v>283</v>
      </c>
      <c r="K130" s="23"/>
      <c r="L130" s="24"/>
      <c r="M130" s="24"/>
      <c r="N130" s="24"/>
      <c r="O130" s="24"/>
      <c r="P130" s="24"/>
      <c r="Q130" s="24"/>
      <c r="R130" s="24"/>
      <c r="S130" s="25"/>
      <c r="T130" s="25"/>
      <c r="U130" s="25"/>
      <c r="V130" s="25"/>
      <c r="W130" s="25"/>
      <c r="X130" s="25"/>
      <c r="Y130" s="25"/>
      <c r="Z130" s="25"/>
      <c r="AA130" s="25"/>
      <c r="AB130" s="25"/>
      <c r="AC130" s="25"/>
      <c r="AD130" s="26"/>
    </row>
    <row r="131" ht="15.75" customHeight="1">
      <c r="A131" s="17" t="s">
        <v>9</v>
      </c>
      <c r="B131" s="18" t="s">
        <v>10</v>
      </c>
      <c r="C131" s="18" t="s">
        <v>344</v>
      </c>
      <c r="D131" s="19" t="s">
        <v>356</v>
      </c>
      <c r="E131" s="20" t="s">
        <v>357</v>
      </c>
      <c r="F131" s="21">
        <v>1285.0</v>
      </c>
      <c r="G131" s="22">
        <f>100%-'Distrust of media'!C429</f>
        <v>0.32</v>
      </c>
      <c r="H131" s="23" t="s">
        <v>347</v>
      </c>
      <c r="I131" s="23" t="s">
        <v>358</v>
      </c>
      <c r="J131" s="23" t="s">
        <v>359</v>
      </c>
      <c r="K131" s="23"/>
      <c r="L131" s="23"/>
      <c r="M131" s="24"/>
      <c r="N131" s="24"/>
      <c r="O131" s="24"/>
      <c r="P131" s="24"/>
      <c r="Q131" s="24"/>
      <c r="R131" s="24"/>
      <c r="S131" s="25"/>
      <c r="T131" s="25"/>
      <c r="U131" s="25"/>
      <c r="V131" s="25"/>
      <c r="W131" s="25"/>
      <c r="X131" s="25"/>
      <c r="Y131" s="25"/>
      <c r="Z131" s="25"/>
      <c r="AA131" s="25"/>
      <c r="AB131" s="25"/>
      <c r="AC131" s="25"/>
      <c r="AD131" s="26"/>
    </row>
    <row r="132" ht="15.75" customHeight="1">
      <c r="A132" s="17" t="s">
        <v>9</v>
      </c>
      <c r="B132" s="18" t="s">
        <v>10</v>
      </c>
      <c r="C132" s="18" t="s">
        <v>344</v>
      </c>
      <c r="D132" s="19" t="s">
        <v>360</v>
      </c>
      <c r="E132" s="20" t="s">
        <v>361</v>
      </c>
      <c r="F132" s="21">
        <v>367.0</v>
      </c>
      <c r="G132" s="22">
        <f>100%-'Distrust of media'!C531</f>
        <v>0.96</v>
      </c>
      <c r="H132" s="23" t="s">
        <v>362</v>
      </c>
      <c r="I132" s="23" t="s">
        <v>363</v>
      </c>
      <c r="J132" s="23"/>
      <c r="K132" s="24"/>
      <c r="L132" s="24"/>
      <c r="M132" s="24"/>
      <c r="N132" s="24"/>
      <c r="O132" s="24"/>
      <c r="P132" s="24"/>
      <c r="Q132" s="24"/>
      <c r="R132" s="24"/>
      <c r="S132" s="25"/>
      <c r="T132" s="25"/>
      <c r="U132" s="25"/>
      <c r="V132" s="25"/>
      <c r="W132" s="25"/>
      <c r="X132" s="25"/>
      <c r="Y132" s="25"/>
      <c r="Z132" s="25"/>
      <c r="AA132" s="25"/>
      <c r="AB132" s="25"/>
      <c r="AC132" s="25"/>
      <c r="AD132" s="26"/>
    </row>
    <row r="133" ht="15.75" customHeight="1">
      <c r="A133" s="38"/>
      <c r="B133" s="28"/>
      <c r="C133" s="28"/>
      <c r="D133" s="28"/>
      <c r="E133" s="39"/>
      <c r="F133" s="40"/>
      <c r="G133" s="40"/>
      <c r="H133" s="24"/>
      <c r="I133" s="24"/>
      <c r="J133" s="24"/>
      <c r="K133" s="24"/>
      <c r="L133" s="24"/>
      <c r="M133" s="24"/>
      <c r="N133" s="24"/>
      <c r="O133" s="24"/>
      <c r="P133" s="24"/>
      <c r="Q133" s="24"/>
      <c r="R133" s="24"/>
      <c r="S133" s="25"/>
      <c r="T133" s="25"/>
      <c r="U133" s="25"/>
      <c r="V133" s="25"/>
      <c r="W133" s="25"/>
      <c r="X133" s="25"/>
      <c r="Y133" s="25"/>
      <c r="Z133" s="25"/>
      <c r="AA133" s="25"/>
      <c r="AB133" s="25"/>
      <c r="AC133" s="25"/>
      <c r="AD133" s="26"/>
    </row>
    <row r="134" ht="15.75" customHeight="1">
      <c r="A134" s="31" t="s">
        <v>364</v>
      </c>
      <c r="B134" s="32"/>
      <c r="C134" s="32"/>
      <c r="D134" s="32"/>
      <c r="E134" s="33"/>
      <c r="F134" s="34"/>
      <c r="G134" s="34"/>
      <c r="H134" s="30"/>
      <c r="I134" s="30"/>
      <c r="J134" s="30"/>
      <c r="K134" s="30"/>
      <c r="L134" s="30"/>
      <c r="M134" s="30"/>
      <c r="N134" s="30"/>
      <c r="O134" s="30"/>
      <c r="P134" s="30"/>
      <c r="Q134" s="30"/>
      <c r="R134" s="30"/>
      <c r="S134" s="36"/>
      <c r="T134" s="36"/>
      <c r="U134" s="36"/>
      <c r="V134" s="36"/>
      <c r="W134" s="36"/>
      <c r="X134" s="36"/>
      <c r="Y134" s="36"/>
      <c r="Z134" s="36"/>
      <c r="AA134" s="36"/>
      <c r="AB134" s="36"/>
      <c r="AC134" s="36"/>
      <c r="AD134" s="37"/>
    </row>
    <row r="135" ht="15.75" customHeight="1">
      <c r="A135" s="38"/>
      <c r="B135" s="28"/>
      <c r="C135" s="28"/>
      <c r="D135" s="28"/>
      <c r="E135" s="39"/>
      <c r="F135" s="40"/>
      <c r="G135" s="40"/>
      <c r="H135" s="24"/>
      <c r="I135" s="24"/>
      <c r="J135" s="24"/>
      <c r="K135" s="24"/>
      <c r="L135" s="24"/>
      <c r="M135" s="24"/>
      <c r="N135" s="24"/>
      <c r="O135" s="24"/>
      <c r="P135" s="24"/>
      <c r="Q135" s="24"/>
      <c r="R135" s="24"/>
      <c r="S135" s="25"/>
      <c r="T135" s="25"/>
      <c r="U135" s="25"/>
      <c r="V135" s="25"/>
      <c r="W135" s="25"/>
      <c r="X135" s="25"/>
      <c r="Y135" s="25"/>
      <c r="Z135" s="25"/>
      <c r="AA135" s="25"/>
      <c r="AB135" s="25"/>
      <c r="AC135" s="25"/>
      <c r="AD135" s="26"/>
    </row>
    <row r="136" ht="15.75" customHeight="1">
      <c r="A136" s="17" t="s">
        <v>9</v>
      </c>
      <c r="B136" s="18" t="s">
        <v>42</v>
      </c>
      <c r="C136" s="18" t="s">
        <v>365</v>
      </c>
      <c r="D136" s="19" t="s">
        <v>366</v>
      </c>
      <c r="E136" s="20" t="s">
        <v>367</v>
      </c>
      <c r="F136" s="21">
        <v>17402.0</v>
      </c>
      <c r="G136" s="22">
        <f>100%-'False accusations of racism'!C103</f>
        <v>0.99</v>
      </c>
      <c r="H136" s="23" t="s">
        <v>368</v>
      </c>
      <c r="I136" s="23" t="s">
        <v>369</v>
      </c>
      <c r="J136" s="23" t="s">
        <v>370</v>
      </c>
      <c r="K136" s="23"/>
      <c r="L136" s="24"/>
      <c r="M136" s="24"/>
      <c r="N136" s="24"/>
      <c r="O136" s="24"/>
      <c r="P136" s="24"/>
      <c r="Q136" s="24"/>
      <c r="R136" s="24"/>
      <c r="S136" s="25"/>
      <c r="T136" s="25"/>
      <c r="U136" s="25"/>
      <c r="V136" s="25"/>
      <c r="W136" s="25"/>
      <c r="X136" s="25"/>
      <c r="Y136" s="25"/>
      <c r="Z136" s="25"/>
      <c r="AA136" s="25"/>
      <c r="AB136" s="25"/>
      <c r="AC136" s="25"/>
      <c r="AD136" s="26"/>
    </row>
    <row r="137" ht="15.75" customHeight="1">
      <c r="A137" s="17" t="s">
        <v>9</v>
      </c>
      <c r="B137" s="18" t="s">
        <v>42</v>
      </c>
      <c r="C137" s="18" t="s">
        <v>365</v>
      </c>
      <c r="D137" s="19" t="s">
        <v>21</v>
      </c>
      <c r="E137" s="20" t="s">
        <v>367</v>
      </c>
      <c r="F137" s="21">
        <v>6522.0</v>
      </c>
      <c r="G137" s="22">
        <f>100%-'False accusations of racism'!C205</f>
        <v>1</v>
      </c>
      <c r="H137" s="23" t="s">
        <v>368</v>
      </c>
      <c r="I137" s="23" t="s">
        <v>369</v>
      </c>
      <c r="J137" s="23" t="s">
        <v>370</v>
      </c>
      <c r="K137" s="23" t="s">
        <v>22</v>
      </c>
      <c r="L137" s="24"/>
      <c r="M137" s="24"/>
      <c r="N137" s="24"/>
      <c r="O137" s="24"/>
      <c r="P137" s="24"/>
      <c r="Q137" s="24"/>
      <c r="R137" s="24"/>
      <c r="S137" s="25"/>
      <c r="T137" s="25"/>
      <c r="U137" s="25"/>
      <c r="V137" s="25"/>
      <c r="W137" s="25"/>
      <c r="X137" s="25"/>
      <c r="Y137" s="25"/>
      <c r="Z137" s="25"/>
      <c r="AA137" s="25"/>
      <c r="AB137" s="25"/>
      <c r="AC137" s="25"/>
      <c r="AD137" s="26"/>
    </row>
    <row r="138" ht="15.75" customHeight="1">
      <c r="A138" s="17" t="s">
        <v>9</v>
      </c>
      <c r="B138" s="18" t="s">
        <v>42</v>
      </c>
      <c r="C138" s="18" t="s">
        <v>365</v>
      </c>
      <c r="D138" s="19" t="s">
        <v>371</v>
      </c>
      <c r="E138" s="20" t="s">
        <v>372</v>
      </c>
      <c r="F138" s="21">
        <v>5486.0</v>
      </c>
      <c r="G138" s="22">
        <f>100%-'False accusations of racism'!C307</f>
        <v>0.5</v>
      </c>
      <c r="H138" s="23" t="s">
        <v>368</v>
      </c>
      <c r="I138" s="23" t="s">
        <v>373</v>
      </c>
      <c r="J138" s="23" t="s">
        <v>374</v>
      </c>
      <c r="K138" s="23"/>
      <c r="L138" s="24"/>
      <c r="M138" s="24"/>
      <c r="N138" s="24"/>
      <c r="O138" s="24"/>
      <c r="P138" s="24"/>
      <c r="Q138" s="24"/>
      <c r="R138" s="24"/>
      <c r="S138" s="25"/>
      <c r="T138" s="25"/>
      <c r="U138" s="25"/>
      <c r="V138" s="25"/>
      <c r="W138" s="25"/>
      <c r="X138" s="25"/>
      <c r="Y138" s="25"/>
      <c r="Z138" s="25"/>
      <c r="AA138" s="25"/>
      <c r="AB138" s="25"/>
      <c r="AC138" s="25"/>
      <c r="AD138" s="26"/>
    </row>
    <row r="139" ht="15.75" customHeight="1">
      <c r="A139" s="17" t="s">
        <v>9</v>
      </c>
      <c r="B139" s="18" t="s">
        <v>42</v>
      </c>
      <c r="C139" s="18" t="s">
        <v>365</v>
      </c>
      <c r="D139" s="19" t="s">
        <v>375</v>
      </c>
      <c r="E139" s="20" t="s">
        <v>376</v>
      </c>
      <c r="F139" s="21">
        <v>70132.0</v>
      </c>
      <c r="G139" s="22">
        <f>100%-'False accusations of racism'!C409</f>
        <v>0.86</v>
      </c>
      <c r="H139" s="23" t="s">
        <v>368</v>
      </c>
      <c r="I139" s="23" t="s">
        <v>377</v>
      </c>
      <c r="J139" s="23"/>
      <c r="K139" s="24"/>
      <c r="L139" s="24"/>
      <c r="M139" s="24"/>
      <c r="N139" s="24"/>
      <c r="O139" s="24"/>
      <c r="P139" s="24"/>
      <c r="Q139" s="24"/>
      <c r="R139" s="24"/>
      <c r="S139" s="25"/>
      <c r="T139" s="25"/>
      <c r="U139" s="25"/>
      <c r="V139" s="25"/>
      <c r="W139" s="25"/>
      <c r="X139" s="25"/>
      <c r="Y139" s="25"/>
      <c r="Z139" s="25"/>
      <c r="AA139" s="25"/>
      <c r="AB139" s="25"/>
      <c r="AC139" s="25"/>
      <c r="AD139" s="26"/>
    </row>
    <row r="140" ht="15.75" customHeight="1">
      <c r="A140" s="17" t="s">
        <v>9</v>
      </c>
      <c r="B140" s="29" t="s">
        <v>42</v>
      </c>
      <c r="C140" s="18" t="s">
        <v>365</v>
      </c>
      <c r="D140" s="19" t="s">
        <v>378</v>
      </c>
      <c r="E140" s="20" t="s">
        <v>379</v>
      </c>
      <c r="F140" s="21">
        <v>5802.0</v>
      </c>
      <c r="G140" s="22">
        <f>100%-'False accusations of racism'!C511</f>
        <v>0.95</v>
      </c>
      <c r="H140" s="23" t="s">
        <v>380</v>
      </c>
      <c r="I140" s="23" t="s">
        <v>381</v>
      </c>
      <c r="J140" s="23"/>
      <c r="K140" s="23"/>
      <c r="L140" s="24"/>
      <c r="M140" s="24"/>
      <c r="N140" s="24"/>
      <c r="O140" s="24"/>
      <c r="P140" s="24"/>
      <c r="Q140" s="24"/>
      <c r="R140" s="24"/>
      <c r="S140" s="25"/>
      <c r="T140" s="25"/>
      <c r="U140" s="25"/>
      <c r="V140" s="25"/>
      <c r="W140" s="25"/>
      <c r="X140" s="25"/>
      <c r="Y140" s="25"/>
      <c r="Z140" s="25"/>
      <c r="AA140" s="25"/>
      <c r="AB140" s="25"/>
      <c r="AC140" s="25"/>
      <c r="AD140" s="26"/>
    </row>
    <row r="141" ht="15.75" customHeight="1">
      <c r="A141" s="17" t="s">
        <v>9</v>
      </c>
      <c r="B141" s="29" t="s">
        <v>42</v>
      </c>
      <c r="C141" s="18" t="s">
        <v>365</v>
      </c>
      <c r="D141" s="19" t="s">
        <v>382</v>
      </c>
      <c r="E141" s="20" t="s">
        <v>383</v>
      </c>
      <c r="F141" s="21">
        <v>15064.0</v>
      </c>
      <c r="G141" s="22">
        <f>100%-'False accusations of racism'!C613</f>
        <v>0.96</v>
      </c>
      <c r="H141" s="23" t="s">
        <v>384</v>
      </c>
      <c r="I141" s="23" t="s">
        <v>385</v>
      </c>
      <c r="J141" s="23"/>
      <c r="K141" s="24"/>
      <c r="L141" s="24"/>
      <c r="M141" s="24"/>
      <c r="N141" s="24"/>
      <c r="O141" s="24"/>
      <c r="P141" s="24"/>
      <c r="Q141" s="24"/>
      <c r="R141" s="24"/>
      <c r="S141" s="25"/>
      <c r="T141" s="25"/>
      <c r="U141" s="25"/>
      <c r="V141" s="25"/>
      <c r="W141" s="25"/>
      <c r="X141" s="25"/>
      <c r="Y141" s="25"/>
      <c r="Z141" s="25"/>
      <c r="AA141" s="25"/>
      <c r="AB141" s="25"/>
      <c r="AC141" s="25"/>
      <c r="AD141" s="26"/>
    </row>
    <row r="142" ht="15.75" customHeight="1">
      <c r="A142" s="38"/>
      <c r="B142" s="28"/>
      <c r="C142" s="28"/>
      <c r="D142" s="28"/>
      <c r="E142" s="39"/>
      <c r="F142" s="40"/>
      <c r="G142" s="40"/>
      <c r="H142" s="24"/>
      <c r="I142" s="24"/>
      <c r="J142" s="24"/>
      <c r="K142" s="24"/>
      <c r="L142" s="24"/>
      <c r="M142" s="24"/>
      <c r="N142" s="24"/>
      <c r="O142" s="24"/>
      <c r="P142" s="24"/>
      <c r="Q142" s="24"/>
      <c r="R142" s="24"/>
      <c r="S142" s="25"/>
      <c r="T142" s="25"/>
      <c r="U142" s="25"/>
      <c r="V142" s="25"/>
      <c r="W142" s="25"/>
      <c r="X142" s="25"/>
      <c r="Y142" s="25"/>
      <c r="Z142" s="25"/>
      <c r="AA142" s="25"/>
      <c r="AB142" s="25"/>
      <c r="AC142" s="25"/>
      <c r="AD142" s="26"/>
    </row>
    <row r="143" ht="15.75" customHeight="1">
      <c r="A143" s="31" t="s">
        <v>386</v>
      </c>
      <c r="B143" s="32"/>
      <c r="C143" s="32"/>
      <c r="D143" s="32"/>
      <c r="E143" s="33"/>
      <c r="F143" s="34"/>
      <c r="G143" s="34"/>
      <c r="H143" s="30"/>
      <c r="I143" s="30"/>
      <c r="J143" s="30"/>
      <c r="K143" s="30"/>
      <c r="L143" s="30"/>
      <c r="M143" s="30"/>
      <c r="N143" s="30"/>
      <c r="O143" s="30"/>
      <c r="P143" s="30"/>
      <c r="Q143" s="30"/>
      <c r="R143" s="30"/>
      <c r="S143" s="36"/>
      <c r="T143" s="36"/>
      <c r="U143" s="36"/>
      <c r="V143" s="36"/>
      <c r="W143" s="36"/>
      <c r="X143" s="36"/>
      <c r="Y143" s="36"/>
      <c r="Z143" s="36"/>
      <c r="AA143" s="36"/>
      <c r="AB143" s="36"/>
      <c r="AC143" s="36"/>
      <c r="AD143" s="37"/>
    </row>
    <row r="144" ht="15.75" customHeight="1">
      <c r="A144" s="38"/>
      <c r="B144" s="28"/>
      <c r="C144" s="28"/>
      <c r="D144" s="28"/>
      <c r="E144" s="39"/>
      <c r="F144" s="40"/>
      <c r="G144" s="40"/>
      <c r="H144" s="24"/>
      <c r="I144" s="24"/>
      <c r="J144" s="24"/>
      <c r="K144" s="24"/>
      <c r="L144" s="24"/>
      <c r="M144" s="24"/>
      <c r="N144" s="24"/>
      <c r="O144" s="24"/>
      <c r="P144" s="24"/>
      <c r="Q144" s="24"/>
      <c r="R144" s="24"/>
      <c r="S144" s="25"/>
      <c r="T144" s="25"/>
      <c r="U144" s="25"/>
      <c r="V144" s="25"/>
      <c r="W144" s="25"/>
      <c r="X144" s="25"/>
      <c r="Y144" s="25"/>
      <c r="Z144" s="25"/>
      <c r="AA144" s="25"/>
      <c r="AB144" s="25"/>
      <c r="AC144" s="25"/>
      <c r="AD144" s="26"/>
    </row>
    <row r="145" ht="15.75" customHeight="1">
      <c r="A145" s="17" t="s">
        <v>9</v>
      </c>
      <c r="B145" s="18" t="s">
        <v>10</v>
      </c>
      <c r="C145" s="18" t="s">
        <v>387</v>
      </c>
      <c r="D145" s="19" t="s">
        <v>388</v>
      </c>
      <c r="E145" s="20" t="s">
        <v>389</v>
      </c>
      <c r="F145" s="21">
        <v>1807.0</v>
      </c>
      <c r="G145" s="22">
        <f>100%-'Nanny state'!C103</f>
        <v>0.65</v>
      </c>
      <c r="H145" s="23" t="s">
        <v>390</v>
      </c>
      <c r="I145" s="23" t="s">
        <v>391</v>
      </c>
      <c r="J145" s="23"/>
      <c r="K145" s="24"/>
      <c r="L145" s="24"/>
      <c r="M145" s="24"/>
      <c r="N145" s="24"/>
      <c r="O145" s="24"/>
      <c r="P145" s="24"/>
      <c r="Q145" s="24"/>
      <c r="R145" s="24"/>
      <c r="S145" s="25"/>
      <c r="T145" s="25"/>
      <c r="U145" s="25"/>
      <c r="V145" s="25"/>
      <c r="W145" s="25"/>
      <c r="X145" s="25"/>
      <c r="Y145" s="25"/>
      <c r="Z145" s="25"/>
      <c r="AA145" s="25"/>
      <c r="AB145" s="25"/>
      <c r="AC145" s="25"/>
      <c r="AD145" s="26"/>
    </row>
    <row r="146" ht="15.75" customHeight="1">
      <c r="A146" s="17"/>
      <c r="B146" s="18" t="s">
        <v>10</v>
      </c>
      <c r="C146" s="18" t="s">
        <v>387</v>
      </c>
      <c r="D146" s="19" t="s">
        <v>21</v>
      </c>
      <c r="E146" s="20" t="s">
        <v>389</v>
      </c>
      <c r="F146" s="21"/>
      <c r="G146" s="22"/>
      <c r="H146" s="23" t="s">
        <v>390</v>
      </c>
      <c r="I146" s="23" t="s">
        <v>391</v>
      </c>
      <c r="J146" s="23" t="s">
        <v>22</v>
      </c>
      <c r="K146" s="24"/>
      <c r="L146" s="24"/>
      <c r="M146" s="24"/>
      <c r="N146" s="24"/>
      <c r="O146" s="24"/>
      <c r="P146" s="24"/>
      <c r="Q146" s="24"/>
      <c r="R146" s="24"/>
      <c r="S146" s="25"/>
      <c r="T146" s="25"/>
      <c r="U146" s="25"/>
      <c r="V146" s="25"/>
      <c r="W146" s="25"/>
      <c r="X146" s="25"/>
      <c r="Y146" s="25"/>
      <c r="Z146" s="25"/>
      <c r="AA146" s="25"/>
      <c r="AB146" s="25"/>
      <c r="AC146" s="25"/>
      <c r="AD146" s="26"/>
    </row>
    <row r="147" ht="15.75" customHeight="1">
      <c r="A147" s="17" t="s">
        <v>9</v>
      </c>
      <c r="B147" s="18" t="s">
        <v>10</v>
      </c>
      <c r="C147" s="18" t="s">
        <v>387</v>
      </c>
      <c r="D147" s="19" t="s">
        <v>392</v>
      </c>
      <c r="E147" s="20" t="s">
        <v>393</v>
      </c>
      <c r="F147" s="21">
        <v>139554.0</v>
      </c>
      <c r="G147" s="22">
        <f>100%-'Nanny state'!C205</f>
        <v>0.93</v>
      </c>
      <c r="H147" s="23" t="s">
        <v>394</v>
      </c>
      <c r="I147" s="23" t="s">
        <v>395</v>
      </c>
      <c r="J147" s="23"/>
      <c r="K147" s="24"/>
      <c r="L147" s="24"/>
      <c r="M147" s="24"/>
      <c r="N147" s="24"/>
      <c r="O147" s="24"/>
      <c r="P147" s="24"/>
      <c r="Q147" s="24"/>
      <c r="R147" s="24"/>
      <c r="S147" s="25"/>
      <c r="T147" s="25"/>
      <c r="U147" s="25"/>
      <c r="V147" s="25"/>
      <c r="W147" s="25"/>
      <c r="X147" s="25"/>
      <c r="Y147" s="25"/>
      <c r="Z147" s="25"/>
      <c r="AA147" s="25"/>
      <c r="AB147" s="25"/>
      <c r="AC147" s="25"/>
      <c r="AD147" s="26"/>
    </row>
    <row r="148" ht="15.75" customHeight="1">
      <c r="A148" s="17" t="s">
        <v>9</v>
      </c>
      <c r="B148" s="18" t="s">
        <v>10</v>
      </c>
      <c r="C148" s="18" t="s">
        <v>387</v>
      </c>
      <c r="D148" s="19" t="s">
        <v>396</v>
      </c>
      <c r="E148" s="20" t="s">
        <v>397</v>
      </c>
      <c r="F148" s="21">
        <v>18748.0</v>
      </c>
      <c r="G148" s="22">
        <f>100%-'Nanny state'!C307</f>
        <v>0.72</v>
      </c>
      <c r="H148" s="23" t="s">
        <v>398</v>
      </c>
      <c r="I148" s="23" t="s">
        <v>399</v>
      </c>
      <c r="J148" s="23" t="s">
        <v>400</v>
      </c>
      <c r="K148" s="23"/>
      <c r="L148" s="24"/>
      <c r="M148" s="24"/>
      <c r="N148" s="24"/>
      <c r="O148" s="24"/>
      <c r="P148" s="24"/>
      <c r="Q148" s="24"/>
      <c r="R148" s="24"/>
      <c r="S148" s="25"/>
      <c r="T148" s="25"/>
      <c r="U148" s="25"/>
      <c r="V148" s="25"/>
      <c r="W148" s="25"/>
      <c r="X148" s="25"/>
      <c r="Y148" s="25"/>
      <c r="Z148" s="25"/>
      <c r="AA148" s="25"/>
      <c r="AB148" s="25"/>
      <c r="AC148" s="25"/>
      <c r="AD148" s="26"/>
    </row>
    <row r="149" ht="15.75" customHeight="1">
      <c r="A149" s="17" t="s">
        <v>9</v>
      </c>
      <c r="B149" s="18" t="s">
        <v>26</v>
      </c>
      <c r="C149" s="18" t="s">
        <v>387</v>
      </c>
      <c r="D149" s="19" t="s">
        <v>401</v>
      </c>
      <c r="E149" s="20" t="s">
        <v>402</v>
      </c>
      <c r="F149" s="21">
        <v>12554.0</v>
      </c>
      <c r="G149" s="22">
        <f>100%-'Nanny state'!C409</f>
        <v>0.94</v>
      </c>
      <c r="H149" s="23" t="s">
        <v>403</v>
      </c>
      <c r="I149" s="23" t="s">
        <v>404</v>
      </c>
      <c r="J149" s="23"/>
      <c r="K149" s="24"/>
      <c r="L149" s="24"/>
      <c r="M149" s="24"/>
      <c r="N149" s="24"/>
      <c r="O149" s="24"/>
      <c r="P149" s="24"/>
      <c r="Q149" s="24"/>
      <c r="R149" s="24"/>
      <c r="S149" s="25"/>
      <c r="T149" s="25"/>
      <c r="U149" s="25"/>
      <c r="V149" s="25"/>
      <c r="W149" s="25"/>
      <c r="X149" s="25"/>
      <c r="Y149" s="25"/>
      <c r="Z149" s="25"/>
      <c r="AA149" s="25"/>
      <c r="AB149" s="25"/>
      <c r="AC149" s="25"/>
      <c r="AD149" s="26"/>
    </row>
    <row r="150" ht="15.75" customHeight="1">
      <c r="A150" s="42"/>
      <c r="B150" s="28"/>
      <c r="C150" s="28"/>
      <c r="D150" s="28"/>
      <c r="E150" s="39"/>
      <c r="F150" s="40"/>
      <c r="G150" s="40"/>
      <c r="H150" s="24"/>
      <c r="I150" s="24"/>
      <c r="J150" s="24"/>
      <c r="K150" s="24"/>
      <c r="L150" s="24"/>
      <c r="M150" s="24"/>
      <c r="N150" s="24"/>
      <c r="O150" s="24"/>
      <c r="P150" s="24"/>
      <c r="Q150" s="24"/>
      <c r="R150" s="24"/>
      <c r="S150" s="25"/>
      <c r="T150" s="25"/>
      <c r="U150" s="25"/>
      <c r="V150" s="25"/>
      <c r="W150" s="25"/>
      <c r="X150" s="25"/>
      <c r="Y150" s="25"/>
      <c r="Z150" s="25"/>
      <c r="AA150" s="25"/>
      <c r="AB150" s="25"/>
      <c r="AC150" s="25"/>
      <c r="AD150" s="26"/>
    </row>
    <row r="151" ht="15.75" customHeight="1">
      <c r="A151" s="31" t="s">
        <v>405</v>
      </c>
      <c r="B151" s="32"/>
      <c r="C151" s="32"/>
      <c r="D151" s="32"/>
      <c r="E151" s="33"/>
      <c r="F151" s="34"/>
      <c r="G151" s="34"/>
      <c r="H151" s="30"/>
      <c r="I151" s="30"/>
      <c r="J151" s="30"/>
      <c r="K151" s="30"/>
      <c r="L151" s="30"/>
      <c r="M151" s="30"/>
      <c r="N151" s="30"/>
      <c r="O151" s="30"/>
      <c r="P151" s="30"/>
      <c r="Q151" s="30"/>
      <c r="R151" s="30"/>
      <c r="S151" s="36"/>
      <c r="T151" s="36"/>
      <c r="U151" s="36"/>
      <c r="V151" s="36"/>
      <c r="W151" s="36"/>
      <c r="X151" s="36"/>
      <c r="Y151" s="36"/>
      <c r="Z151" s="36"/>
      <c r="AA151" s="36"/>
      <c r="AB151" s="36"/>
      <c r="AC151" s="36"/>
      <c r="AD151" s="37"/>
    </row>
    <row r="152" ht="15.75" customHeight="1">
      <c r="A152" s="38"/>
      <c r="B152" s="28"/>
      <c r="C152" s="28"/>
      <c r="D152" s="28"/>
      <c r="E152" s="39"/>
      <c r="F152" s="40"/>
      <c r="G152" s="40"/>
      <c r="H152" s="24"/>
      <c r="I152" s="24"/>
      <c r="J152" s="24"/>
      <c r="K152" s="24"/>
      <c r="L152" s="24"/>
      <c r="M152" s="24"/>
      <c r="N152" s="24"/>
      <c r="O152" s="24"/>
      <c r="P152" s="24"/>
      <c r="Q152" s="24"/>
      <c r="R152" s="24"/>
      <c r="S152" s="25"/>
      <c r="T152" s="25"/>
      <c r="U152" s="25"/>
      <c r="V152" s="25"/>
      <c r="W152" s="25"/>
      <c r="X152" s="25"/>
      <c r="Y152" s="25"/>
      <c r="Z152" s="25"/>
      <c r="AA152" s="25"/>
      <c r="AB152" s="25"/>
      <c r="AC152" s="25"/>
      <c r="AD152" s="26"/>
    </row>
    <row r="153" ht="15.75" customHeight="1">
      <c r="A153" s="17" t="s">
        <v>9</v>
      </c>
      <c r="B153" s="29" t="s">
        <v>10</v>
      </c>
      <c r="C153" s="18" t="s">
        <v>406</v>
      </c>
      <c r="D153" s="19" t="s">
        <v>407</v>
      </c>
      <c r="E153" s="20" t="s">
        <v>408</v>
      </c>
      <c r="F153" s="21">
        <v>6067.0</v>
      </c>
      <c r="G153" s="22">
        <f>100%-'Call to vigilante action'!C103</f>
        <v>1</v>
      </c>
      <c r="H153" s="23" t="s">
        <v>409</v>
      </c>
      <c r="I153" s="23" t="s">
        <v>410</v>
      </c>
      <c r="J153" s="27" t="s">
        <v>411</v>
      </c>
      <c r="K153" s="23"/>
      <c r="L153" s="24"/>
      <c r="M153" s="24"/>
      <c r="N153" s="24"/>
      <c r="O153" s="24"/>
      <c r="P153" s="24"/>
      <c r="Q153" s="24"/>
      <c r="R153" s="24"/>
      <c r="S153" s="25"/>
      <c r="T153" s="25"/>
      <c r="U153" s="25"/>
      <c r="V153" s="25"/>
      <c r="W153" s="25"/>
      <c r="X153" s="25"/>
      <c r="Y153" s="25"/>
      <c r="Z153" s="25"/>
      <c r="AA153" s="25"/>
      <c r="AB153" s="25"/>
      <c r="AC153" s="25"/>
      <c r="AD153" s="26"/>
    </row>
    <row r="154" ht="15.75" customHeight="1">
      <c r="A154" s="17" t="s">
        <v>9</v>
      </c>
      <c r="B154" s="29" t="s">
        <v>10</v>
      </c>
      <c r="C154" s="18" t="s">
        <v>406</v>
      </c>
      <c r="D154" s="19" t="s">
        <v>21</v>
      </c>
      <c r="E154" s="20" t="s">
        <v>408</v>
      </c>
      <c r="F154" s="21">
        <v>126.0</v>
      </c>
      <c r="G154" s="22">
        <f>100%-'Call to vigilante action'!C205</f>
        <v>0.97</v>
      </c>
      <c r="H154" s="23" t="s">
        <v>409</v>
      </c>
      <c r="I154" s="23" t="s">
        <v>410</v>
      </c>
      <c r="J154" s="27" t="s">
        <v>411</v>
      </c>
      <c r="K154" s="23" t="s">
        <v>22</v>
      </c>
      <c r="L154" s="24"/>
      <c r="M154" s="24"/>
      <c r="N154" s="24"/>
      <c r="O154" s="24"/>
      <c r="P154" s="24"/>
      <c r="Q154" s="24"/>
      <c r="R154" s="24"/>
      <c r="S154" s="25"/>
      <c r="T154" s="25"/>
      <c r="U154" s="25"/>
      <c r="V154" s="25"/>
      <c r="W154" s="25"/>
      <c r="X154" s="25"/>
      <c r="Y154" s="25"/>
      <c r="Z154" s="25"/>
      <c r="AA154" s="25"/>
      <c r="AB154" s="25"/>
      <c r="AC154" s="25"/>
      <c r="AD154" s="26"/>
    </row>
    <row r="155" ht="15.75" customHeight="1">
      <c r="A155" s="17" t="s">
        <v>9</v>
      </c>
      <c r="B155" s="29" t="s">
        <v>26</v>
      </c>
      <c r="C155" s="18" t="s">
        <v>406</v>
      </c>
      <c r="D155" s="19" t="s">
        <v>412</v>
      </c>
      <c r="E155" s="20" t="s">
        <v>413</v>
      </c>
      <c r="F155" s="21">
        <v>6844.0</v>
      </c>
      <c r="G155" s="22">
        <f>100%-'Call to vigilante action'!C307</f>
        <v>0.93</v>
      </c>
      <c r="H155" s="23" t="s">
        <v>414</v>
      </c>
      <c r="I155" s="23" t="s">
        <v>415</v>
      </c>
      <c r="J155" s="23"/>
      <c r="K155" s="35"/>
      <c r="L155" s="24"/>
      <c r="M155" s="24"/>
      <c r="N155" s="24"/>
      <c r="O155" s="24"/>
      <c r="P155" s="24"/>
      <c r="Q155" s="24"/>
      <c r="R155" s="24"/>
      <c r="S155" s="25"/>
      <c r="T155" s="25"/>
      <c r="U155" s="25"/>
      <c r="V155" s="25"/>
      <c r="W155" s="25"/>
      <c r="X155" s="25"/>
      <c r="Y155" s="25"/>
      <c r="Z155" s="25"/>
      <c r="AA155" s="25"/>
      <c r="AB155" s="25"/>
      <c r="AC155" s="25"/>
      <c r="AD155" s="26"/>
    </row>
    <row r="156" ht="15.75" customHeight="1">
      <c r="A156" s="17" t="s">
        <v>9</v>
      </c>
      <c r="B156" s="29" t="s">
        <v>10</v>
      </c>
      <c r="C156" s="18" t="s">
        <v>406</v>
      </c>
      <c r="D156" s="19" t="s">
        <v>416</v>
      </c>
      <c r="E156" s="20" t="s">
        <v>417</v>
      </c>
      <c r="F156" s="21">
        <v>1092.0</v>
      </c>
      <c r="G156" s="22">
        <f>100%-'Call to vigilante action'!C409</f>
        <v>0.96</v>
      </c>
      <c r="H156" s="23" t="s">
        <v>418</v>
      </c>
      <c r="I156" s="23" t="s">
        <v>410</v>
      </c>
      <c r="J156" s="23"/>
      <c r="K156" s="24"/>
      <c r="L156" s="24"/>
      <c r="M156" s="24"/>
      <c r="N156" s="24"/>
      <c r="O156" s="24"/>
      <c r="P156" s="24"/>
      <c r="Q156" s="24"/>
      <c r="R156" s="24"/>
      <c r="S156" s="25"/>
      <c r="T156" s="25"/>
      <c r="U156" s="25"/>
      <c r="V156" s="25"/>
      <c r="W156" s="25"/>
      <c r="X156" s="25"/>
      <c r="Y156" s="25"/>
      <c r="Z156" s="25"/>
      <c r="AA156" s="25"/>
      <c r="AB156" s="25"/>
      <c r="AC156" s="25"/>
      <c r="AD156" s="26"/>
    </row>
    <row r="157" ht="15.75" customHeight="1">
      <c r="A157" s="17" t="s">
        <v>9</v>
      </c>
      <c r="B157" s="29" t="s">
        <v>10</v>
      </c>
      <c r="C157" s="18" t="s">
        <v>406</v>
      </c>
      <c r="D157" s="19" t="s">
        <v>419</v>
      </c>
      <c r="E157" s="20" t="s">
        <v>420</v>
      </c>
      <c r="F157" s="21">
        <v>4440.0</v>
      </c>
      <c r="G157" s="22">
        <f>100%-'Call to vigilante action'!C511</f>
        <v>1</v>
      </c>
      <c r="H157" s="23" t="s">
        <v>421</v>
      </c>
      <c r="I157" s="23" t="s">
        <v>422</v>
      </c>
      <c r="J157" s="23"/>
      <c r="K157" s="24"/>
      <c r="L157" s="24"/>
      <c r="M157" s="24"/>
      <c r="N157" s="24"/>
      <c r="O157" s="24"/>
      <c r="P157" s="24"/>
      <c r="Q157" s="24"/>
      <c r="R157" s="24"/>
      <c r="S157" s="25"/>
      <c r="T157" s="25"/>
      <c r="U157" s="25"/>
      <c r="V157" s="25"/>
      <c r="W157" s="25"/>
      <c r="X157" s="25"/>
      <c r="Y157" s="25"/>
      <c r="Z157" s="25"/>
      <c r="AA157" s="25"/>
      <c r="AB157" s="25"/>
      <c r="AC157" s="25"/>
      <c r="AD157" s="26"/>
    </row>
    <row r="158" ht="15.75" customHeight="1">
      <c r="A158" s="17" t="s">
        <v>9</v>
      </c>
      <c r="B158" s="29" t="s">
        <v>10</v>
      </c>
      <c r="C158" s="18" t="s">
        <v>406</v>
      </c>
      <c r="D158" s="19" t="s">
        <v>423</v>
      </c>
      <c r="E158" s="20" t="s">
        <v>424</v>
      </c>
      <c r="F158" s="21">
        <v>864.0</v>
      </c>
      <c r="G158" s="22">
        <f>100%-'Call to vigilante action'!C613</f>
        <v>0.56</v>
      </c>
      <c r="H158" s="23" t="s">
        <v>423</v>
      </c>
      <c r="I158" s="23" t="s">
        <v>425</v>
      </c>
      <c r="J158" s="23"/>
      <c r="K158" s="24"/>
      <c r="L158" s="24"/>
      <c r="M158" s="24"/>
      <c r="N158" s="24"/>
      <c r="O158" s="24"/>
      <c r="P158" s="24"/>
      <c r="Q158" s="24"/>
      <c r="R158" s="24"/>
      <c r="S158" s="25"/>
      <c r="T158" s="25"/>
      <c r="U158" s="25"/>
      <c r="V158" s="25"/>
      <c r="W158" s="25"/>
      <c r="X158" s="25"/>
      <c r="Y158" s="25"/>
      <c r="Z158" s="25"/>
      <c r="AA158" s="25"/>
      <c r="AB158" s="25"/>
      <c r="AC158" s="25"/>
      <c r="AD158" s="26"/>
    </row>
    <row r="159" ht="15.75" customHeight="1">
      <c r="A159" s="38"/>
      <c r="B159" s="28"/>
      <c r="C159" s="28"/>
      <c r="D159" s="28"/>
      <c r="E159" s="39"/>
      <c r="F159" s="40"/>
      <c r="G159" s="40"/>
      <c r="H159" s="24"/>
      <c r="I159" s="24"/>
      <c r="J159" s="24"/>
      <c r="K159" s="24"/>
      <c r="L159" s="24"/>
      <c r="M159" s="24"/>
      <c r="N159" s="24"/>
      <c r="O159" s="24"/>
      <c r="P159" s="24"/>
      <c r="Q159" s="24"/>
      <c r="R159" s="24"/>
      <c r="S159" s="25"/>
      <c r="T159" s="25"/>
      <c r="U159" s="25"/>
      <c r="V159" s="25"/>
      <c r="W159" s="25"/>
      <c r="X159" s="25"/>
      <c r="Y159" s="25"/>
      <c r="Z159" s="25"/>
      <c r="AA159" s="25"/>
      <c r="AB159" s="25"/>
      <c r="AC159" s="25"/>
      <c r="AD159" s="26"/>
    </row>
    <row r="160" ht="15.75" customHeight="1">
      <c r="A160" s="31" t="s">
        <v>426</v>
      </c>
      <c r="B160" s="32"/>
      <c r="C160" s="32"/>
      <c r="D160" s="32"/>
      <c r="E160" s="33"/>
      <c r="F160" s="34"/>
      <c r="G160" s="34"/>
      <c r="H160" s="30"/>
      <c r="I160" s="30"/>
      <c r="J160" s="30"/>
      <c r="K160" s="30"/>
      <c r="L160" s="30"/>
      <c r="M160" s="30"/>
      <c r="N160" s="30"/>
      <c r="O160" s="30"/>
      <c r="P160" s="30"/>
      <c r="Q160" s="30"/>
      <c r="R160" s="30"/>
      <c r="S160" s="36"/>
      <c r="T160" s="36"/>
      <c r="U160" s="36"/>
      <c r="V160" s="36"/>
      <c r="W160" s="36"/>
      <c r="X160" s="36"/>
      <c r="Y160" s="36"/>
      <c r="Z160" s="36"/>
      <c r="AA160" s="36"/>
      <c r="AB160" s="36"/>
      <c r="AC160" s="36"/>
      <c r="AD160" s="37"/>
    </row>
    <row r="161" ht="15.75" customHeight="1">
      <c r="A161" s="38"/>
      <c r="B161" s="28"/>
      <c r="C161" s="28"/>
      <c r="D161" s="28"/>
      <c r="E161" s="39"/>
      <c r="F161" s="40"/>
      <c r="G161" s="40"/>
      <c r="H161" s="24"/>
      <c r="I161" s="24"/>
      <c r="J161" s="24"/>
      <c r="K161" s="24"/>
      <c r="L161" s="24"/>
      <c r="M161" s="24"/>
      <c r="N161" s="24"/>
      <c r="O161" s="24"/>
      <c r="P161" s="24"/>
      <c r="Q161" s="24"/>
      <c r="R161" s="24"/>
      <c r="S161" s="25"/>
      <c r="T161" s="25"/>
      <c r="U161" s="25"/>
      <c r="V161" s="25"/>
      <c r="W161" s="25"/>
      <c r="X161" s="25"/>
      <c r="Y161" s="25"/>
      <c r="Z161" s="25"/>
      <c r="AA161" s="25"/>
      <c r="AB161" s="25"/>
      <c r="AC161" s="25"/>
      <c r="AD161" s="26"/>
    </row>
    <row r="162" ht="15.75" customHeight="1">
      <c r="A162" s="17" t="s">
        <v>9</v>
      </c>
      <c r="B162" s="29" t="s">
        <v>42</v>
      </c>
      <c r="C162" s="18" t="s">
        <v>427</v>
      </c>
      <c r="D162" s="19" t="s">
        <v>428</v>
      </c>
      <c r="E162" s="20" t="s">
        <v>429</v>
      </c>
      <c r="F162" s="21">
        <v>2210.0</v>
      </c>
      <c r="G162" s="22">
        <f>100%-'Dehumanization of opponents'!C103</f>
        <v>1</v>
      </c>
      <c r="H162" s="23" t="s">
        <v>430</v>
      </c>
      <c r="I162" s="23" t="s">
        <v>431</v>
      </c>
      <c r="J162" s="23"/>
      <c r="K162" s="24"/>
      <c r="L162" s="24"/>
      <c r="M162" s="24"/>
      <c r="N162" s="24"/>
      <c r="O162" s="24"/>
      <c r="P162" s="24"/>
      <c r="Q162" s="24"/>
      <c r="R162" s="24"/>
      <c r="S162" s="25"/>
      <c r="T162" s="25"/>
      <c r="U162" s="25"/>
      <c r="V162" s="25"/>
      <c r="W162" s="25"/>
      <c r="X162" s="25"/>
      <c r="Y162" s="25"/>
      <c r="Z162" s="25"/>
      <c r="AA162" s="25"/>
      <c r="AB162" s="25"/>
      <c r="AC162" s="25"/>
      <c r="AD162" s="26"/>
    </row>
    <row r="163" ht="15.75" customHeight="1">
      <c r="A163" s="17" t="s">
        <v>9</v>
      </c>
      <c r="B163" s="29" t="s">
        <v>42</v>
      </c>
      <c r="C163" s="18" t="s">
        <v>427</v>
      </c>
      <c r="D163" s="19" t="s">
        <v>21</v>
      </c>
      <c r="E163" s="20" t="s">
        <v>429</v>
      </c>
      <c r="F163" s="21">
        <v>17.0</v>
      </c>
      <c r="G163" s="22">
        <f>100%-'Dehumanization of opponents'!C122</f>
        <v>1</v>
      </c>
      <c r="H163" s="23" t="s">
        <v>430</v>
      </c>
      <c r="I163" s="23" t="s">
        <v>431</v>
      </c>
      <c r="J163" s="23" t="s">
        <v>22</v>
      </c>
      <c r="K163" s="24"/>
      <c r="L163" s="24"/>
      <c r="M163" s="24"/>
      <c r="N163" s="24"/>
      <c r="O163" s="24"/>
      <c r="P163" s="24"/>
      <c r="Q163" s="24"/>
      <c r="R163" s="24"/>
      <c r="S163" s="25"/>
      <c r="T163" s="25"/>
      <c r="U163" s="25"/>
      <c r="V163" s="25"/>
      <c r="W163" s="25"/>
      <c r="X163" s="25"/>
      <c r="Y163" s="25"/>
      <c r="Z163" s="25"/>
      <c r="AA163" s="25"/>
      <c r="AB163" s="25"/>
      <c r="AC163" s="25"/>
      <c r="AD163" s="26"/>
    </row>
    <row r="164" ht="15.75" customHeight="1">
      <c r="A164" s="17" t="s">
        <v>9</v>
      </c>
      <c r="B164" s="29" t="s">
        <v>42</v>
      </c>
      <c r="C164" s="18" t="s">
        <v>427</v>
      </c>
      <c r="D164" s="19" t="s">
        <v>432</v>
      </c>
      <c r="E164" s="20" t="s">
        <v>433</v>
      </c>
      <c r="F164" s="21">
        <v>22178.0</v>
      </c>
      <c r="G164" s="22">
        <f>100%-'Dehumanization of opponents'!C224</f>
        <v>0.26</v>
      </c>
      <c r="H164" s="23" t="s">
        <v>434</v>
      </c>
      <c r="I164" s="23" t="s">
        <v>435</v>
      </c>
      <c r="J164" s="23"/>
      <c r="K164" s="24"/>
      <c r="L164" s="24"/>
      <c r="M164" s="24"/>
      <c r="N164" s="24"/>
      <c r="O164" s="24"/>
      <c r="P164" s="24"/>
      <c r="Q164" s="24"/>
      <c r="R164" s="24"/>
      <c r="S164" s="25"/>
      <c r="T164" s="25"/>
      <c r="U164" s="25"/>
      <c r="V164" s="25"/>
      <c r="W164" s="25"/>
      <c r="X164" s="25"/>
      <c r="Y164" s="25"/>
      <c r="Z164" s="25"/>
      <c r="AA164" s="25"/>
      <c r="AB164" s="25"/>
      <c r="AC164" s="25"/>
      <c r="AD164" s="26"/>
    </row>
    <row r="165" ht="15.75" customHeight="1">
      <c r="A165" s="17" t="s">
        <v>9</v>
      </c>
      <c r="B165" s="29" t="s">
        <v>26</v>
      </c>
      <c r="C165" s="18" t="s">
        <v>427</v>
      </c>
      <c r="D165" s="19" t="s">
        <v>436</v>
      </c>
      <c r="E165" s="20" t="s">
        <v>437</v>
      </c>
      <c r="F165" s="21">
        <v>1800.0</v>
      </c>
      <c r="G165" s="22">
        <f>100%-'Dehumanization of opponents'!C326</f>
        <v>1</v>
      </c>
      <c r="H165" s="23" t="s">
        <v>438</v>
      </c>
      <c r="I165" s="23" t="s">
        <v>439</v>
      </c>
      <c r="J165" s="23" t="s">
        <v>440</v>
      </c>
      <c r="K165" s="23"/>
      <c r="L165" s="24"/>
      <c r="M165" s="24"/>
      <c r="N165" s="24"/>
      <c r="O165" s="24"/>
      <c r="P165" s="24"/>
      <c r="Q165" s="24"/>
      <c r="R165" s="24"/>
      <c r="S165" s="25"/>
      <c r="T165" s="25"/>
      <c r="U165" s="25"/>
      <c r="V165" s="25"/>
      <c r="W165" s="25"/>
      <c r="X165" s="25"/>
      <c r="Y165" s="25"/>
      <c r="Z165" s="25"/>
      <c r="AA165" s="25"/>
      <c r="AB165" s="25"/>
      <c r="AC165" s="25"/>
      <c r="AD165" s="26"/>
    </row>
    <row r="166" ht="15.75" customHeight="1">
      <c r="A166" s="17" t="s">
        <v>9</v>
      </c>
      <c r="B166" s="29" t="s">
        <v>42</v>
      </c>
      <c r="C166" s="18" t="s">
        <v>427</v>
      </c>
      <c r="D166" s="19" t="s">
        <v>441</v>
      </c>
      <c r="E166" s="20" t="s">
        <v>442</v>
      </c>
      <c r="F166" s="21">
        <v>49.0</v>
      </c>
      <c r="G166" s="22">
        <f>100%-'Dehumanization of opponents'!C376</f>
        <v>1</v>
      </c>
      <c r="H166" s="23" t="s">
        <v>443</v>
      </c>
      <c r="I166" s="23" t="s">
        <v>444</v>
      </c>
      <c r="J166" s="23"/>
      <c r="K166" s="24"/>
      <c r="L166" s="24"/>
      <c r="M166" s="24"/>
      <c r="N166" s="24"/>
      <c r="O166" s="24"/>
      <c r="P166" s="24"/>
      <c r="Q166" s="24"/>
      <c r="R166" s="24"/>
      <c r="S166" s="25"/>
      <c r="T166" s="25"/>
      <c r="U166" s="25"/>
      <c r="V166" s="25"/>
      <c r="W166" s="25"/>
      <c r="X166" s="25"/>
      <c r="Y166" s="25"/>
      <c r="Z166" s="25"/>
      <c r="AA166" s="25"/>
      <c r="AB166" s="25"/>
      <c r="AC166" s="25"/>
      <c r="AD166" s="26"/>
    </row>
    <row r="167" ht="15.75" customHeight="1">
      <c r="A167" s="38"/>
      <c r="B167" s="28"/>
      <c r="C167" s="28"/>
      <c r="D167" s="28"/>
      <c r="E167" s="39"/>
      <c r="F167" s="40"/>
      <c r="G167" s="40"/>
      <c r="H167" s="24"/>
      <c r="I167" s="24"/>
      <c r="J167" s="24"/>
      <c r="K167" s="24"/>
      <c r="L167" s="24"/>
      <c r="M167" s="24"/>
      <c r="N167" s="24"/>
      <c r="O167" s="24"/>
      <c r="P167" s="24"/>
      <c r="Q167" s="24"/>
      <c r="R167" s="24"/>
      <c r="S167" s="25"/>
      <c r="T167" s="25"/>
      <c r="U167" s="25"/>
      <c r="V167" s="25"/>
      <c r="W167" s="25"/>
      <c r="X167" s="25"/>
      <c r="Y167" s="25"/>
      <c r="Z167" s="25"/>
      <c r="AA167" s="25"/>
      <c r="AB167" s="25"/>
      <c r="AC167" s="25"/>
      <c r="AD167" s="26"/>
    </row>
    <row r="168" ht="15.75" customHeight="1">
      <c r="A168" s="61" t="s">
        <v>445</v>
      </c>
      <c r="B168" s="28"/>
      <c r="C168" s="28"/>
      <c r="D168" s="28"/>
      <c r="E168" s="39"/>
      <c r="F168" s="40"/>
      <c r="G168" s="40"/>
      <c r="H168" s="24"/>
      <c r="I168" s="24"/>
      <c r="J168" s="24"/>
      <c r="K168" s="24"/>
      <c r="L168" s="24"/>
      <c r="M168" s="24"/>
      <c r="N168" s="24"/>
      <c r="O168" s="24"/>
      <c r="P168" s="24"/>
      <c r="Q168" s="24"/>
      <c r="R168" s="24"/>
      <c r="S168" s="25"/>
      <c r="T168" s="25"/>
      <c r="U168" s="25"/>
      <c r="V168" s="25"/>
      <c r="W168" s="25"/>
      <c r="X168" s="25"/>
      <c r="Y168" s="25"/>
      <c r="Z168" s="25"/>
      <c r="AA168" s="25"/>
      <c r="AB168" s="25"/>
      <c r="AC168" s="25"/>
      <c r="AD168" s="26"/>
    </row>
    <row r="169" ht="15.75" customHeight="1">
      <c r="A169" s="38"/>
      <c r="B169" s="28"/>
      <c r="C169" s="28"/>
      <c r="D169" s="28"/>
      <c r="E169" s="39"/>
      <c r="F169" s="40"/>
      <c r="G169" s="40"/>
      <c r="H169" s="24"/>
      <c r="I169" s="24"/>
      <c r="J169" s="24"/>
      <c r="K169" s="24"/>
      <c r="L169" s="24"/>
      <c r="M169" s="24"/>
      <c r="N169" s="24"/>
      <c r="O169" s="24"/>
      <c r="P169" s="24"/>
      <c r="Q169" s="24"/>
      <c r="R169" s="24"/>
      <c r="S169" s="25"/>
      <c r="T169" s="25"/>
      <c r="U169" s="25"/>
      <c r="V169" s="25"/>
      <c r="W169" s="25"/>
      <c r="X169" s="25"/>
      <c r="Y169" s="25"/>
      <c r="Z169" s="25"/>
      <c r="AA169" s="25"/>
      <c r="AB169" s="25"/>
      <c r="AC169" s="25"/>
      <c r="AD169" s="26"/>
    </row>
    <row r="170" ht="15.75" customHeight="1">
      <c r="A170" s="17" t="s">
        <v>9</v>
      </c>
      <c r="B170" s="29" t="s">
        <v>10</v>
      </c>
      <c r="C170" s="62" t="s">
        <v>446</v>
      </c>
      <c r="D170" s="19" t="s">
        <v>447</v>
      </c>
      <c r="E170" s="20" t="s">
        <v>448</v>
      </c>
      <c r="F170" s="21">
        <v>128816.0</v>
      </c>
      <c r="G170" s="22">
        <f>100%-'Restrictions on free speech'!C103</f>
        <v>0.97</v>
      </c>
      <c r="H170" s="23" t="s">
        <v>449</v>
      </c>
      <c r="I170" s="23" t="s">
        <v>450</v>
      </c>
      <c r="J170" s="23"/>
      <c r="K170" s="24"/>
      <c r="L170" s="24"/>
      <c r="M170" s="24"/>
      <c r="N170" s="24"/>
      <c r="O170" s="24"/>
      <c r="P170" s="24"/>
      <c r="Q170" s="24"/>
      <c r="R170" s="24"/>
      <c r="S170" s="25"/>
      <c r="T170" s="25"/>
      <c r="U170" s="25"/>
      <c r="V170" s="25"/>
      <c r="W170" s="25"/>
      <c r="X170" s="25"/>
      <c r="Y170" s="25"/>
      <c r="Z170" s="25"/>
      <c r="AA170" s="25"/>
      <c r="AB170" s="25"/>
      <c r="AC170" s="25"/>
      <c r="AD170" s="26"/>
    </row>
    <row r="171" ht="15.75" customHeight="1">
      <c r="A171" s="17" t="s">
        <v>9</v>
      </c>
      <c r="B171" s="29" t="s">
        <v>10</v>
      </c>
      <c r="C171" s="62" t="s">
        <v>446</v>
      </c>
      <c r="D171" s="19" t="s">
        <v>21</v>
      </c>
      <c r="E171" s="20" t="s">
        <v>448</v>
      </c>
      <c r="F171" s="21">
        <v>1501.0</v>
      </c>
      <c r="G171" s="22">
        <f>100%-'Restrictions on free speech'!C205</f>
        <v>0.62</v>
      </c>
      <c r="H171" s="23" t="s">
        <v>449</v>
      </c>
      <c r="I171" s="23" t="s">
        <v>450</v>
      </c>
      <c r="J171" s="23" t="s">
        <v>22</v>
      </c>
      <c r="K171" s="24"/>
      <c r="L171" s="24"/>
      <c r="M171" s="24"/>
      <c r="N171" s="24"/>
      <c r="O171" s="24"/>
      <c r="P171" s="24"/>
      <c r="Q171" s="24"/>
      <c r="R171" s="24"/>
      <c r="S171" s="25"/>
      <c r="T171" s="25"/>
      <c r="U171" s="25"/>
      <c r="V171" s="25"/>
      <c r="W171" s="25"/>
      <c r="X171" s="25"/>
      <c r="Y171" s="25"/>
      <c r="Z171" s="25"/>
      <c r="AA171" s="25"/>
      <c r="AB171" s="25"/>
      <c r="AC171" s="25"/>
      <c r="AD171" s="26"/>
    </row>
    <row r="172" ht="15.75" customHeight="1">
      <c r="A172" s="17" t="s">
        <v>9</v>
      </c>
      <c r="B172" s="29" t="s">
        <v>10</v>
      </c>
      <c r="C172" s="62" t="s">
        <v>446</v>
      </c>
      <c r="D172" s="19" t="s">
        <v>451</v>
      </c>
      <c r="E172" s="20" t="s">
        <v>452</v>
      </c>
      <c r="F172" s="21">
        <v>9798.0</v>
      </c>
      <c r="G172" s="22">
        <f>100%-'Restrictions on free speech'!C307</f>
        <v>0.54</v>
      </c>
      <c r="H172" s="23" t="s">
        <v>449</v>
      </c>
      <c r="I172" s="23" t="s">
        <v>453</v>
      </c>
      <c r="J172" s="23"/>
      <c r="K172" s="24"/>
      <c r="L172" s="24"/>
      <c r="M172" s="24"/>
      <c r="N172" s="24"/>
      <c r="O172" s="24"/>
      <c r="P172" s="24"/>
      <c r="Q172" s="24"/>
      <c r="R172" s="24"/>
      <c r="S172" s="25"/>
      <c r="T172" s="25"/>
      <c r="U172" s="25"/>
      <c r="V172" s="25"/>
      <c r="W172" s="25"/>
      <c r="X172" s="25"/>
      <c r="Y172" s="25"/>
      <c r="Z172" s="25"/>
      <c r="AA172" s="25"/>
      <c r="AB172" s="25"/>
      <c r="AC172" s="25"/>
      <c r="AD172" s="26"/>
    </row>
    <row r="173" ht="15.75" customHeight="1">
      <c r="A173" s="17" t="s">
        <v>9</v>
      </c>
      <c r="B173" s="29" t="s">
        <v>10</v>
      </c>
      <c r="C173" s="62" t="s">
        <v>446</v>
      </c>
      <c r="D173" s="19" t="s">
        <v>454</v>
      </c>
      <c r="E173" s="20" t="s">
        <v>455</v>
      </c>
      <c r="F173" s="21">
        <v>247.0</v>
      </c>
      <c r="G173" s="22">
        <f>100%-'Restrictions on free speech'!C409</f>
        <v>0.93</v>
      </c>
      <c r="H173" s="23" t="s">
        <v>449</v>
      </c>
      <c r="I173" s="23" t="s">
        <v>456</v>
      </c>
      <c r="J173" s="27" t="s">
        <v>457</v>
      </c>
      <c r="K173" s="23"/>
      <c r="L173" s="24"/>
      <c r="M173" s="24"/>
      <c r="N173" s="24"/>
      <c r="O173" s="24"/>
      <c r="P173" s="24"/>
      <c r="Q173" s="24"/>
      <c r="R173" s="24"/>
      <c r="S173" s="25"/>
      <c r="T173" s="25"/>
      <c r="U173" s="25"/>
      <c r="V173" s="25"/>
      <c r="W173" s="25"/>
      <c r="X173" s="25"/>
      <c r="Y173" s="25"/>
      <c r="Z173" s="25"/>
      <c r="AA173" s="25"/>
      <c r="AB173" s="25"/>
      <c r="AC173" s="25"/>
      <c r="AD173" s="26"/>
    </row>
    <row r="174" ht="15.75" customHeight="1">
      <c r="A174" s="17" t="s">
        <v>9</v>
      </c>
      <c r="B174" s="29" t="s">
        <v>10</v>
      </c>
      <c r="C174" s="62" t="s">
        <v>446</v>
      </c>
      <c r="D174" s="19" t="s">
        <v>458</v>
      </c>
      <c r="E174" s="20" t="s">
        <v>459</v>
      </c>
      <c r="F174" s="21">
        <v>284262.0</v>
      </c>
      <c r="G174" s="22">
        <f>100%-'Restrictions on free speech'!C511</f>
        <v>0.53</v>
      </c>
      <c r="H174" s="23" t="s">
        <v>460</v>
      </c>
      <c r="I174" s="23" t="s">
        <v>461</v>
      </c>
      <c r="J174" s="23"/>
      <c r="K174" s="24"/>
      <c r="L174" s="24"/>
      <c r="M174" s="24"/>
      <c r="N174" s="24"/>
      <c r="O174" s="24"/>
      <c r="P174" s="24"/>
      <c r="Q174" s="24"/>
      <c r="R174" s="24"/>
      <c r="S174" s="25"/>
      <c r="T174" s="25"/>
      <c r="U174" s="25"/>
      <c r="V174" s="25"/>
      <c r="W174" s="25"/>
      <c r="X174" s="25"/>
      <c r="Y174" s="25"/>
      <c r="Z174" s="25"/>
      <c r="AA174" s="25"/>
      <c r="AB174" s="25"/>
      <c r="AC174" s="25"/>
      <c r="AD174" s="26"/>
    </row>
    <row r="175" ht="15.75" customHeight="1">
      <c r="A175" s="60" t="s">
        <v>9</v>
      </c>
      <c r="B175" s="29" t="s">
        <v>10</v>
      </c>
      <c r="C175" s="29" t="s">
        <v>446</v>
      </c>
      <c r="D175" s="19" t="s">
        <v>462</v>
      </c>
      <c r="E175" s="20" t="s">
        <v>463</v>
      </c>
      <c r="F175" s="21">
        <v>168528.0</v>
      </c>
      <c r="G175" s="22">
        <f>100%-'Restrictions on free speech'!C613</f>
        <v>0.74</v>
      </c>
      <c r="H175" s="23" t="s">
        <v>460</v>
      </c>
      <c r="I175" s="23" t="s">
        <v>464</v>
      </c>
      <c r="J175" s="23"/>
      <c r="K175" s="24"/>
      <c r="L175" s="24"/>
      <c r="M175" s="24"/>
      <c r="N175" s="24"/>
      <c r="O175" s="24"/>
      <c r="P175" s="24"/>
      <c r="Q175" s="24"/>
      <c r="R175" s="24"/>
      <c r="S175" s="25"/>
      <c r="T175" s="25"/>
      <c r="U175" s="25"/>
      <c r="V175" s="25"/>
      <c r="W175" s="25"/>
      <c r="X175" s="25"/>
      <c r="Y175" s="25"/>
      <c r="Z175" s="25"/>
      <c r="AA175" s="25"/>
      <c r="AB175" s="25"/>
      <c r="AC175" s="25"/>
      <c r="AD175" s="26"/>
    </row>
    <row r="176" ht="15.75" customHeight="1">
      <c r="A176" s="38"/>
      <c r="B176" s="28"/>
      <c r="C176" s="28"/>
      <c r="D176" s="28"/>
      <c r="E176" s="39"/>
      <c r="F176" s="40"/>
      <c r="G176" s="40"/>
      <c r="H176" s="24"/>
      <c r="I176" s="24"/>
      <c r="J176" s="24"/>
      <c r="K176" s="24"/>
      <c r="L176" s="24"/>
      <c r="M176" s="24"/>
      <c r="N176" s="24"/>
      <c r="O176" s="24"/>
      <c r="P176" s="24"/>
      <c r="Q176" s="24"/>
      <c r="R176" s="24"/>
      <c r="S176" s="25"/>
      <c r="T176" s="25"/>
      <c r="U176" s="25"/>
      <c r="V176" s="25"/>
      <c r="W176" s="25"/>
      <c r="X176" s="25"/>
      <c r="Y176" s="25"/>
      <c r="Z176" s="25"/>
      <c r="AA176" s="25"/>
      <c r="AB176" s="25"/>
      <c r="AC176" s="25"/>
      <c r="AD176" s="26"/>
    </row>
    <row r="177" ht="15.75" customHeight="1">
      <c r="A177" s="61" t="s">
        <v>465</v>
      </c>
      <c r="B177" s="28"/>
      <c r="C177" s="28"/>
      <c r="D177" s="28"/>
      <c r="E177" s="39"/>
      <c r="F177" s="40"/>
      <c r="G177" s="40"/>
      <c r="H177" s="24"/>
      <c r="I177" s="24"/>
      <c r="J177" s="24"/>
      <c r="K177" s="24"/>
      <c r="L177" s="24"/>
      <c r="M177" s="24"/>
      <c r="N177" s="24"/>
      <c r="O177" s="24"/>
      <c r="P177" s="24"/>
      <c r="Q177" s="24"/>
      <c r="R177" s="24"/>
      <c r="S177" s="25"/>
      <c r="T177" s="25"/>
      <c r="U177" s="25"/>
      <c r="V177" s="25"/>
      <c r="W177" s="25"/>
      <c r="X177" s="25"/>
      <c r="Y177" s="25"/>
      <c r="Z177" s="25"/>
      <c r="AA177" s="25"/>
      <c r="AB177" s="25"/>
      <c r="AC177" s="25"/>
      <c r="AD177" s="26"/>
    </row>
    <row r="178" ht="15.75" customHeight="1">
      <c r="A178" s="38"/>
      <c r="B178" s="28"/>
      <c r="C178" s="28"/>
      <c r="D178" s="28"/>
      <c r="E178" s="39"/>
      <c r="F178" s="40"/>
      <c r="G178" s="40"/>
      <c r="H178" s="24"/>
      <c r="I178" s="24"/>
      <c r="J178" s="24"/>
      <c r="K178" s="24"/>
      <c r="L178" s="24"/>
      <c r="M178" s="24"/>
      <c r="N178" s="24"/>
      <c r="O178" s="24"/>
      <c r="P178" s="24"/>
      <c r="Q178" s="24"/>
      <c r="R178" s="24"/>
      <c r="S178" s="25"/>
      <c r="T178" s="25"/>
      <c r="U178" s="25"/>
      <c r="V178" s="25"/>
      <c r="W178" s="25"/>
      <c r="X178" s="25"/>
      <c r="Y178" s="25"/>
      <c r="Z178" s="25"/>
      <c r="AA178" s="25"/>
      <c r="AB178" s="25"/>
      <c r="AC178" s="25"/>
      <c r="AD178" s="26"/>
    </row>
    <row r="179" ht="15.75" customHeight="1">
      <c r="A179" s="17" t="s">
        <v>9</v>
      </c>
      <c r="B179" s="29" t="s">
        <v>26</v>
      </c>
      <c r="C179" s="62" t="s">
        <v>466</v>
      </c>
      <c r="D179" s="19" t="s">
        <v>467</v>
      </c>
      <c r="E179" s="20" t="s">
        <v>468</v>
      </c>
      <c r="F179" s="21">
        <v>72323.0</v>
      </c>
      <c r="G179" s="22">
        <f>100%-'Loss of sovereignty'!C103</f>
        <v>0.47</v>
      </c>
      <c r="H179" s="23" t="s">
        <v>469</v>
      </c>
      <c r="I179" s="23" t="s">
        <v>470</v>
      </c>
      <c r="J179" s="23"/>
      <c r="K179" s="24"/>
      <c r="L179" s="24"/>
      <c r="M179" s="24"/>
      <c r="N179" s="24"/>
      <c r="O179" s="24"/>
      <c r="P179" s="24"/>
      <c r="Q179" s="24"/>
      <c r="R179" s="24"/>
      <c r="S179" s="25"/>
      <c r="T179" s="25"/>
      <c r="U179" s="25"/>
      <c r="V179" s="25"/>
      <c r="W179" s="25"/>
      <c r="X179" s="25"/>
      <c r="Y179" s="25"/>
      <c r="Z179" s="25"/>
      <c r="AA179" s="25"/>
      <c r="AB179" s="25"/>
      <c r="AC179" s="25"/>
      <c r="AD179" s="26"/>
    </row>
    <row r="180" ht="15.75" customHeight="1">
      <c r="A180" s="17" t="s">
        <v>9</v>
      </c>
      <c r="B180" s="29" t="s">
        <v>26</v>
      </c>
      <c r="C180" s="62" t="s">
        <v>466</v>
      </c>
      <c r="D180" s="19" t="s">
        <v>21</v>
      </c>
      <c r="E180" s="20" t="s">
        <v>468</v>
      </c>
      <c r="F180" s="21">
        <v>751.0</v>
      </c>
      <c r="G180" s="22">
        <f>100%-'Loss of sovereignty'!C205</f>
        <v>0.76</v>
      </c>
      <c r="H180" s="23" t="s">
        <v>469</v>
      </c>
      <c r="I180" s="23" t="s">
        <v>470</v>
      </c>
      <c r="J180" s="23" t="s">
        <v>22</v>
      </c>
      <c r="K180" s="24"/>
      <c r="L180" s="24"/>
      <c r="M180" s="24"/>
      <c r="N180" s="24"/>
      <c r="O180" s="24"/>
      <c r="P180" s="24"/>
      <c r="Q180" s="24"/>
      <c r="R180" s="24"/>
      <c r="S180" s="25"/>
      <c r="T180" s="25"/>
      <c r="U180" s="25"/>
      <c r="V180" s="25"/>
      <c r="W180" s="25"/>
      <c r="X180" s="25"/>
      <c r="Y180" s="25"/>
      <c r="Z180" s="25"/>
      <c r="AA180" s="25"/>
      <c r="AB180" s="25"/>
      <c r="AC180" s="25"/>
      <c r="AD180" s="26"/>
    </row>
    <row r="181" ht="15.75" customHeight="1">
      <c r="A181" s="17" t="s">
        <v>9</v>
      </c>
      <c r="B181" s="29" t="s">
        <v>42</v>
      </c>
      <c r="C181" s="62" t="s">
        <v>466</v>
      </c>
      <c r="D181" s="19" t="s">
        <v>471</v>
      </c>
      <c r="E181" s="20" t="s">
        <v>472</v>
      </c>
      <c r="F181" s="21">
        <v>53987.0</v>
      </c>
      <c r="G181" s="22">
        <f>100%-'Loss of sovereignty'!C307</f>
        <v>0.76</v>
      </c>
      <c r="H181" s="23" t="s">
        <v>469</v>
      </c>
      <c r="I181" s="23" t="s">
        <v>473</v>
      </c>
      <c r="J181" s="23"/>
      <c r="K181" s="24"/>
      <c r="L181" s="24"/>
      <c r="M181" s="24"/>
      <c r="N181" s="24"/>
      <c r="O181" s="24"/>
      <c r="P181" s="24"/>
      <c r="Q181" s="24"/>
      <c r="R181" s="24"/>
      <c r="S181" s="25"/>
      <c r="T181" s="25"/>
      <c r="U181" s="25"/>
      <c r="V181" s="25"/>
      <c r="W181" s="25"/>
      <c r="X181" s="25"/>
      <c r="Y181" s="25"/>
      <c r="Z181" s="25"/>
      <c r="AA181" s="25"/>
      <c r="AB181" s="25"/>
      <c r="AC181" s="25"/>
      <c r="AD181" s="26"/>
    </row>
    <row r="182" ht="15.75" customHeight="1">
      <c r="A182" s="17" t="s">
        <v>9</v>
      </c>
      <c r="B182" s="29" t="s">
        <v>42</v>
      </c>
      <c r="C182" s="62" t="s">
        <v>466</v>
      </c>
      <c r="D182" s="19" t="s">
        <v>474</v>
      </c>
      <c r="E182" s="20" t="s">
        <v>475</v>
      </c>
      <c r="F182" s="21">
        <v>26733.0</v>
      </c>
      <c r="G182" s="22">
        <f>100%-'Loss of sovereignty'!C409</f>
        <v>0.74</v>
      </c>
      <c r="H182" s="23" t="s">
        <v>469</v>
      </c>
      <c r="I182" s="23" t="s">
        <v>476</v>
      </c>
      <c r="J182" s="23"/>
      <c r="K182" s="24"/>
      <c r="L182" s="24"/>
      <c r="M182" s="24"/>
      <c r="N182" s="24"/>
      <c r="O182" s="24"/>
      <c r="P182" s="24"/>
      <c r="Q182" s="24"/>
      <c r="R182" s="24"/>
      <c r="S182" s="25"/>
      <c r="T182" s="25"/>
      <c r="U182" s="25"/>
      <c r="V182" s="25"/>
      <c r="W182" s="25"/>
      <c r="X182" s="25"/>
      <c r="Y182" s="25"/>
      <c r="Z182" s="25"/>
      <c r="AA182" s="25"/>
      <c r="AB182" s="25"/>
      <c r="AC182" s="25"/>
      <c r="AD182" s="26"/>
    </row>
    <row r="183" ht="15.75" customHeight="1">
      <c r="A183" s="17" t="s">
        <v>9</v>
      </c>
      <c r="B183" s="29" t="s">
        <v>42</v>
      </c>
      <c r="C183" s="62" t="s">
        <v>466</v>
      </c>
      <c r="D183" s="19" t="s">
        <v>477</v>
      </c>
      <c r="E183" s="20" t="s">
        <v>478</v>
      </c>
      <c r="F183" s="21">
        <v>1442.0</v>
      </c>
      <c r="G183" s="22">
        <f>100%-'Loss of sovereignty'!C511</f>
        <v>0.77</v>
      </c>
      <c r="H183" s="23" t="s">
        <v>469</v>
      </c>
      <c r="I183" s="23" t="s">
        <v>479</v>
      </c>
      <c r="J183" s="23"/>
      <c r="K183" s="24"/>
      <c r="L183" s="24"/>
      <c r="M183" s="24"/>
      <c r="N183" s="24"/>
      <c r="O183" s="24"/>
      <c r="P183" s="24"/>
      <c r="Q183" s="24"/>
      <c r="R183" s="24"/>
      <c r="S183" s="25"/>
      <c r="T183" s="25"/>
      <c r="U183" s="25"/>
      <c r="V183" s="25"/>
      <c r="W183" s="25"/>
      <c r="X183" s="25"/>
      <c r="Y183" s="25"/>
      <c r="Z183" s="25"/>
      <c r="AA183" s="25"/>
      <c r="AB183" s="25"/>
      <c r="AC183" s="25"/>
      <c r="AD183" s="26"/>
    </row>
    <row r="184" ht="15.75" customHeight="1">
      <c r="A184" s="17" t="s">
        <v>9</v>
      </c>
      <c r="B184" s="29" t="s">
        <v>42</v>
      </c>
      <c r="C184" s="62" t="s">
        <v>466</v>
      </c>
      <c r="D184" s="19" t="s">
        <v>477</v>
      </c>
      <c r="E184" s="20" t="s">
        <v>480</v>
      </c>
      <c r="F184" s="21">
        <v>1442.0</v>
      </c>
      <c r="G184" s="22">
        <f>100%-'Loss of sovereignty'!C613</f>
        <v>0.78</v>
      </c>
      <c r="H184" s="23" t="s">
        <v>469</v>
      </c>
      <c r="I184" s="23" t="s">
        <v>477</v>
      </c>
      <c r="J184" s="23"/>
      <c r="K184" s="24"/>
      <c r="L184" s="24"/>
      <c r="M184" s="24"/>
      <c r="N184" s="24"/>
      <c r="O184" s="24"/>
      <c r="P184" s="24"/>
      <c r="Q184" s="24"/>
      <c r="R184" s="24"/>
      <c r="S184" s="25"/>
      <c r="T184" s="25"/>
      <c r="U184" s="25"/>
      <c r="V184" s="25"/>
      <c r="W184" s="25"/>
      <c r="X184" s="25"/>
      <c r="Y184" s="25"/>
      <c r="Z184" s="25"/>
      <c r="AA184" s="25"/>
      <c r="AB184" s="25"/>
      <c r="AC184" s="25"/>
      <c r="AD184" s="26"/>
    </row>
    <row r="185" ht="15.75" customHeight="1">
      <c r="A185" s="38"/>
      <c r="B185" s="28"/>
      <c r="C185" s="28"/>
      <c r="D185" s="28"/>
      <c r="E185" s="39"/>
      <c r="F185" s="40"/>
      <c r="G185" s="40"/>
      <c r="H185" s="24"/>
      <c r="I185" s="24"/>
      <c r="J185" s="24"/>
      <c r="K185" s="24"/>
      <c r="L185" s="24"/>
      <c r="M185" s="24"/>
      <c r="N185" s="24"/>
      <c r="O185" s="24"/>
      <c r="P185" s="24"/>
      <c r="Q185" s="24"/>
      <c r="R185" s="24"/>
      <c r="S185" s="25"/>
      <c r="T185" s="25"/>
      <c r="U185" s="25"/>
      <c r="V185" s="25"/>
      <c r="W185" s="25"/>
      <c r="X185" s="25"/>
      <c r="Y185" s="25"/>
      <c r="Z185" s="25"/>
      <c r="AA185" s="25"/>
      <c r="AB185" s="25"/>
      <c r="AC185" s="25"/>
      <c r="AD185" s="26"/>
    </row>
    <row r="186" ht="15.75" customHeight="1">
      <c r="A186" s="61" t="s">
        <v>481</v>
      </c>
      <c r="B186" s="28"/>
      <c r="C186" s="28"/>
      <c r="D186" s="28"/>
      <c r="E186" s="39"/>
      <c r="F186" s="40"/>
      <c r="G186" s="40"/>
      <c r="H186" s="24"/>
      <c r="I186" s="24"/>
      <c r="J186" s="24"/>
      <c r="K186" s="24"/>
      <c r="L186" s="24"/>
      <c r="M186" s="24"/>
      <c r="N186" s="24"/>
      <c r="O186" s="24"/>
      <c r="P186" s="24"/>
      <c r="Q186" s="24"/>
      <c r="R186" s="24"/>
      <c r="S186" s="25"/>
      <c r="T186" s="25"/>
      <c r="U186" s="25"/>
      <c r="V186" s="25"/>
      <c r="W186" s="25"/>
      <c r="X186" s="25"/>
      <c r="Y186" s="25"/>
      <c r="Z186" s="25"/>
      <c r="AA186" s="25"/>
      <c r="AB186" s="25"/>
      <c r="AC186" s="25"/>
      <c r="AD186" s="26"/>
    </row>
    <row r="187" ht="15.75" customHeight="1">
      <c r="A187" s="38"/>
      <c r="B187" s="28"/>
      <c r="C187" s="28"/>
      <c r="D187" s="28"/>
      <c r="E187" s="39"/>
      <c r="F187" s="40"/>
      <c r="G187" s="40"/>
      <c r="H187" s="24"/>
      <c r="I187" s="24"/>
      <c r="J187" s="24"/>
      <c r="K187" s="24"/>
      <c r="L187" s="24"/>
      <c r="M187" s="24"/>
      <c r="N187" s="24"/>
      <c r="O187" s="24"/>
      <c r="P187" s="24"/>
      <c r="Q187" s="24"/>
      <c r="R187" s="24"/>
      <c r="S187" s="25"/>
      <c r="T187" s="25"/>
      <c r="U187" s="25"/>
      <c r="V187" s="25"/>
      <c r="W187" s="25"/>
      <c r="X187" s="25"/>
      <c r="Y187" s="25"/>
      <c r="Z187" s="25"/>
      <c r="AA187" s="25"/>
      <c r="AB187" s="25"/>
      <c r="AC187" s="25"/>
      <c r="AD187" s="26"/>
    </row>
    <row r="188" ht="15.75" customHeight="1">
      <c r="A188" s="17" t="s">
        <v>9</v>
      </c>
      <c r="B188" s="29" t="s">
        <v>42</v>
      </c>
      <c r="C188" s="18" t="s">
        <v>482</v>
      </c>
      <c r="D188" s="19" t="s">
        <v>483</v>
      </c>
      <c r="E188" s="20" t="s">
        <v>484</v>
      </c>
      <c r="F188" s="21">
        <v>63970.0</v>
      </c>
      <c r="G188" s="22">
        <f>100%-'Undeserving support'!C103</f>
        <v>0.36</v>
      </c>
      <c r="H188" s="23" t="s">
        <v>485</v>
      </c>
      <c r="I188" s="23" t="s">
        <v>486</v>
      </c>
      <c r="J188" s="23"/>
      <c r="K188" s="24"/>
      <c r="L188" s="24"/>
      <c r="M188" s="24"/>
      <c r="N188" s="24"/>
      <c r="O188" s="24"/>
      <c r="P188" s="24"/>
      <c r="Q188" s="24"/>
      <c r="R188" s="24"/>
      <c r="S188" s="25"/>
      <c r="T188" s="25"/>
      <c r="U188" s="25"/>
      <c r="V188" s="25"/>
      <c r="W188" s="25"/>
      <c r="X188" s="25"/>
      <c r="Y188" s="25"/>
      <c r="Z188" s="25"/>
      <c r="AA188" s="25"/>
      <c r="AB188" s="25"/>
      <c r="AC188" s="25"/>
      <c r="AD188" s="26"/>
    </row>
    <row r="189" ht="15.75" customHeight="1">
      <c r="A189" s="17" t="s">
        <v>9</v>
      </c>
      <c r="B189" s="29" t="s">
        <v>42</v>
      </c>
      <c r="C189" s="18" t="s">
        <v>482</v>
      </c>
      <c r="D189" s="19" t="s">
        <v>21</v>
      </c>
      <c r="E189" s="20" t="s">
        <v>484</v>
      </c>
      <c r="F189" s="21">
        <v>914.0</v>
      </c>
      <c r="G189" s="22">
        <f>100%-'Undeserving support'!C205</f>
        <v>0.8</v>
      </c>
      <c r="H189" s="23" t="s">
        <v>485</v>
      </c>
      <c r="I189" s="23" t="s">
        <v>486</v>
      </c>
      <c r="J189" s="23" t="s">
        <v>22</v>
      </c>
      <c r="K189" s="23"/>
      <c r="L189" s="24"/>
      <c r="M189" s="24"/>
      <c r="N189" s="24"/>
      <c r="O189" s="24"/>
      <c r="P189" s="24"/>
      <c r="Q189" s="24"/>
      <c r="R189" s="24"/>
      <c r="S189" s="25"/>
      <c r="T189" s="25"/>
      <c r="U189" s="25"/>
      <c r="V189" s="25"/>
      <c r="W189" s="25"/>
      <c r="X189" s="25"/>
      <c r="Y189" s="25"/>
      <c r="Z189" s="25"/>
      <c r="AA189" s="25"/>
      <c r="AB189" s="25"/>
      <c r="AC189" s="25"/>
      <c r="AD189" s="26"/>
    </row>
    <row r="190" ht="15.75" customHeight="1">
      <c r="A190" s="17" t="s">
        <v>9</v>
      </c>
      <c r="B190" s="29" t="s">
        <v>42</v>
      </c>
      <c r="C190" s="18" t="s">
        <v>482</v>
      </c>
      <c r="D190" s="19" t="s">
        <v>487</v>
      </c>
      <c r="E190" s="20" t="s">
        <v>488</v>
      </c>
      <c r="F190" s="21">
        <v>53.0</v>
      </c>
      <c r="G190" s="22">
        <f>100%-'Undeserving support'!C259</f>
        <v>0.9615384615</v>
      </c>
      <c r="H190" s="23" t="s">
        <v>485</v>
      </c>
      <c r="I190" s="23" t="s">
        <v>489</v>
      </c>
      <c r="J190" s="23" t="s">
        <v>490</v>
      </c>
      <c r="K190" s="23"/>
      <c r="L190" s="24"/>
      <c r="M190" s="24"/>
      <c r="N190" s="24"/>
      <c r="O190" s="24"/>
      <c r="P190" s="24"/>
      <c r="Q190" s="24"/>
      <c r="R190" s="24"/>
      <c r="S190" s="25"/>
      <c r="T190" s="25"/>
      <c r="U190" s="25"/>
      <c r="V190" s="25"/>
      <c r="W190" s="25"/>
      <c r="X190" s="25"/>
      <c r="Y190" s="25"/>
      <c r="Z190" s="25"/>
      <c r="AA190" s="25"/>
      <c r="AB190" s="25"/>
      <c r="AC190" s="25"/>
      <c r="AD190" s="26"/>
    </row>
    <row r="191" ht="15.75" customHeight="1">
      <c r="A191" s="17" t="s">
        <v>9</v>
      </c>
      <c r="B191" s="29" t="s">
        <v>26</v>
      </c>
      <c r="C191" s="18" t="s">
        <v>482</v>
      </c>
      <c r="D191" s="19" t="s">
        <v>491</v>
      </c>
      <c r="E191" s="20" t="s">
        <v>492</v>
      </c>
      <c r="F191" s="21">
        <v>1270.0</v>
      </c>
      <c r="G191" s="22">
        <f>100%-'Undeserving support'!C361</f>
        <v>0.93</v>
      </c>
      <c r="H191" s="23" t="s">
        <v>485</v>
      </c>
      <c r="I191" s="23" t="s">
        <v>493</v>
      </c>
      <c r="J191" s="27" t="s">
        <v>494</v>
      </c>
      <c r="K191" s="23"/>
      <c r="L191" s="24"/>
      <c r="M191" s="24"/>
      <c r="N191" s="24"/>
      <c r="O191" s="24"/>
      <c r="P191" s="24"/>
      <c r="Q191" s="24"/>
      <c r="R191" s="24"/>
      <c r="S191" s="25"/>
      <c r="T191" s="25"/>
      <c r="U191" s="25"/>
      <c r="V191" s="25"/>
      <c r="W191" s="25"/>
      <c r="X191" s="25"/>
      <c r="Y191" s="25"/>
      <c r="Z191" s="25"/>
      <c r="AA191" s="25"/>
      <c r="AB191" s="25"/>
      <c r="AC191" s="25"/>
      <c r="AD191" s="26"/>
    </row>
    <row r="192" ht="15.75" customHeight="1">
      <c r="A192" s="17" t="s">
        <v>9</v>
      </c>
      <c r="B192" s="29" t="s">
        <v>26</v>
      </c>
      <c r="C192" s="18" t="s">
        <v>482</v>
      </c>
      <c r="D192" s="19" t="s">
        <v>495</v>
      </c>
      <c r="E192" s="20" t="s">
        <v>496</v>
      </c>
      <c r="F192" s="21">
        <v>2614.0</v>
      </c>
      <c r="G192" s="22">
        <f>100%-'Undeserving support'!C463</f>
        <v>0.36</v>
      </c>
      <c r="H192" s="23" t="s">
        <v>485</v>
      </c>
      <c r="I192" s="23" t="s">
        <v>497</v>
      </c>
      <c r="J192" s="23"/>
      <c r="K192" s="24"/>
      <c r="L192" s="24"/>
      <c r="M192" s="24"/>
      <c r="N192" s="24"/>
      <c r="O192" s="24"/>
      <c r="P192" s="24"/>
      <c r="Q192" s="24"/>
      <c r="R192" s="24"/>
      <c r="S192" s="25"/>
      <c r="T192" s="25"/>
      <c r="U192" s="25"/>
      <c r="V192" s="25"/>
      <c r="W192" s="25"/>
      <c r="X192" s="25"/>
      <c r="Y192" s="25"/>
      <c r="Z192" s="25"/>
      <c r="AA192" s="25"/>
      <c r="AB192" s="25"/>
      <c r="AC192" s="25"/>
      <c r="AD192" s="26"/>
    </row>
    <row r="193" ht="15.75" customHeight="1">
      <c r="A193" s="38"/>
      <c r="B193" s="28"/>
      <c r="C193" s="28"/>
      <c r="D193" s="28"/>
      <c r="E193" s="39"/>
      <c r="F193" s="40"/>
      <c r="G193" s="40"/>
      <c r="H193" s="24"/>
      <c r="I193" s="24"/>
      <c r="J193" s="24"/>
      <c r="K193" s="24"/>
      <c r="L193" s="24"/>
      <c r="M193" s="24"/>
      <c r="N193" s="24"/>
      <c r="O193" s="24"/>
      <c r="P193" s="24"/>
      <c r="Q193" s="24"/>
      <c r="R193" s="24"/>
      <c r="S193" s="25"/>
      <c r="T193" s="25"/>
      <c r="U193" s="25"/>
      <c r="V193" s="25"/>
      <c r="W193" s="25"/>
      <c r="X193" s="25"/>
      <c r="Y193" s="25"/>
      <c r="Z193" s="25"/>
      <c r="AA193" s="25"/>
      <c r="AB193" s="25"/>
      <c r="AC193" s="25"/>
      <c r="AD193" s="26"/>
    </row>
    <row r="194" ht="15.75" customHeight="1">
      <c r="A194" s="61" t="s">
        <v>498</v>
      </c>
      <c r="B194" s="43"/>
      <c r="C194" s="43"/>
      <c r="D194" s="28"/>
      <c r="E194" s="20" t="s">
        <v>499</v>
      </c>
      <c r="F194" s="21"/>
      <c r="G194" s="21"/>
      <c r="H194" s="24"/>
      <c r="I194" s="24"/>
      <c r="J194" s="24"/>
      <c r="K194" s="24"/>
      <c r="L194" s="24"/>
      <c r="M194" s="24"/>
      <c r="N194" s="24"/>
      <c r="O194" s="24"/>
      <c r="P194" s="24"/>
      <c r="Q194" s="24"/>
      <c r="R194" s="24"/>
      <c r="S194" s="25"/>
      <c r="T194" s="25"/>
      <c r="U194" s="25"/>
      <c r="V194" s="25"/>
      <c r="W194" s="25"/>
      <c r="X194" s="25"/>
      <c r="Y194" s="25"/>
      <c r="Z194" s="25"/>
      <c r="AA194" s="25"/>
      <c r="AB194" s="25"/>
      <c r="AC194" s="25"/>
      <c r="AD194" s="26"/>
    </row>
    <row r="195" ht="15.75" customHeight="1">
      <c r="A195" s="17" t="s">
        <v>9</v>
      </c>
      <c r="B195" s="18" t="s">
        <v>500</v>
      </c>
      <c r="C195" s="18" t="s">
        <v>501</v>
      </c>
      <c r="D195" s="29" t="s">
        <v>502</v>
      </c>
      <c r="E195" s="20" t="s">
        <v>503</v>
      </c>
      <c r="F195" s="21">
        <v>818892.0</v>
      </c>
      <c r="G195" s="22">
        <f>100%-'Citizen Engagement'!C103</f>
        <v>0.29</v>
      </c>
      <c r="H195" s="27" t="s">
        <v>504</v>
      </c>
      <c r="I195" s="23" t="s">
        <v>0</v>
      </c>
      <c r="J195" s="24"/>
      <c r="K195" s="24"/>
      <c r="L195" s="24"/>
      <c r="M195" s="24"/>
      <c r="N195" s="24"/>
      <c r="O195" s="24"/>
      <c r="P195" s="24"/>
      <c r="Q195" s="24"/>
      <c r="R195" s="24"/>
      <c r="S195" s="25"/>
      <c r="T195" s="25"/>
      <c r="U195" s="25"/>
      <c r="V195" s="25"/>
      <c r="W195" s="25"/>
      <c r="X195" s="25"/>
      <c r="Y195" s="25"/>
      <c r="Z195" s="25"/>
      <c r="AA195" s="25"/>
      <c r="AB195" s="25"/>
      <c r="AC195" s="25"/>
      <c r="AD195" s="26"/>
    </row>
    <row r="196" ht="15.75" customHeight="1">
      <c r="A196" s="17" t="s">
        <v>9</v>
      </c>
      <c r="B196" s="18" t="s">
        <v>500</v>
      </c>
      <c r="C196" s="18" t="s">
        <v>501</v>
      </c>
      <c r="D196" s="29" t="s">
        <v>21</v>
      </c>
      <c r="E196" s="20" t="s">
        <v>503</v>
      </c>
      <c r="F196" s="21">
        <v>3194.0</v>
      </c>
      <c r="G196" s="22">
        <f>100%-'Citizen Engagement'!C205</f>
        <v>0.69</v>
      </c>
      <c r="H196" s="27" t="s">
        <v>504</v>
      </c>
      <c r="I196" s="23"/>
      <c r="J196" s="23" t="s">
        <v>22</v>
      </c>
      <c r="K196" s="24"/>
      <c r="L196" s="24"/>
      <c r="M196" s="24"/>
      <c r="N196" s="24"/>
      <c r="O196" s="24"/>
      <c r="P196" s="24"/>
      <c r="Q196" s="24"/>
      <c r="R196" s="24"/>
      <c r="S196" s="25"/>
      <c r="T196" s="25"/>
      <c r="U196" s="25"/>
      <c r="V196" s="25"/>
      <c r="W196" s="25"/>
      <c r="X196" s="25"/>
      <c r="Y196" s="25"/>
      <c r="Z196" s="25"/>
      <c r="AA196" s="25"/>
      <c r="AB196" s="25"/>
      <c r="AC196" s="25"/>
      <c r="AD196" s="26"/>
    </row>
    <row r="197" ht="15.75" customHeight="1">
      <c r="A197" s="17" t="s">
        <v>9</v>
      </c>
      <c r="B197" s="18" t="s">
        <v>500</v>
      </c>
      <c r="C197" s="18" t="s">
        <v>501</v>
      </c>
      <c r="D197" s="29" t="s">
        <v>505</v>
      </c>
      <c r="E197" s="20" t="s">
        <v>506</v>
      </c>
      <c r="F197" s="21">
        <v>52713.0</v>
      </c>
      <c r="G197" s="22">
        <f>100%-'Citizen Engagement'!C307</f>
        <v>0.27</v>
      </c>
      <c r="H197" s="27" t="s">
        <v>504</v>
      </c>
      <c r="I197" s="23" t="s">
        <v>507</v>
      </c>
      <c r="J197" s="23"/>
      <c r="K197" s="24"/>
      <c r="L197" s="24"/>
      <c r="M197" s="24"/>
      <c r="N197" s="24"/>
      <c r="O197" s="24"/>
      <c r="P197" s="24"/>
      <c r="Q197" s="24"/>
      <c r="R197" s="24"/>
      <c r="S197" s="25"/>
      <c r="T197" s="25"/>
      <c r="U197" s="25"/>
      <c r="V197" s="25"/>
      <c r="W197" s="25"/>
      <c r="X197" s="25"/>
      <c r="Y197" s="25"/>
      <c r="Z197" s="25"/>
      <c r="AA197" s="25"/>
      <c r="AB197" s="25"/>
      <c r="AC197" s="25"/>
      <c r="AD197" s="26"/>
    </row>
    <row r="198" ht="15.75" customHeight="1">
      <c r="A198" s="17" t="s">
        <v>9</v>
      </c>
      <c r="B198" s="18" t="s">
        <v>500</v>
      </c>
      <c r="C198" s="18" t="s">
        <v>501</v>
      </c>
      <c r="D198" s="29" t="s">
        <v>508</v>
      </c>
      <c r="E198" s="20" t="s">
        <v>509</v>
      </c>
      <c r="F198" s="21">
        <v>2835.0</v>
      </c>
      <c r="G198" s="22">
        <f>100%-'Citizen Engagement'!C409</f>
        <v>0.84</v>
      </c>
      <c r="H198" s="27" t="s">
        <v>504</v>
      </c>
      <c r="I198" s="23" t="s">
        <v>510</v>
      </c>
      <c r="J198" s="23"/>
      <c r="K198" s="24"/>
      <c r="L198" s="24"/>
      <c r="M198" s="24"/>
      <c r="N198" s="24"/>
      <c r="O198" s="24"/>
      <c r="P198" s="24"/>
      <c r="Q198" s="24"/>
      <c r="R198" s="24"/>
      <c r="S198" s="25"/>
      <c r="T198" s="25"/>
      <c r="U198" s="25"/>
      <c r="V198" s="25"/>
      <c r="W198" s="25"/>
      <c r="X198" s="25"/>
      <c r="Y198" s="25"/>
      <c r="Z198" s="25"/>
      <c r="AA198" s="25"/>
      <c r="AB198" s="25"/>
      <c r="AC198" s="25"/>
      <c r="AD198" s="26"/>
    </row>
    <row r="199" ht="15.75" customHeight="1">
      <c r="A199" s="42"/>
      <c r="B199" s="43"/>
      <c r="C199" s="43"/>
      <c r="D199" s="28"/>
      <c r="E199" s="20" t="s">
        <v>499</v>
      </c>
      <c r="F199" s="21"/>
      <c r="G199" s="21"/>
      <c r="H199" s="24"/>
      <c r="I199" s="24"/>
      <c r="J199" s="24"/>
      <c r="K199" s="24"/>
      <c r="L199" s="24"/>
      <c r="M199" s="24"/>
      <c r="N199" s="24"/>
      <c r="O199" s="24"/>
      <c r="P199" s="24"/>
      <c r="Q199" s="24"/>
      <c r="R199" s="24"/>
      <c r="S199" s="25"/>
      <c r="T199" s="25"/>
      <c r="U199" s="25"/>
      <c r="V199" s="25"/>
      <c r="W199" s="25"/>
      <c r="X199" s="25"/>
      <c r="Y199" s="25"/>
      <c r="Z199" s="25"/>
      <c r="AA199" s="25"/>
      <c r="AB199" s="25"/>
      <c r="AC199" s="25"/>
      <c r="AD199" s="26"/>
    </row>
    <row r="200" ht="15.75" customHeight="1">
      <c r="A200" s="61" t="s">
        <v>511</v>
      </c>
      <c r="B200" s="43"/>
      <c r="C200" s="43"/>
      <c r="D200" s="28"/>
      <c r="E200" s="20" t="s">
        <v>0</v>
      </c>
      <c r="F200" s="21"/>
      <c r="G200" s="21"/>
      <c r="H200" s="24"/>
      <c r="I200" s="24"/>
      <c r="J200" s="24"/>
      <c r="K200" s="24"/>
      <c r="L200" s="24"/>
      <c r="M200" s="24"/>
      <c r="N200" s="24"/>
      <c r="O200" s="24"/>
      <c r="P200" s="24"/>
      <c r="Q200" s="24"/>
      <c r="R200" s="24"/>
      <c r="S200" s="25"/>
      <c r="T200" s="25"/>
      <c r="U200" s="25"/>
      <c r="V200" s="25"/>
      <c r="W200" s="25"/>
      <c r="X200" s="25"/>
      <c r="Y200" s="25"/>
      <c r="Z200" s="25"/>
      <c r="AA200" s="25"/>
      <c r="AB200" s="25"/>
      <c r="AC200" s="25"/>
      <c r="AD200" s="26"/>
    </row>
    <row r="201" ht="15.75" customHeight="1">
      <c r="A201" s="17" t="s">
        <v>9</v>
      </c>
      <c r="B201" s="18" t="s">
        <v>500</v>
      </c>
      <c r="C201" s="18" t="s">
        <v>512</v>
      </c>
      <c r="D201" s="29" t="s">
        <v>513</v>
      </c>
      <c r="E201" s="20" t="s">
        <v>514</v>
      </c>
      <c r="F201" s="21">
        <v>24735.0</v>
      </c>
      <c r="G201" s="22">
        <f>100%-'Democratic Innovation'!C103</f>
        <v>0.45</v>
      </c>
      <c r="H201" s="23" t="s">
        <v>515</v>
      </c>
      <c r="I201" s="24"/>
      <c r="J201" s="24"/>
      <c r="K201" s="24"/>
      <c r="L201" s="24"/>
      <c r="M201" s="24"/>
      <c r="N201" s="24"/>
      <c r="O201" s="24"/>
      <c r="P201" s="24"/>
      <c r="Q201" s="24"/>
      <c r="R201" s="24"/>
      <c r="S201" s="25"/>
      <c r="T201" s="25"/>
      <c r="U201" s="25"/>
      <c r="V201" s="25"/>
      <c r="W201" s="25"/>
      <c r="X201" s="25"/>
      <c r="Y201" s="25"/>
      <c r="Z201" s="25"/>
      <c r="AA201" s="25"/>
      <c r="AB201" s="25"/>
      <c r="AC201" s="25"/>
      <c r="AD201" s="26"/>
    </row>
    <row r="202" ht="15.75" customHeight="1">
      <c r="A202" s="17" t="s">
        <v>9</v>
      </c>
      <c r="B202" s="18" t="s">
        <v>500</v>
      </c>
      <c r="C202" s="18" t="s">
        <v>512</v>
      </c>
      <c r="D202" s="29" t="s">
        <v>21</v>
      </c>
      <c r="E202" s="20" t="s">
        <v>514</v>
      </c>
      <c r="F202" s="21">
        <v>0.0</v>
      </c>
      <c r="G202" s="22" t="str">
        <f>100%-'Democratic Innovation'!C105</f>
        <v>#REF!</v>
      </c>
      <c r="H202" s="23" t="s">
        <v>515</v>
      </c>
      <c r="I202" s="23"/>
      <c r="J202" s="23"/>
      <c r="K202" s="24"/>
      <c r="L202" s="24"/>
      <c r="M202" s="24"/>
      <c r="N202" s="24"/>
      <c r="O202" s="24"/>
      <c r="P202" s="24"/>
      <c r="Q202" s="24"/>
      <c r="R202" s="24"/>
      <c r="S202" s="25"/>
      <c r="T202" s="25"/>
      <c r="U202" s="25"/>
      <c r="V202" s="25"/>
      <c r="W202" s="25"/>
      <c r="X202" s="25"/>
      <c r="Y202" s="25"/>
      <c r="Z202" s="25"/>
      <c r="AA202" s="25"/>
      <c r="AB202" s="25"/>
      <c r="AC202" s="25"/>
      <c r="AD202" s="26"/>
    </row>
    <row r="203" ht="15.75" customHeight="1">
      <c r="A203" s="17" t="s">
        <v>9</v>
      </c>
      <c r="B203" s="18" t="s">
        <v>500</v>
      </c>
      <c r="C203" s="18" t="s">
        <v>512</v>
      </c>
      <c r="D203" s="29" t="s">
        <v>505</v>
      </c>
      <c r="E203" s="20" t="s">
        <v>516</v>
      </c>
      <c r="F203" s="21">
        <v>373.0</v>
      </c>
      <c r="G203" s="22">
        <f>100%-'Democratic Innovation'!C207</f>
        <v>0.85</v>
      </c>
      <c r="H203" s="23" t="s">
        <v>515</v>
      </c>
      <c r="I203" s="23" t="s">
        <v>507</v>
      </c>
      <c r="J203" s="23"/>
      <c r="K203" s="24"/>
      <c r="L203" s="24"/>
      <c r="M203" s="24"/>
      <c r="N203" s="24"/>
      <c r="O203" s="24"/>
      <c r="P203" s="24"/>
      <c r="Q203" s="24"/>
      <c r="R203" s="24"/>
      <c r="S203" s="25"/>
      <c r="T203" s="25"/>
      <c r="U203" s="25"/>
      <c r="V203" s="25"/>
      <c r="W203" s="25"/>
      <c r="X203" s="25"/>
      <c r="Y203" s="25"/>
      <c r="Z203" s="25"/>
      <c r="AA203" s="25"/>
      <c r="AB203" s="25"/>
      <c r="AC203" s="25"/>
      <c r="AD203" s="26"/>
    </row>
    <row r="204" ht="15.75" customHeight="1">
      <c r="A204" s="17" t="s">
        <v>9</v>
      </c>
      <c r="B204" s="18" t="s">
        <v>500</v>
      </c>
      <c r="C204" s="18" t="s">
        <v>512</v>
      </c>
      <c r="D204" s="29" t="s">
        <v>508</v>
      </c>
      <c r="E204" s="20" t="s">
        <v>517</v>
      </c>
      <c r="F204" s="21">
        <v>50.0</v>
      </c>
      <c r="G204" s="22">
        <f>100%-'Democratic Innovation'!C259</f>
        <v>0.88</v>
      </c>
      <c r="H204" s="23" t="s">
        <v>515</v>
      </c>
      <c r="I204" s="23" t="s">
        <v>510</v>
      </c>
      <c r="J204" s="23"/>
      <c r="K204" s="24"/>
      <c r="L204" s="24"/>
      <c r="M204" s="24"/>
      <c r="N204" s="24"/>
      <c r="O204" s="24"/>
      <c r="P204" s="24"/>
      <c r="Q204" s="24"/>
      <c r="R204" s="24"/>
      <c r="S204" s="25"/>
      <c r="T204" s="25"/>
      <c r="U204" s="25"/>
      <c r="V204" s="25"/>
      <c r="W204" s="25"/>
      <c r="X204" s="25"/>
      <c r="Y204" s="25"/>
      <c r="Z204" s="25"/>
      <c r="AA204" s="25"/>
      <c r="AB204" s="25"/>
      <c r="AC204" s="25"/>
      <c r="AD204" s="26"/>
    </row>
    <row r="205" ht="15.75" customHeight="1">
      <c r="A205" s="42"/>
      <c r="B205" s="43"/>
      <c r="C205" s="43"/>
      <c r="D205" s="28"/>
      <c r="E205" s="39"/>
      <c r="F205" s="40"/>
      <c r="G205" s="40"/>
      <c r="H205" s="24"/>
      <c r="I205" s="24"/>
      <c r="J205" s="24"/>
      <c r="K205" s="24"/>
      <c r="L205" s="24"/>
      <c r="M205" s="24"/>
      <c r="N205" s="24"/>
      <c r="O205" s="24"/>
      <c r="P205" s="24"/>
      <c r="Q205" s="24"/>
      <c r="R205" s="24"/>
      <c r="S205" s="25"/>
      <c r="T205" s="25"/>
      <c r="U205" s="25"/>
      <c r="V205" s="25"/>
      <c r="W205" s="25"/>
      <c r="X205" s="25"/>
      <c r="Y205" s="25"/>
      <c r="Z205" s="25"/>
      <c r="AA205" s="25"/>
      <c r="AB205" s="25"/>
      <c r="AC205" s="25"/>
      <c r="AD205" s="26"/>
    </row>
    <row r="206" ht="15.75" customHeight="1">
      <c r="A206" s="42"/>
      <c r="B206" s="43"/>
      <c r="C206" s="43"/>
      <c r="D206" s="28"/>
      <c r="E206" s="39"/>
      <c r="F206" s="40"/>
      <c r="G206" s="40"/>
      <c r="H206" s="24"/>
      <c r="I206" s="24"/>
      <c r="J206" s="24"/>
      <c r="K206" s="24"/>
      <c r="L206" s="24"/>
      <c r="M206" s="24"/>
      <c r="N206" s="24"/>
      <c r="O206" s="24"/>
      <c r="P206" s="24"/>
      <c r="Q206" s="24"/>
      <c r="R206" s="24"/>
      <c r="S206" s="25"/>
      <c r="T206" s="25"/>
      <c r="U206" s="25"/>
      <c r="V206" s="25"/>
      <c r="W206" s="25"/>
      <c r="X206" s="25"/>
      <c r="Y206" s="25"/>
      <c r="Z206" s="25"/>
      <c r="AA206" s="25"/>
      <c r="AB206" s="25"/>
      <c r="AC206" s="25"/>
      <c r="AD206" s="26"/>
    </row>
    <row r="207" ht="15.75" customHeight="1">
      <c r="A207" s="61" t="s">
        <v>518</v>
      </c>
      <c r="B207" s="28"/>
      <c r="C207" s="28"/>
      <c r="D207" s="28"/>
      <c r="E207" s="39"/>
      <c r="F207" s="40"/>
      <c r="G207" s="40"/>
      <c r="H207" s="24"/>
      <c r="I207" s="24"/>
      <c r="J207" s="24"/>
      <c r="K207" s="24"/>
      <c r="L207" s="24"/>
      <c r="M207" s="24"/>
      <c r="N207" s="24"/>
      <c r="O207" s="24"/>
      <c r="P207" s="24"/>
      <c r="Q207" s="24"/>
      <c r="R207" s="24"/>
      <c r="S207" s="25"/>
      <c r="T207" s="25"/>
      <c r="U207" s="25"/>
      <c r="V207" s="25"/>
      <c r="W207" s="25"/>
      <c r="X207" s="25"/>
      <c r="Y207" s="25"/>
      <c r="Z207" s="25"/>
      <c r="AA207" s="25"/>
      <c r="AB207" s="25"/>
      <c r="AC207" s="25"/>
      <c r="AD207" s="26"/>
    </row>
    <row r="208" ht="15.75" customHeight="1">
      <c r="A208" s="17" t="s">
        <v>9</v>
      </c>
      <c r="B208" s="29" t="s">
        <v>42</v>
      </c>
      <c r="C208" s="18" t="s">
        <v>519</v>
      </c>
      <c r="D208" s="19" t="s">
        <v>520</v>
      </c>
      <c r="E208" s="20" t="s">
        <v>521</v>
      </c>
      <c r="F208" s="63">
        <v>14130.0</v>
      </c>
      <c r="G208" s="22">
        <f>100%-UKIP!C103</f>
        <v>0.89</v>
      </c>
      <c r="H208" s="23" t="s">
        <v>522</v>
      </c>
      <c r="I208" s="23" t="s">
        <v>30</v>
      </c>
      <c r="J208" s="23"/>
      <c r="K208" s="24"/>
      <c r="L208" s="24"/>
      <c r="M208" s="24"/>
      <c r="N208" s="24"/>
      <c r="O208" s="24"/>
      <c r="P208" s="24"/>
      <c r="Q208" s="24"/>
      <c r="R208" s="24"/>
      <c r="S208" s="25"/>
      <c r="T208" s="25"/>
      <c r="U208" s="25"/>
      <c r="V208" s="25"/>
      <c r="W208" s="25"/>
      <c r="X208" s="25"/>
      <c r="Y208" s="25"/>
      <c r="Z208" s="25"/>
      <c r="AA208" s="25"/>
      <c r="AB208" s="25"/>
      <c r="AC208" s="25"/>
      <c r="AD208" s="26"/>
    </row>
    <row r="209" ht="15.75" customHeight="1">
      <c r="A209" s="17"/>
      <c r="B209" s="29"/>
      <c r="C209" s="18" t="s">
        <v>519</v>
      </c>
      <c r="D209" s="19" t="s">
        <v>21</v>
      </c>
      <c r="E209" s="20" t="s">
        <v>521</v>
      </c>
      <c r="F209" s="63"/>
      <c r="G209" s="22"/>
      <c r="H209" s="23" t="s">
        <v>522</v>
      </c>
      <c r="I209" s="23"/>
      <c r="J209" s="23"/>
      <c r="K209" s="24"/>
      <c r="L209" s="24"/>
      <c r="M209" s="24"/>
      <c r="N209" s="24"/>
      <c r="O209" s="24"/>
      <c r="P209" s="24"/>
      <c r="Q209" s="24"/>
      <c r="R209" s="24"/>
      <c r="S209" s="25"/>
      <c r="T209" s="25"/>
      <c r="U209" s="25"/>
      <c r="V209" s="25"/>
      <c r="W209" s="25"/>
      <c r="X209" s="25"/>
      <c r="Y209" s="25"/>
      <c r="Z209" s="25"/>
      <c r="AA209" s="25"/>
      <c r="AB209" s="25"/>
      <c r="AC209" s="25"/>
      <c r="AD209" s="26"/>
    </row>
    <row r="210" ht="15.75" customHeight="1">
      <c r="A210" s="17" t="s">
        <v>9</v>
      </c>
      <c r="B210" s="29" t="s">
        <v>42</v>
      </c>
      <c r="C210" s="18" t="s">
        <v>519</v>
      </c>
      <c r="D210" s="19" t="s">
        <v>523</v>
      </c>
      <c r="E210" s="20" t="s">
        <v>524</v>
      </c>
      <c r="F210" s="63">
        <v>57640.0</v>
      </c>
      <c r="G210" s="22">
        <f>100%-UKIP!C205</f>
        <v>0.45</v>
      </c>
      <c r="H210" s="23" t="s">
        <v>522</v>
      </c>
      <c r="I210" s="23" t="s">
        <v>27</v>
      </c>
      <c r="J210" s="23"/>
      <c r="K210" s="24"/>
      <c r="L210" s="24"/>
      <c r="M210" s="24"/>
      <c r="N210" s="24"/>
      <c r="O210" s="24"/>
      <c r="P210" s="24"/>
      <c r="Q210" s="24"/>
      <c r="R210" s="24"/>
      <c r="S210" s="25"/>
      <c r="T210" s="25"/>
      <c r="U210" s="25"/>
      <c r="V210" s="25"/>
      <c r="W210" s="25"/>
      <c r="X210" s="25"/>
      <c r="Y210" s="25"/>
      <c r="Z210" s="25"/>
      <c r="AA210" s="25"/>
      <c r="AB210" s="25"/>
      <c r="AC210" s="25"/>
      <c r="AD210" s="26"/>
    </row>
    <row r="211" ht="15.75" customHeight="1">
      <c r="A211" s="17" t="s">
        <v>9</v>
      </c>
      <c r="B211" s="29" t="s">
        <v>42</v>
      </c>
      <c r="C211" s="18" t="s">
        <v>519</v>
      </c>
      <c r="D211" s="19" t="s">
        <v>525</v>
      </c>
      <c r="E211" s="20" t="s">
        <v>526</v>
      </c>
      <c r="F211" s="63">
        <v>6482.0</v>
      </c>
      <c r="G211" s="22">
        <f>100%-UKIP!C307</f>
        <v>0.63</v>
      </c>
      <c r="H211" s="23" t="s">
        <v>527</v>
      </c>
      <c r="I211" s="23" t="s">
        <v>528</v>
      </c>
      <c r="J211" s="23"/>
      <c r="K211" s="24"/>
      <c r="L211" s="24"/>
      <c r="M211" s="24"/>
      <c r="N211" s="24"/>
      <c r="O211" s="24"/>
      <c r="P211" s="24"/>
      <c r="Q211" s="24"/>
      <c r="R211" s="24"/>
      <c r="S211" s="25"/>
      <c r="T211" s="25"/>
      <c r="U211" s="25"/>
      <c r="V211" s="25"/>
      <c r="W211" s="25"/>
      <c r="X211" s="25"/>
      <c r="Y211" s="25"/>
      <c r="Z211" s="25"/>
      <c r="AA211" s="25"/>
      <c r="AB211" s="25"/>
      <c r="AC211" s="25"/>
      <c r="AD211" s="26"/>
    </row>
    <row r="212" ht="15.75" customHeight="1">
      <c r="A212" s="17" t="s">
        <v>9</v>
      </c>
      <c r="B212" s="29" t="s">
        <v>42</v>
      </c>
      <c r="C212" s="18" t="s">
        <v>519</v>
      </c>
      <c r="D212" s="19" t="s">
        <v>529</v>
      </c>
      <c r="E212" s="20" t="s">
        <v>530</v>
      </c>
      <c r="F212" s="63">
        <v>9128.0</v>
      </c>
      <c r="G212" s="22">
        <f>100%-UKIP!C409</f>
        <v>0.19</v>
      </c>
      <c r="H212" s="23" t="s">
        <v>519</v>
      </c>
      <c r="I212" s="23" t="s">
        <v>531</v>
      </c>
      <c r="J212" s="23"/>
      <c r="K212" s="24"/>
      <c r="L212" s="24"/>
      <c r="M212" s="24"/>
      <c r="N212" s="24"/>
      <c r="O212" s="24"/>
      <c r="P212" s="24"/>
      <c r="Q212" s="24"/>
      <c r="R212" s="24"/>
      <c r="S212" s="25"/>
      <c r="T212" s="25"/>
      <c r="U212" s="25"/>
      <c r="V212" s="25"/>
      <c r="W212" s="25"/>
      <c r="X212" s="25"/>
      <c r="Y212" s="25"/>
      <c r="Z212" s="25"/>
      <c r="AA212" s="25"/>
      <c r="AB212" s="25"/>
      <c r="AC212" s="25"/>
      <c r="AD212" s="26"/>
    </row>
    <row r="213" ht="15.75" customHeight="1">
      <c r="A213" s="42"/>
      <c r="B213" s="43"/>
      <c r="C213" s="43"/>
      <c r="D213" s="28"/>
      <c r="E213" s="39"/>
      <c r="F213" s="40"/>
      <c r="G213" s="40"/>
      <c r="H213" s="24"/>
      <c r="I213" s="24"/>
      <c r="J213" s="24"/>
      <c r="K213" s="24"/>
      <c r="L213" s="24"/>
      <c r="M213" s="24"/>
      <c r="N213" s="24"/>
      <c r="O213" s="24"/>
      <c r="P213" s="24"/>
      <c r="Q213" s="24"/>
      <c r="R213" s="24"/>
      <c r="S213" s="25"/>
      <c r="T213" s="25"/>
      <c r="U213" s="25"/>
      <c r="V213" s="25"/>
      <c r="W213" s="25"/>
      <c r="X213" s="25"/>
      <c r="Y213" s="25"/>
      <c r="Z213" s="25"/>
      <c r="AA213" s="25"/>
      <c r="AB213" s="25"/>
      <c r="AC213" s="25"/>
      <c r="AD213" s="26"/>
    </row>
    <row r="214" ht="15.75" customHeight="1">
      <c r="A214" s="61" t="s">
        <v>532</v>
      </c>
      <c r="B214" s="28"/>
      <c r="C214" s="28"/>
      <c r="D214" s="28"/>
      <c r="E214" s="39"/>
      <c r="F214" s="40"/>
      <c r="G214" s="40"/>
      <c r="H214" s="24"/>
      <c r="I214" s="24"/>
      <c r="J214" s="24"/>
      <c r="K214" s="24"/>
      <c r="L214" s="24"/>
      <c r="M214" s="24"/>
      <c r="N214" s="24"/>
      <c r="O214" s="24"/>
      <c r="P214" s="24"/>
      <c r="Q214" s="24"/>
      <c r="R214" s="24"/>
      <c r="S214" s="25"/>
      <c r="T214" s="25"/>
      <c r="U214" s="25"/>
      <c r="V214" s="25"/>
      <c r="W214" s="25"/>
      <c r="X214" s="25"/>
      <c r="Y214" s="25"/>
      <c r="Z214" s="25"/>
      <c r="AA214" s="25"/>
      <c r="AB214" s="25"/>
      <c r="AC214" s="25"/>
      <c r="AD214" s="26"/>
    </row>
    <row r="215" ht="15.75" customHeight="1">
      <c r="A215" s="60" t="s">
        <v>9</v>
      </c>
      <c r="B215" s="29" t="s">
        <v>115</v>
      </c>
      <c r="C215" s="29" t="s">
        <v>533</v>
      </c>
      <c r="D215" s="29" t="s">
        <v>533</v>
      </c>
      <c r="E215" s="20" t="s">
        <v>534</v>
      </c>
      <c r="F215" s="21">
        <v>11416.0</v>
      </c>
      <c r="G215" s="22">
        <f>100%-CF!C103</f>
        <v>0.19</v>
      </c>
      <c r="H215" s="23" t="s">
        <v>535</v>
      </c>
      <c r="I215" s="23" t="s">
        <v>536</v>
      </c>
      <c r="J215" s="23"/>
      <c r="K215" s="24"/>
      <c r="L215" s="24"/>
      <c r="M215" s="24"/>
      <c r="N215" s="24"/>
      <c r="O215" s="24"/>
      <c r="P215" s="24"/>
      <c r="Q215" s="24"/>
      <c r="R215" s="24"/>
      <c r="S215" s="25"/>
      <c r="T215" s="25"/>
      <c r="U215" s="25"/>
      <c r="V215" s="25"/>
      <c r="W215" s="25"/>
      <c r="X215" s="25"/>
      <c r="Y215" s="25"/>
      <c r="Z215" s="25"/>
      <c r="AA215" s="25"/>
      <c r="AB215" s="25"/>
      <c r="AC215" s="25"/>
      <c r="AD215" s="26"/>
    </row>
    <row r="216" ht="15.75" customHeight="1">
      <c r="A216" s="38"/>
      <c r="B216" s="28"/>
      <c r="C216" s="28"/>
      <c r="D216" s="28"/>
      <c r="E216" s="39"/>
      <c r="F216" s="40"/>
      <c r="G216" s="40"/>
      <c r="H216" s="24"/>
      <c r="I216" s="24"/>
      <c r="J216" s="24"/>
      <c r="K216" s="24"/>
      <c r="L216" s="24"/>
      <c r="M216" s="24"/>
      <c r="N216" s="24"/>
      <c r="O216" s="24"/>
      <c r="P216" s="24"/>
      <c r="Q216" s="24"/>
      <c r="R216" s="24"/>
      <c r="S216" s="25"/>
      <c r="T216" s="25"/>
      <c r="U216" s="25"/>
      <c r="V216" s="25"/>
      <c r="W216" s="25"/>
      <c r="X216" s="25"/>
      <c r="Y216" s="25"/>
      <c r="Z216" s="25"/>
      <c r="AA216" s="25"/>
      <c r="AB216" s="25"/>
      <c r="AC216" s="25"/>
      <c r="AD216" s="26"/>
    </row>
    <row r="217" ht="15.75" customHeight="1">
      <c r="A217" s="64" t="s">
        <v>537</v>
      </c>
      <c r="B217" s="28"/>
      <c r="C217" s="28"/>
      <c r="D217" s="28"/>
      <c r="E217" s="39"/>
      <c r="F217" s="40"/>
      <c r="G217" s="40"/>
      <c r="H217" s="24"/>
      <c r="I217" s="24"/>
      <c r="J217" s="24"/>
      <c r="K217" s="24"/>
      <c r="L217" s="24"/>
      <c r="M217" s="24"/>
      <c r="N217" s="24"/>
      <c r="O217" s="24"/>
      <c r="P217" s="24"/>
      <c r="Q217" s="24"/>
      <c r="R217" s="24"/>
      <c r="S217" s="25"/>
      <c r="T217" s="25"/>
      <c r="U217" s="25"/>
      <c r="V217" s="25"/>
      <c r="W217" s="25"/>
      <c r="X217" s="25"/>
      <c r="Y217" s="25"/>
      <c r="Z217" s="25"/>
      <c r="AA217" s="25"/>
      <c r="AB217" s="25"/>
      <c r="AC217" s="25"/>
      <c r="AD217" s="26"/>
    </row>
    <row r="218" ht="15.75" customHeight="1">
      <c r="A218" s="60" t="s">
        <v>9</v>
      </c>
      <c r="B218" s="29" t="s">
        <v>115</v>
      </c>
      <c r="C218" s="29" t="s">
        <v>538</v>
      </c>
      <c r="D218" s="29" t="s">
        <v>538</v>
      </c>
      <c r="E218" s="20" t="s">
        <v>539</v>
      </c>
      <c r="F218" s="21">
        <v>1245.0</v>
      </c>
      <c r="G218" s="22">
        <f>100%-Demsoc!C103</f>
        <v>0.49</v>
      </c>
      <c r="H218" s="23" t="s">
        <v>538</v>
      </c>
      <c r="I218" s="24"/>
      <c r="J218" s="23"/>
      <c r="K218" s="24"/>
      <c r="L218" s="24"/>
      <c r="M218" s="24"/>
      <c r="N218" s="24"/>
      <c r="O218" s="24"/>
      <c r="P218" s="24"/>
      <c r="Q218" s="24"/>
      <c r="R218" s="24"/>
      <c r="S218" s="25"/>
      <c r="T218" s="25"/>
      <c r="U218" s="25"/>
      <c r="V218" s="25"/>
      <c r="W218" s="25"/>
      <c r="X218" s="25"/>
      <c r="Y218" s="25"/>
      <c r="Z218" s="25"/>
      <c r="AA218" s="25"/>
      <c r="AB218" s="25"/>
      <c r="AC218" s="25"/>
      <c r="AD218" s="26"/>
    </row>
    <row r="219" ht="15.75" customHeight="1">
      <c r="A219" s="38"/>
      <c r="B219" s="28"/>
      <c r="C219" s="28"/>
      <c r="D219" s="28"/>
      <c r="E219" s="39"/>
      <c r="F219" s="40"/>
      <c r="G219" s="40"/>
      <c r="H219" s="24"/>
      <c r="I219" s="24"/>
      <c r="J219" s="24"/>
      <c r="K219" s="24"/>
      <c r="L219" s="24"/>
      <c r="M219" s="24"/>
      <c r="N219" s="24"/>
      <c r="O219" s="24"/>
      <c r="P219" s="24"/>
      <c r="Q219" s="24"/>
      <c r="R219" s="24"/>
      <c r="S219" s="25"/>
      <c r="T219" s="25"/>
      <c r="U219" s="25"/>
      <c r="V219" s="25"/>
      <c r="W219" s="25"/>
      <c r="X219" s="25"/>
      <c r="Y219" s="25"/>
      <c r="Z219" s="25"/>
      <c r="AA219" s="25"/>
      <c r="AB219" s="25"/>
      <c r="AC219" s="25"/>
      <c r="AD219" s="26"/>
    </row>
    <row r="220" ht="15.75" customHeight="1">
      <c r="A220" s="38"/>
      <c r="B220" s="28"/>
      <c r="C220" s="28"/>
      <c r="D220" s="28"/>
      <c r="E220" s="39"/>
      <c r="F220" s="40"/>
      <c r="G220" s="40"/>
      <c r="H220" s="24"/>
      <c r="I220" s="24"/>
      <c r="J220" s="24"/>
      <c r="K220" s="24"/>
      <c r="L220" s="24"/>
      <c r="M220" s="24"/>
      <c r="N220" s="24"/>
      <c r="O220" s="24"/>
      <c r="P220" s="24"/>
      <c r="Q220" s="24"/>
      <c r="R220" s="24"/>
      <c r="S220" s="25"/>
      <c r="T220" s="25"/>
      <c r="U220" s="25"/>
      <c r="V220" s="25"/>
      <c r="W220" s="25"/>
      <c r="X220" s="25"/>
      <c r="Y220" s="25"/>
      <c r="Z220" s="25"/>
      <c r="AA220" s="25"/>
      <c r="AB220" s="25"/>
      <c r="AC220" s="25"/>
      <c r="AD220" s="26"/>
    </row>
    <row r="221" ht="15.75" customHeight="1">
      <c r="A221" s="38"/>
      <c r="B221" s="28"/>
      <c r="C221" s="28"/>
      <c r="D221" s="28"/>
      <c r="E221" s="39"/>
      <c r="F221" s="40"/>
      <c r="G221" s="40"/>
      <c r="H221" s="24"/>
      <c r="I221" s="24"/>
      <c r="J221" s="24"/>
      <c r="K221" s="24"/>
      <c r="L221" s="24"/>
      <c r="M221" s="24"/>
      <c r="N221" s="24"/>
      <c r="O221" s="24"/>
      <c r="P221" s="24"/>
      <c r="Q221" s="24"/>
      <c r="R221" s="24"/>
      <c r="S221" s="25"/>
      <c r="T221" s="25"/>
      <c r="U221" s="25"/>
      <c r="V221" s="25"/>
      <c r="W221" s="25"/>
      <c r="X221" s="25"/>
      <c r="Y221" s="25"/>
      <c r="Z221" s="25"/>
      <c r="AA221" s="25"/>
      <c r="AB221" s="25"/>
      <c r="AC221" s="25"/>
      <c r="AD221" s="26"/>
    </row>
    <row r="222" ht="15.75" customHeight="1">
      <c r="A222" s="38"/>
      <c r="B222" s="28"/>
      <c r="C222" s="28"/>
      <c r="D222" s="28"/>
      <c r="E222" s="39"/>
      <c r="F222" s="40"/>
      <c r="G222" s="40"/>
      <c r="H222" s="24"/>
      <c r="I222" s="24"/>
      <c r="J222" s="24"/>
      <c r="K222" s="24"/>
      <c r="L222" s="24"/>
      <c r="M222" s="24"/>
      <c r="N222" s="24"/>
      <c r="O222" s="24"/>
      <c r="P222" s="24"/>
      <c r="Q222" s="24"/>
      <c r="R222" s="24"/>
      <c r="S222" s="25"/>
      <c r="T222" s="25"/>
      <c r="U222" s="25"/>
      <c r="V222" s="25"/>
      <c r="W222" s="25"/>
      <c r="X222" s="25"/>
      <c r="Y222" s="25"/>
      <c r="Z222" s="25"/>
      <c r="AA222" s="25"/>
      <c r="AB222" s="25"/>
      <c r="AC222" s="25"/>
      <c r="AD222" s="26"/>
    </row>
    <row r="223" ht="15.75" customHeight="1">
      <c r="A223" s="38"/>
      <c r="B223" s="28"/>
      <c r="C223" s="28"/>
      <c r="D223" s="28"/>
      <c r="E223" s="39"/>
      <c r="F223" s="40"/>
      <c r="G223" s="40"/>
      <c r="H223" s="24"/>
      <c r="I223" s="24"/>
      <c r="J223" s="24"/>
      <c r="K223" s="24"/>
      <c r="L223" s="24"/>
      <c r="M223" s="24"/>
      <c r="N223" s="24"/>
      <c r="O223" s="24"/>
      <c r="P223" s="24"/>
      <c r="Q223" s="24"/>
      <c r="R223" s="24"/>
      <c r="S223" s="25"/>
      <c r="T223" s="25"/>
      <c r="U223" s="25"/>
      <c r="V223" s="25"/>
      <c r="W223" s="25"/>
      <c r="X223" s="25"/>
      <c r="Y223" s="25"/>
      <c r="Z223" s="25"/>
      <c r="AA223" s="25"/>
      <c r="AB223" s="25"/>
      <c r="AC223" s="25"/>
      <c r="AD223" s="26"/>
    </row>
    <row r="224" ht="15.75" customHeight="1">
      <c r="A224" s="38"/>
      <c r="B224" s="28"/>
      <c r="C224" s="28"/>
      <c r="D224" s="28"/>
      <c r="E224" s="39"/>
      <c r="F224" s="40"/>
      <c r="G224" s="40"/>
      <c r="H224" s="24"/>
      <c r="I224" s="24"/>
      <c r="J224" s="24"/>
      <c r="K224" s="24"/>
      <c r="L224" s="24"/>
      <c r="M224" s="24"/>
      <c r="N224" s="24"/>
      <c r="O224" s="24"/>
      <c r="P224" s="24"/>
      <c r="Q224" s="24"/>
      <c r="R224" s="24"/>
      <c r="S224" s="25"/>
      <c r="T224" s="25"/>
      <c r="U224" s="25"/>
      <c r="V224" s="25"/>
      <c r="W224" s="25"/>
      <c r="X224" s="25"/>
      <c r="Y224" s="25"/>
      <c r="Z224" s="25"/>
      <c r="AA224" s="25"/>
      <c r="AB224" s="25"/>
      <c r="AC224" s="25"/>
      <c r="AD224" s="26"/>
    </row>
    <row r="225" ht="15.75" customHeight="1">
      <c r="A225" s="38"/>
      <c r="B225" s="28"/>
      <c r="C225" s="28"/>
      <c r="D225" s="28"/>
      <c r="E225" s="39"/>
      <c r="F225" s="40"/>
      <c r="G225" s="40"/>
      <c r="H225" s="24"/>
      <c r="I225" s="24"/>
      <c r="J225" s="24"/>
      <c r="K225" s="24"/>
      <c r="L225" s="24"/>
      <c r="M225" s="24"/>
      <c r="N225" s="24"/>
      <c r="O225" s="24"/>
      <c r="P225" s="24"/>
      <c r="Q225" s="24"/>
      <c r="R225" s="24"/>
      <c r="S225" s="25"/>
      <c r="T225" s="25"/>
      <c r="U225" s="25"/>
      <c r="V225" s="25"/>
      <c r="W225" s="25"/>
      <c r="X225" s="25"/>
      <c r="Y225" s="25"/>
      <c r="Z225" s="25"/>
      <c r="AA225" s="25"/>
      <c r="AB225" s="25"/>
      <c r="AC225" s="25"/>
      <c r="AD225" s="26"/>
    </row>
    <row r="226" ht="15.75" customHeight="1">
      <c r="A226" s="38"/>
      <c r="B226" s="28"/>
      <c r="C226" s="28"/>
      <c r="D226" s="28"/>
      <c r="E226" s="39"/>
      <c r="F226" s="40"/>
      <c r="G226" s="40"/>
      <c r="H226" s="24"/>
      <c r="I226" s="24"/>
      <c r="J226" s="24"/>
      <c r="K226" s="24"/>
      <c r="L226" s="24"/>
      <c r="M226" s="24"/>
      <c r="N226" s="24"/>
      <c r="O226" s="24"/>
      <c r="P226" s="24"/>
      <c r="Q226" s="24"/>
      <c r="R226" s="24"/>
      <c r="S226" s="25"/>
      <c r="T226" s="25"/>
      <c r="U226" s="25"/>
      <c r="V226" s="25"/>
      <c r="W226" s="25"/>
      <c r="X226" s="25"/>
      <c r="Y226" s="25"/>
      <c r="Z226" s="25"/>
      <c r="AA226" s="25"/>
      <c r="AB226" s="25"/>
      <c r="AC226" s="25"/>
      <c r="AD226" s="26"/>
    </row>
    <row r="227" ht="15.75" customHeight="1">
      <c r="A227" s="38"/>
      <c r="B227" s="28"/>
      <c r="C227" s="28"/>
      <c r="D227" s="28"/>
      <c r="E227" s="39"/>
      <c r="F227" s="40"/>
      <c r="G227" s="40"/>
      <c r="H227" s="24"/>
      <c r="I227" s="24"/>
      <c r="J227" s="24"/>
      <c r="K227" s="24"/>
      <c r="L227" s="24"/>
      <c r="M227" s="24"/>
      <c r="N227" s="24"/>
      <c r="O227" s="24"/>
      <c r="P227" s="24"/>
      <c r="Q227" s="24"/>
      <c r="R227" s="24"/>
      <c r="S227" s="25"/>
      <c r="T227" s="25"/>
      <c r="U227" s="25"/>
      <c r="V227" s="25"/>
      <c r="W227" s="25"/>
      <c r="X227" s="25"/>
      <c r="Y227" s="25"/>
      <c r="Z227" s="25"/>
      <c r="AA227" s="25"/>
      <c r="AB227" s="25"/>
      <c r="AC227" s="25"/>
      <c r="AD227" s="26"/>
    </row>
    <row r="228" ht="15.75" customHeight="1">
      <c r="A228" s="38"/>
      <c r="B228" s="28"/>
      <c r="C228" s="28"/>
      <c r="D228" s="28"/>
      <c r="E228" s="39"/>
      <c r="F228" s="40"/>
      <c r="G228" s="40"/>
      <c r="H228" s="24"/>
      <c r="I228" s="24"/>
      <c r="J228" s="24"/>
      <c r="K228" s="24"/>
      <c r="L228" s="24"/>
      <c r="M228" s="24"/>
      <c r="N228" s="24"/>
      <c r="O228" s="24"/>
      <c r="P228" s="24"/>
      <c r="Q228" s="24"/>
      <c r="R228" s="24"/>
      <c r="S228" s="25"/>
      <c r="T228" s="25"/>
      <c r="U228" s="25"/>
      <c r="V228" s="25"/>
      <c r="W228" s="25"/>
      <c r="X228" s="25"/>
      <c r="Y228" s="25"/>
      <c r="Z228" s="25"/>
      <c r="AA228" s="25"/>
      <c r="AB228" s="25"/>
      <c r="AC228" s="25"/>
      <c r="AD228" s="26"/>
    </row>
    <row r="229" ht="15.75" customHeight="1">
      <c r="A229" s="38"/>
      <c r="B229" s="28"/>
      <c r="C229" s="28"/>
      <c r="D229" s="28"/>
      <c r="E229" s="39"/>
      <c r="F229" s="40"/>
      <c r="G229" s="40"/>
      <c r="H229" s="24"/>
      <c r="I229" s="24"/>
      <c r="J229" s="24"/>
      <c r="K229" s="24"/>
      <c r="L229" s="24"/>
      <c r="M229" s="24"/>
      <c r="N229" s="24"/>
      <c r="O229" s="24"/>
      <c r="P229" s="24"/>
      <c r="Q229" s="24"/>
      <c r="R229" s="24"/>
      <c r="S229" s="25"/>
      <c r="T229" s="25"/>
      <c r="U229" s="25"/>
      <c r="V229" s="25"/>
      <c r="W229" s="25"/>
      <c r="X229" s="25"/>
      <c r="Y229" s="25"/>
      <c r="Z229" s="25"/>
      <c r="AA229" s="25"/>
      <c r="AB229" s="25"/>
      <c r="AC229" s="25"/>
      <c r="AD229" s="26"/>
    </row>
    <row r="230" ht="15.75" customHeight="1">
      <c r="A230" s="38"/>
      <c r="B230" s="28"/>
      <c r="C230" s="28"/>
      <c r="D230" s="28"/>
      <c r="E230" s="39"/>
      <c r="F230" s="40"/>
      <c r="G230" s="40"/>
      <c r="H230" s="24"/>
      <c r="I230" s="24"/>
      <c r="J230" s="24"/>
      <c r="K230" s="24"/>
      <c r="L230" s="24"/>
      <c r="M230" s="24"/>
      <c r="N230" s="24"/>
      <c r="O230" s="24"/>
      <c r="P230" s="24"/>
      <c r="Q230" s="24"/>
      <c r="R230" s="24"/>
      <c r="S230" s="25"/>
      <c r="T230" s="25"/>
      <c r="U230" s="25"/>
      <c r="V230" s="25"/>
      <c r="W230" s="25"/>
      <c r="X230" s="25"/>
      <c r="Y230" s="25"/>
      <c r="Z230" s="25"/>
      <c r="AA230" s="25"/>
      <c r="AB230" s="25"/>
      <c r="AC230" s="25"/>
      <c r="AD230" s="26"/>
    </row>
    <row r="231" ht="15.75" customHeight="1">
      <c r="A231" s="38"/>
      <c r="B231" s="28"/>
      <c r="C231" s="28"/>
      <c r="D231" s="28"/>
      <c r="E231" s="39"/>
      <c r="F231" s="40"/>
      <c r="G231" s="40"/>
      <c r="H231" s="24"/>
      <c r="I231" s="24"/>
      <c r="J231" s="24"/>
      <c r="K231" s="24"/>
      <c r="L231" s="24"/>
      <c r="M231" s="24"/>
      <c r="N231" s="24"/>
      <c r="O231" s="24"/>
      <c r="P231" s="24"/>
      <c r="Q231" s="24"/>
      <c r="R231" s="24"/>
      <c r="S231" s="25"/>
      <c r="T231" s="25"/>
      <c r="U231" s="25"/>
      <c r="V231" s="25"/>
      <c r="W231" s="25"/>
      <c r="X231" s="25"/>
      <c r="Y231" s="25"/>
      <c r="Z231" s="25"/>
      <c r="AA231" s="25"/>
      <c r="AB231" s="25"/>
      <c r="AC231" s="25"/>
      <c r="AD231" s="26"/>
    </row>
    <row r="232" ht="15.75" customHeight="1">
      <c r="A232" s="38"/>
      <c r="B232" s="28"/>
      <c r="C232" s="28"/>
      <c r="D232" s="28"/>
      <c r="E232" s="39"/>
      <c r="F232" s="40"/>
      <c r="G232" s="40"/>
      <c r="H232" s="24"/>
      <c r="I232" s="24"/>
      <c r="J232" s="24"/>
      <c r="K232" s="24"/>
      <c r="L232" s="24"/>
      <c r="M232" s="24"/>
      <c r="N232" s="24"/>
      <c r="O232" s="24"/>
      <c r="P232" s="24"/>
      <c r="Q232" s="24"/>
      <c r="R232" s="24"/>
      <c r="S232" s="25"/>
      <c r="T232" s="25"/>
      <c r="U232" s="25"/>
      <c r="V232" s="25"/>
      <c r="W232" s="25"/>
      <c r="X232" s="25"/>
      <c r="Y232" s="25"/>
      <c r="Z232" s="25"/>
      <c r="AA232" s="25"/>
      <c r="AB232" s="25"/>
      <c r="AC232" s="25"/>
      <c r="AD232" s="26"/>
    </row>
    <row r="233" ht="15.75" customHeight="1">
      <c r="A233" s="38"/>
      <c r="B233" s="28"/>
      <c r="C233" s="28"/>
      <c r="D233" s="28"/>
      <c r="E233" s="39"/>
      <c r="F233" s="40"/>
      <c r="G233" s="40"/>
      <c r="H233" s="24"/>
      <c r="I233" s="24"/>
      <c r="J233" s="24"/>
      <c r="K233" s="24"/>
      <c r="L233" s="24"/>
      <c r="M233" s="24"/>
      <c r="N233" s="24"/>
      <c r="O233" s="24"/>
      <c r="P233" s="24"/>
      <c r="Q233" s="24"/>
      <c r="R233" s="24"/>
      <c r="S233" s="25"/>
      <c r="T233" s="25"/>
      <c r="U233" s="25"/>
      <c r="V233" s="25"/>
      <c r="W233" s="25"/>
      <c r="X233" s="25"/>
      <c r="Y233" s="25"/>
      <c r="Z233" s="25"/>
      <c r="AA233" s="25"/>
      <c r="AB233" s="25"/>
      <c r="AC233" s="25"/>
      <c r="AD233" s="26"/>
    </row>
    <row r="234" ht="15.75" customHeight="1">
      <c r="A234" s="38"/>
      <c r="B234" s="28"/>
      <c r="C234" s="28"/>
      <c r="D234" s="28"/>
      <c r="E234" s="39"/>
      <c r="F234" s="40"/>
      <c r="G234" s="40"/>
      <c r="H234" s="24"/>
      <c r="I234" s="24"/>
      <c r="J234" s="24"/>
      <c r="K234" s="24"/>
      <c r="L234" s="24"/>
      <c r="M234" s="24"/>
      <c r="N234" s="24"/>
      <c r="O234" s="24"/>
      <c r="P234" s="24"/>
      <c r="Q234" s="24"/>
      <c r="R234" s="24"/>
      <c r="S234" s="25"/>
      <c r="T234" s="25"/>
      <c r="U234" s="25"/>
      <c r="V234" s="25"/>
      <c r="W234" s="25"/>
      <c r="X234" s="25"/>
      <c r="Y234" s="25"/>
      <c r="Z234" s="25"/>
      <c r="AA234" s="25"/>
      <c r="AB234" s="25"/>
      <c r="AC234" s="25"/>
      <c r="AD234" s="26"/>
    </row>
    <row r="235" ht="15.75" customHeight="1">
      <c r="A235" s="38"/>
      <c r="B235" s="28"/>
      <c r="C235" s="28"/>
      <c r="D235" s="28"/>
      <c r="E235" s="39"/>
      <c r="F235" s="40"/>
      <c r="G235" s="40"/>
      <c r="H235" s="24"/>
      <c r="I235" s="24"/>
      <c r="J235" s="24"/>
      <c r="K235" s="24"/>
      <c r="L235" s="24"/>
      <c r="M235" s="24"/>
      <c r="N235" s="24"/>
      <c r="O235" s="24"/>
      <c r="P235" s="24"/>
      <c r="Q235" s="24"/>
      <c r="R235" s="24"/>
      <c r="S235" s="25"/>
      <c r="T235" s="25"/>
      <c r="U235" s="25"/>
      <c r="V235" s="25"/>
      <c r="W235" s="25"/>
      <c r="X235" s="25"/>
      <c r="Y235" s="25"/>
      <c r="Z235" s="25"/>
      <c r="AA235" s="25"/>
      <c r="AB235" s="25"/>
      <c r="AC235" s="25"/>
      <c r="AD235" s="26"/>
    </row>
    <row r="236" ht="15.75" customHeight="1">
      <c r="A236" s="38"/>
      <c r="B236" s="28"/>
      <c r="C236" s="28"/>
      <c r="D236" s="28"/>
      <c r="E236" s="39"/>
      <c r="F236" s="40"/>
      <c r="G236" s="40"/>
      <c r="H236" s="24"/>
      <c r="I236" s="24"/>
      <c r="J236" s="24"/>
      <c r="K236" s="24"/>
      <c r="L236" s="24"/>
      <c r="M236" s="24"/>
      <c r="N236" s="24"/>
      <c r="O236" s="24"/>
      <c r="P236" s="24"/>
      <c r="Q236" s="24"/>
      <c r="R236" s="24"/>
      <c r="S236" s="25"/>
      <c r="T236" s="25"/>
      <c r="U236" s="25"/>
      <c r="V236" s="25"/>
      <c r="W236" s="25"/>
      <c r="X236" s="25"/>
      <c r="Y236" s="25"/>
      <c r="Z236" s="25"/>
      <c r="AA236" s="25"/>
      <c r="AB236" s="25"/>
      <c r="AC236" s="25"/>
      <c r="AD236" s="26"/>
    </row>
    <row r="237" ht="15.75" customHeight="1">
      <c r="A237" s="38"/>
      <c r="B237" s="28"/>
      <c r="C237" s="28"/>
      <c r="D237" s="28"/>
      <c r="E237" s="39"/>
      <c r="F237" s="40"/>
      <c r="G237" s="40"/>
      <c r="H237" s="24"/>
      <c r="I237" s="24"/>
      <c r="J237" s="24"/>
      <c r="K237" s="24"/>
      <c r="L237" s="24"/>
      <c r="M237" s="24"/>
      <c r="N237" s="24"/>
      <c r="O237" s="24"/>
      <c r="P237" s="24"/>
      <c r="Q237" s="24"/>
      <c r="R237" s="24"/>
      <c r="S237" s="25"/>
      <c r="T237" s="25"/>
      <c r="U237" s="25"/>
      <c r="V237" s="25"/>
      <c r="W237" s="25"/>
      <c r="X237" s="25"/>
      <c r="Y237" s="25"/>
      <c r="Z237" s="25"/>
      <c r="AA237" s="25"/>
      <c r="AB237" s="25"/>
      <c r="AC237" s="25"/>
      <c r="AD237" s="26"/>
    </row>
    <row r="238" ht="15.75" customHeight="1">
      <c r="A238" s="38"/>
      <c r="B238" s="28"/>
      <c r="C238" s="28"/>
      <c r="D238" s="28"/>
      <c r="E238" s="39"/>
      <c r="F238" s="40"/>
      <c r="G238" s="40"/>
      <c r="H238" s="24"/>
      <c r="I238" s="24"/>
      <c r="J238" s="24"/>
      <c r="K238" s="24"/>
      <c r="L238" s="24"/>
      <c r="M238" s="24"/>
      <c r="N238" s="24"/>
      <c r="O238" s="24"/>
      <c r="P238" s="24"/>
      <c r="Q238" s="24"/>
      <c r="R238" s="24"/>
      <c r="S238" s="25"/>
      <c r="T238" s="25"/>
      <c r="U238" s="25"/>
      <c r="V238" s="25"/>
      <c r="W238" s="25"/>
      <c r="X238" s="25"/>
      <c r="Y238" s="25"/>
      <c r="Z238" s="25"/>
      <c r="AA238" s="25"/>
      <c r="AB238" s="25"/>
      <c r="AC238" s="25"/>
      <c r="AD238" s="26"/>
    </row>
    <row r="239" ht="15.75" customHeight="1">
      <c r="A239" s="38"/>
      <c r="B239" s="28"/>
      <c r="C239" s="28"/>
      <c r="D239" s="28"/>
      <c r="E239" s="39"/>
      <c r="F239" s="40"/>
      <c r="G239" s="40"/>
      <c r="H239" s="24"/>
      <c r="I239" s="24"/>
      <c r="J239" s="24"/>
      <c r="K239" s="24"/>
      <c r="L239" s="24"/>
      <c r="M239" s="24"/>
      <c r="N239" s="24"/>
      <c r="O239" s="24"/>
      <c r="P239" s="24"/>
      <c r="Q239" s="24"/>
      <c r="R239" s="24"/>
      <c r="S239" s="25"/>
      <c r="T239" s="25"/>
      <c r="U239" s="25"/>
      <c r="V239" s="25"/>
      <c r="W239" s="25"/>
      <c r="X239" s="25"/>
      <c r="Y239" s="25"/>
      <c r="Z239" s="25"/>
      <c r="AA239" s="25"/>
      <c r="AB239" s="25"/>
      <c r="AC239" s="25"/>
      <c r="AD239" s="26"/>
    </row>
    <row r="240" ht="15.75" customHeight="1">
      <c r="A240" s="38"/>
      <c r="B240" s="28"/>
      <c r="C240" s="28"/>
      <c r="D240" s="28"/>
      <c r="E240" s="39"/>
      <c r="F240" s="40"/>
      <c r="G240" s="40"/>
      <c r="H240" s="24"/>
      <c r="I240" s="24"/>
      <c r="J240" s="24"/>
      <c r="K240" s="24"/>
      <c r="L240" s="24"/>
      <c r="M240" s="24"/>
      <c r="N240" s="24"/>
      <c r="O240" s="24"/>
      <c r="P240" s="24"/>
      <c r="Q240" s="24"/>
      <c r="R240" s="24"/>
      <c r="S240" s="25"/>
      <c r="T240" s="25"/>
      <c r="U240" s="25"/>
      <c r="V240" s="25"/>
      <c r="W240" s="25"/>
      <c r="X240" s="25"/>
      <c r="Y240" s="25"/>
      <c r="Z240" s="25"/>
      <c r="AA240" s="25"/>
      <c r="AB240" s="25"/>
      <c r="AC240" s="25"/>
      <c r="AD240" s="26"/>
    </row>
    <row r="241" ht="15.75" customHeight="1">
      <c r="A241" s="38"/>
      <c r="B241" s="28"/>
      <c r="C241" s="28"/>
      <c r="D241" s="28"/>
      <c r="E241" s="39"/>
      <c r="F241" s="40"/>
      <c r="G241" s="40"/>
      <c r="H241" s="24"/>
      <c r="I241" s="24"/>
      <c r="J241" s="24"/>
      <c r="K241" s="24"/>
      <c r="L241" s="24"/>
      <c r="M241" s="24"/>
      <c r="N241" s="24"/>
      <c r="O241" s="24"/>
      <c r="P241" s="24"/>
      <c r="Q241" s="24"/>
      <c r="R241" s="24"/>
      <c r="S241" s="25"/>
      <c r="T241" s="25"/>
      <c r="U241" s="25"/>
      <c r="V241" s="25"/>
      <c r="W241" s="25"/>
      <c r="X241" s="25"/>
      <c r="Y241" s="25"/>
      <c r="Z241" s="25"/>
      <c r="AA241" s="25"/>
      <c r="AB241" s="25"/>
      <c r="AC241" s="25"/>
      <c r="AD241" s="26"/>
    </row>
    <row r="242" ht="15.75" customHeight="1">
      <c r="A242" s="38"/>
      <c r="B242" s="28"/>
      <c r="C242" s="28"/>
      <c r="D242" s="28"/>
      <c r="E242" s="39"/>
      <c r="F242" s="40"/>
      <c r="G242" s="40"/>
      <c r="H242" s="24"/>
      <c r="I242" s="24"/>
      <c r="J242" s="24"/>
      <c r="K242" s="24"/>
      <c r="L242" s="24"/>
      <c r="M242" s="24"/>
      <c r="N242" s="24"/>
      <c r="O242" s="24"/>
      <c r="P242" s="24"/>
      <c r="Q242" s="24"/>
      <c r="R242" s="24"/>
      <c r="S242" s="25"/>
      <c r="T242" s="25"/>
      <c r="U242" s="25"/>
      <c r="V242" s="25"/>
      <c r="W242" s="25"/>
      <c r="X242" s="25"/>
      <c r="Y242" s="25"/>
      <c r="Z242" s="25"/>
      <c r="AA242" s="25"/>
      <c r="AB242" s="25"/>
      <c r="AC242" s="25"/>
      <c r="AD242" s="26"/>
    </row>
    <row r="243" ht="15.75" customHeight="1">
      <c r="A243" s="38"/>
      <c r="B243" s="28"/>
      <c r="C243" s="28"/>
      <c r="D243" s="28"/>
      <c r="E243" s="39"/>
      <c r="F243" s="40"/>
      <c r="G243" s="40"/>
      <c r="H243" s="24"/>
      <c r="I243" s="24"/>
      <c r="J243" s="24"/>
      <c r="K243" s="24"/>
      <c r="L243" s="24"/>
      <c r="M243" s="24"/>
      <c r="N243" s="24"/>
      <c r="O243" s="24"/>
      <c r="P243" s="24"/>
      <c r="Q243" s="24"/>
      <c r="R243" s="24"/>
      <c r="S243" s="25"/>
      <c r="T243" s="25"/>
      <c r="U243" s="25"/>
      <c r="V243" s="25"/>
      <c r="W243" s="25"/>
      <c r="X243" s="25"/>
      <c r="Y243" s="25"/>
      <c r="Z243" s="25"/>
      <c r="AA243" s="25"/>
      <c r="AB243" s="25"/>
      <c r="AC243" s="25"/>
      <c r="AD243" s="26"/>
    </row>
    <row r="244" ht="15.75" customHeight="1">
      <c r="A244" s="38"/>
      <c r="B244" s="28"/>
      <c r="C244" s="28"/>
      <c r="D244" s="28"/>
      <c r="E244" s="39"/>
      <c r="F244" s="40"/>
      <c r="G244" s="40"/>
      <c r="H244" s="24"/>
      <c r="I244" s="24"/>
      <c r="J244" s="24"/>
      <c r="K244" s="24"/>
      <c r="L244" s="24"/>
      <c r="M244" s="24"/>
      <c r="N244" s="24"/>
      <c r="O244" s="24"/>
      <c r="P244" s="24"/>
      <c r="Q244" s="24"/>
      <c r="R244" s="24"/>
      <c r="S244" s="25"/>
      <c r="T244" s="25"/>
      <c r="U244" s="25"/>
      <c r="V244" s="25"/>
      <c r="W244" s="25"/>
      <c r="X244" s="25"/>
      <c r="Y244" s="25"/>
      <c r="Z244" s="25"/>
      <c r="AA244" s="25"/>
      <c r="AB244" s="25"/>
      <c r="AC244" s="25"/>
      <c r="AD244" s="26"/>
    </row>
    <row r="245" ht="15.75" customHeight="1">
      <c r="A245" s="38"/>
      <c r="B245" s="28"/>
      <c r="C245" s="28"/>
      <c r="D245" s="28"/>
      <c r="E245" s="39"/>
      <c r="F245" s="40"/>
      <c r="G245" s="40"/>
      <c r="H245" s="24"/>
      <c r="I245" s="24"/>
      <c r="J245" s="24"/>
      <c r="K245" s="24"/>
      <c r="L245" s="24"/>
      <c r="M245" s="24"/>
      <c r="N245" s="24"/>
      <c r="O245" s="24"/>
      <c r="P245" s="24"/>
      <c r="Q245" s="24"/>
      <c r="R245" s="24"/>
      <c r="S245" s="25"/>
      <c r="T245" s="25"/>
      <c r="U245" s="25"/>
      <c r="V245" s="25"/>
      <c r="W245" s="25"/>
      <c r="X245" s="25"/>
      <c r="Y245" s="25"/>
      <c r="Z245" s="25"/>
      <c r="AA245" s="25"/>
      <c r="AB245" s="25"/>
      <c r="AC245" s="25"/>
      <c r="AD245" s="26"/>
    </row>
    <row r="246" ht="15.75" customHeight="1">
      <c r="A246" s="38"/>
      <c r="B246" s="28"/>
      <c r="C246" s="28"/>
      <c r="D246" s="28"/>
      <c r="E246" s="39"/>
      <c r="F246" s="40"/>
      <c r="G246" s="40"/>
      <c r="H246" s="24"/>
      <c r="I246" s="24"/>
      <c r="J246" s="24"/>
      <c r="K246" s="24"/>
      <c r="L246" s="24"/>
      <c r="M246" s="24"/>
      <c r="N246" s="24"/>
      <c r="O246" s="24"/>
      <c r="P246" s="24"/>
      <c r="Q246" s="24"/>
      <c r="R246" s="24"/>
      <c r="S246" s="25"/>
      <c r="T246" s="25"/>
      <c r="U246" s="25"/>
      <c r="V246" s="25"/>
      <c r="W246" s="25"/>
      <c r="X246" s="25"/>
      <c r="Y246" s="25"/>
      <c r="Z246" s="25"/>
      <c r="AA246" s="25"/>
      <c r="AB246" s="25"/>
      <c r="AC246" s="25"/>
      <c r="AD246" s="26"/>
    </row>
    <row r="247" ht="15.75" customHeight="1">
      <c r="A247" s="38"/>
      <c r="B247" s="28"/>
      <c r="C247" s="28"/>
      <c r="D247" s="28"/>
      <c r="E247" s="39"/>
      <c r="F247" s="40"/>
      <c r="G247" s="40"/>
      <c r="H247" s="24"/>
      <c r="I247" s="24"/>
      <c r="J247" s="24"/>
      <c r="K247" s="24"/>
      <c r="L247" s="24"/>
      <c r="M247" s="24"/>
      <c r="N247" s="24"/>
      <c r="O247" s="24"/>
      <c r="P247" s="24"/>
      <c r="Q247" s="24"/>
      <c r="R247" s="24"/>
      <c r="S247" s="25"/>
      <c r="T247" s="25"/>
      <c r="U247" s="25"/>
      <c r="V247" s="25"/>
      <c r="W247" s="25"/>
      <c r="X247" s="25"/>
      <c r="Y247" s="25"/>
      <c r="Z247" s="25"/>
      <c r="AA247" s="25"/>
      <c r="AB247" s="25"/>
      <c r="AC247" s="25"/>
      <c r="AD247" s="26"/>
    </row>
    <row r="248" ht="15.75" customHeight="1">
      <c r="A248" s="38"/>
      <c r="B248" s="28"/>
      <c r="C248" s="28"/>
      <c r="D248" s="28"/>
      <c r="E248" s="39"/>
      <c r="F248" s="40"/>
      <c r="G248" s="40"/>
      <c r="H248" s="24"/>
      <c r="I248" s="24"/>
      <c r="J248" s="24"/>
      <c r="K248" s="24"/>
      <c r="L248" s="24"/>
      <c r="M248" s="24"/>
      <c r="N248" s="24"/>
      <c r="O248" s="24"/>
      <c r="P248" s="24"/>
      <c r="Q248" s="24"/>
      <c r="R248" s="24"/>
      <c r="S248" s="25"/>
      <c r="T248" s="25"/>
      <c r="U248" s="25"/>
      <c r="V248" s="25"/>
      <c r="W248" s="25"/>
      <c r="X248" s="25"/>
      <c r="Y248" s="25"/>
      <c r="Z248" s="25"/>
      <c r="AA248" s="25"/>
      <c r="AB248" s="25"/>
      <c r="AC248" s="25"/>
      <c r="AD248" s="26"/>
    </row>
    <row r="249" ht="15.75" customHeight="1">
      <c r="A249" s="38"/>
      <c r="B249" s="28"/>
      <c r="C249" s="28"/>
      <c r="D249" s="28"/>
      <c r="E249" s="39"/>
      <c r="F249" s="40"/>
      <c r="G249" s="40"/>
      <c r="H249" s="24"/>
      <c r="I249" s="24"/>
      <c r="J249" s="24"/>
      <c r="K249" s="24"/>
      <c r="L249" s="24"/>
      <c r="M249" s="24"/>
      <c r="N249" s="24"/>
      <c r="O249" s="24"/>
      <c r="P249" s="24"/>
      <c r="Q249" s="24"/>
      <c r="R249" s="24"/>
      <c r="S249" s="25"/>
      <c r="T249" s="25"/>
      <c r="U249" s="25"/>
      <c r="V249" s="25"/>
      <c r="W249" s="25"/>
      <c r="X249" s="25"/>
      <c r="Y249" s="25"/>
      <c r="Z249" s="25"/>
      <c r="AA249" s="25"/>
      <c r="AB249" s="25"/>
      <c r="AC249" s="25"/>
      <c r="AD249" s="26"/>
    </row>
    <row r="250" ht="15.75" customHeight="1">
      <c r="A250" s="38"/>
      <c r="B250" s="28"/>
      <c r="C250" s="28"/>
      <c r="D250" s="28"/>
      <c r="E250" s="39"/>
      <c r="F250" s="40"/>
      <c r="G250" s="40"/>
      <c r="H250" s="24"/>
      <c r="I250" s="24"/>
      <c r="J250" s="24"/>
      <c r="K250" s="24"/>
      <c r="L250" s="24"/>
      <c r="M250" s="24"/>
      <c r="N250" s="24"/>
      <c r="O250" s="24"/>
      <c r="P250" s="24"/>
      <c r="Q250" s="24"/>
      <c r="R250" s="24"/>
      <c r="S250" s="25"/>
      <c r="T250" s="25"/>
      <c r="U250" s="25"/>
      <c r="V250" s="25"/>
      <c r="W250" s="25"/>
      <c r="X250" s="25"/>
      <c r="Y250" s="25"/>
      <c r="Z250" s="25"/>
      <c r="AA250" s="25"/>
      <c r="AB250" s="25"/>
      <c r="AC250" s="25"/>
      <c r="AD250" s="26"/>
    </row>
    <row r="251" ht="15.75" customHeight="1">
      <c r="A251" s="38"/>
      <c r="B251" s="28"/>
      <c r="C251" s="28"/>
      <c r="D251" s="28"/>
      <c r="E251" s="39"/>
      <c r="F251" s="40"/>
      <c r="G251" s="40"/>
      <c r="H251" s="24"/>
      <c r="I251" s="24"/>
      <c r="J251" s="24"/>
      <c r="K251" s="24"/>
      <c r="L251" s="24"/>
      <c r="M251" s="24"/>
      <c r="N251" s="24"/>
      <c r="O251" s="24"/>
      <c r="P251" s="24"/>
      <c r="Q251" s="24"/>
      <c r="R251" s="24"/>
      <c r="S251" s="25"/>
      <c r="T251" s="25"/>
      <c r="U251" s="25"/>
      <c r="V251" s="25"/>
      <c r="W251" s="25"/>
      <c r="X251" s="25"/>
      <c r="Y251" s="25"/>
      <c r="Z251" s="25"/>
      <c r="AA251" s="25"/>
      <c r="AB251" s="25"/>
      <c r="AC251" s="25"/>
      <c r="AD251" s="26"/>
    </row>
    <row r="252" ht="15.75" customHeight="1">
      <c r="A252" s="38"/>
      <c r="B252" s="28"/>
      <c r="C252" s="28"/>
      <c r="D252" s="28"/>
      <c r="E252" s="39"/>
      <c r="F252" s="40"/>
      <c r="G252" s="40"/>
      <c r="H252" s="24"/>
      <c r="I252" s="24"/>
      <c r="J252" s="24"/>
      <c r="K252" s="24"/>
      <c r="L252" s="24"/>
      <c r="M252" s="24"/>
      <c r="N252" s="24"/>
      <c r="O252" s="24"/>
      <c r="P252" s="24"/>
      <c r="Q252" s="24"/>
      <c r="R252" s="24"/>
      <c r="S252" s="25"/>
      <c r="T252" s="25"/>
      <c r="U252" s="25"/>
      <c r="V252" s="25"/>
      <c r="W252" s="25"/>
      <c r="X252" s="25"/>
      <c r="Y252" s="25"/>
      <c r="Z252" s="25"/>
      <c r="AA252" s="25"/>
      <c r="AB252" s="25"/>
      <c r="AC252" s="25"/>
      <c r="AD252" s="26"/>
    </row>
    <row r="253" ht="15.75" customHeight="1">
      <c r="A253" s="38"/>
      <c r="B253" s="28"/>
      <c r="C253" s="28"/>
      <c r="D253" s="28"/>
      <c r="E253" s="39"/>
      <c r="F253" s="40"/>
      <c r="G253" s="40"/>
      <c r="H253" s="24"/>
      <c r="I253" s="24"/>
      <c r="J253" s="24"/>
      <c r="K253" s="24"/>
      <c r="L253" s="24"/>
      <c r="M253" s="24"/>
      <c r="N253" s="24"/>
      <c r="O253" s="24"/>
      <c r="P253" s="24"/>
      <c r="Q253" s="24"/>
      <c r="R253" s="24"/>
      <c r="S253" s="25"/>
      <c r="T253" s="25"/>
      <c r="U253" s="25"/>
      <c r="V253" s="25"/>
      <c r="W253" s="25"/>
      <c r="X253" s="25"/>
      <c r="Y253" s="25"/>
      <c r="Z253" s="25"/>
      <c r="AA253" s="25"/>
      <c r="AB253" s="25"/>
      <c r="AC253" s="25"/>
      <c r="AD253" s="26"/>
    </row>
    <row r="254" ht="15.75" customHeight="1">
      <c r="A254" s="38"/>
      <c r="B254" s="28"/>
      <c r="C254" s="28"/>
      <c r="D254" s="28"/>
      <c r="E254" s="39"/>
      <c r="F254" s="40"/>
      <c r="G254" s="40"/>
      <c r="H254" s="24"/>
      <c r="I254" s="24"/>
      <c r="J254" s="24"/>
      <c r="K254" s="24"/>
      <c r="L254" s="24"/>
      <c r="M254" s="24"/>
      <c r="N254" s="24"/>
      <c r="O254" s="24"/>
      <c r="P254" s="24"/>
      <c r="Q254" s="24"/>
      <c r="R254" s="24"/>
      <c r="S254" s="25"/>
      <c r="T254" s="25"/>
      <c r="U254" s="25"/>
      <c r="V254" s="25"/>
      <c r="W254" s="25"/>
      <c r="X254" s="25"/>
      <c r="Y254" s="25"/>
      <c r="Z254" s="25"/>
      <c r="AA254" s="25"/>
      <c r="AB254" s="25"/>
      <c r="AC254" s="25"/>
      <c r="AD254" s="26"/>
    </row>
    <row r="255" ht="15.75" customHeight="1">
      <c r="A255" s="38"/>
      <c r="B255" s="28"/>
      <c r="C255" s="28"/>
      <c r="D255" s="28"/>
      <c r="E255" s="39"/>
      <c r="F255" s="40"/>
      <c r="G255" s="40"/>
      <c r="H255" s="24"/>
      <c r="I255" s="24"/>
      <c r="J255" s="24"/>
      <c r="K255" s="24"/>
      <c r="L255" s="24"/>
      <c r="M255" s="24"/>
      <c r="N255" s="24"/>
      <c r="O255" s="24"/>
      <c r="P255" s="24"/>
      <c r="Q255" s="24"/>
      <c r="R255" s="24"/>
      <c r="S255" s="25"/>
      <c r="T255" s="25"/>
      <c r="U255" s="25"/>
      <c r="V255" s="25"/>
      <c r="W255" s="25"/>
      <c r="X255" s="25"/>
      <c r="Y255" s="25"/>
      <c r="Z255" s="25"/>
      <c r="AA255" s="25"/>
      <c r="AB255" s="25"/>
      <c r="AC255" s="25"/>
      <c r="AD255" s="26"/>
    </row>
    <row r="256" ht="15.75" customHeight="1">
      <c r="A256" s="38"/>
      <c r="B256" s="28"/>
      <c r="C256" s="28"/>
      <c r="D256" s="28"/>
      <c r="E256" s="39"/>
      <c r="F256" s="40"/>
      <c r="G256" s="40"/>
      <c r="H256" s="24"/>
      <c r="I256" s="24"/>
      <c r="J256" s="24"/>
      <c r="K256" s="24"/>
      <c r="L256" s="24"/>
      <c r="M256" s="24"/>
      <c r="N256" s="24"/>
      <c r="O256" s="24"/>
      <c r="P256" s="24"/>
      <c r="Q256" s="24"/>
      <c r="R256" s="24"/>
      <c r="S256" s="25"/>
      <c r="T256" s="25"/>
      <c r="U256" s="25"/>
      <c r="V256" s="25"/>
      <c r="W256" s="25"/>
      <c r="X256" s="25"/>
      <c r="Y256" s="25"/>
      <c r="Z256" s="25"/>
      <c r="AA256" s="25"/>
      <c r="AB256" s="25"/>
      <c r="AC256" s="25"/>
      <c r="AD256" s="26"/>
    </row>
    <row r="257" ht="15.75" customHeight="1">
      <c r="A257" s="38"/>
      <c r="B257" s="28"/>
      <c r="C257" s="28"/>
      <c r="D257" s="28"/>
      <c r="E257" s="39"/>
      <c r="F257" s="40"/>
      <c r="G257" s="40"/>
      <c r="H257" s="24"/>
      <c r="I257" s="24"/>
      <c r="J257" s="24"/>
      <c r="K257" s="24"/>
      <c r="L257" s="24"/>
      <c r="M257" s="24"/>
      <c r="N257" s="24"/>
      <c r="O257" s="24"/>
      <c r="P257" s="24"/>
      <c r="Q257" s="24"/>
      <c r="R257" s="24"/>
      <c r="S257" s="25"/>
      <c r="T257" s="25"/>
      <c r="U257" s="25"/>
      <c r="V257" s="25"/>
      <c r="W257" s="25"/>
      <c r="X257" s="25"/>
      <c r="Y257" s="25"/>
      <c r="Z257" s="25"/>
      <c r="AA257" s="25"/>
      <c r="AB257" s="25"/>
      <c r="AC257" s="25"/>
      <c r="AD257" s="26"/>
    </row>
    <row r="258" ht="15.75" customHeight="1">
      <c r="A258" s="38"/>
      <c r="B258" s="28"/>
      <c r="C258" s="28"/>
      <c r="D258" s="28"/>
      <c r="E258" s="39"/>
      <c r="F258" s="40"/>
      <c r="G258" s="40"/>
      <c r="H258" s="24"/>
      <c r="I258" s="24"/>
      <c r="J258" s="24"/>
      <c r="K258" s="24"/>
      <c r="L258" s="24"/>
      <c r="M258" s="24"/>
      <c r="N258" s="24"/>
      <c r="O258" s="24"/>
      <c r="P258" s="24"/>
      <c r="Q258" s="24"/>
      <c r="R258" s="24"/>
      <c r="S258" s="25"/>
      <c r="T258" s="25"/>
      <c r="U258" s="25"/>
      <c r="V258" s="25"/>
      <c r="W258" s="25"/>
      <c r="X258" s="25"/>
      <c r="Y258" s="25"/>
      <c r="Z258" s="25"/>
      <c r="AA258" s="25"/>
      <c r="AB258" s="25"/>
      <c r="AC258" s="25"/>
      <c r="AD258" s="26"/>
    </row>
    <row r="259" ht="15.75" customHeight="1">
      <c r="A259" s="38"/>
      <c r="B259" s="28"/>
      <c r="C259" s="28"/>
      <c r="D259" s="28"/>
      <c r="E259" s="39"/>
      <c r="F259" s="40"/>
      <c r="G259" s="40"/>
      <c r="H259" s="24"/>
      <c r="I259" s="24"/>
      <c r="J259" s="24"/>
      <c r="K259" s="24"/>
      <c r="L259" s="24"/>
      <c r="M259" s="24"/>
      <c r="N259" s="24"/>
      <c r="O259" s="24"/>
      <c r="P259" s="24"/>
      <c r="Q259" s="24"/>
      <c r="R259" s="24"/>
      <c r="S259" s="25"/>
      <c r="T259" s="25"/>
      <c r="U259" s="25"/>
      <c r="V259" s="25"/>
      <c r="W259" s="25"/>
      <c r="X259" s="25"/>
      <c r="Y259" s="25"/>
      <c r="Z259" s="25"/>
      <c r="AA259" s="25"/>
      <c r="AB259" s="25"/>
      <c r="AC259" s="25"/>
      <c r="AD259" s="26"/>
    </row>
    <row r="260" ht="15.75" customHeight="1">
      <c r="A260" s="38"/>
      <c r="B260" s="28"/>
      <c r="C260" s="28"/>
      <c r="D260" s="28"/>
      <c r="E260" s="39"/>
      <c r="F260" s="40"/>
      <c r="G260" s="40"/>
      <c r="H260" s="24"/>
      <c r="I260" s="24"/>
      <c r="J260" s="24"/>
      <c r="K260" s="24"/>
      <c r="L260" s="24"/>
      <c r="M260" s="24"/>
      <c r="N260" s="24"/>
      <c r="O260" s="24"/>
      <c r="P260" s="24"/>
      <c r="Q260" s="24"/>
      <c r="R260" s="24"/>
      <c r="S260" s="25"/>
      <c r="T260" s="25"/>
      <c r="U260" s="25"/>
      <c r="V260" s="25"/>
      <c r="W260" s="25"/>
      <c r="X260" s="25"/>
      <c r="Y260" s="25"/>
      <c r="Z260" s="25"/>
      <c r="AA260" s="25"/>
      <c r="AB260" s="25"/>
      <c r="AC260" s="25"/>
      <c r="AD260" s="26"/>
    </row>
    <row r="261" ht="15.75" customHeight="1">
      <c r="A261" s="38"/>
      <c r="B261" s="28"/>
      <c r="C261" s="28"/>
      <c r="D261" s="28"/>
      <c r="E261" s="39"/>
      <c r="F261" s="40"/>
      <c r="G261" s="40"/>
      <c r="H261" s="24"/>
      <c r="I261" s="24"/>
      <c r="J261" s="24"/>
      <c r="K261" s="24"/>
      <c r="L261" s="24"/>
      <c r="M261" s="24"/>
      <c r="N261" s="24"/>
      <c r="O261" s="24"/>
      <c r="P261" s="24"/>
      <c r="Q261" s="24"/>
      <c r="R261" s="24"/>
      <c r="S261" s="25"/>
      <c r="T261" s="25"/>
      <c r="U261" s="25"/>
      <c r="V261" s="25"/>
      <c r="W261" s="25"/>
      <c r="X261" s="25"/>
      <c r="Y261" s="25"/>
      <c r="Z261" s="25"/>
      <c r="AA261" s="25"/>
      <c r="AB261" s="25"/>
      <c r="AC261" s="25"/>
      <c r="AD261" s="26"/>
    </row>
    <row r="262" ht="15.75" customHeight="1">
      <c r="A262" s="38"/>
      <c r="B262" s="28"/>
      <c r="C262" s="28"/>
      <c r="D262" s="28"/>
      <c r="E262" s="39"/>
      <c r="F262" s="40"/>
      <c r="G262" s="40"/>
      <c r="H262" s="24"/>
      <c r="I262" s="24"/>
      <c r="J262" s="24"/>
      <c r="K262" s="24"/>
      <c r="L262" s="24"/>
      <c r="M262" s="24"/>
      <c r="N262" s="24"/>
      <c r="O262" s="24"/>
      <c r="P262" s="24"/>
      <c r="Q262" s="24"/>
      <c r="R262" s="24"/>
      <c r="S262" s="25"/>
      <c r="T262" s="25"/>
      <c r="U262" s="25"/>
      <c r="V262" s="25"/>
      <c r="W262" s="25"/>
      <c r="X262" s="25"/>
      <c r="Y262" s="25"/>
      <c r="Z262" s="25"/>
      <c r="AA262" s="25"/>
      <c r="AB262" s="25"/>
      <c r="AC262" s="25"/>
      <c r="AD262" s="26"/>
    </row>
    <row r="263" ht="15.75" customHeight="1">
      <c r="A263" s="38"/>
      <c r="B263" s="28"/>
      <c r="C263" s="28"/>
      <c r="D263" s="28"/>
      <c r="E263" s="39"/>
      <c r="F263" s="40"/>
      <c r="G263" s="40"/>
      <c r="H263" s="24"/>
      <c r="I263" s="24"/>
      <c r="J263" s="24"/>
      <c r="K263" s="24"/>
      <c r="L263" s="24"/>
      <c r="M263" s="24"/>
      <c r="N263" s="24"/>
      <c r="O263" s="24"/>
      <c r="P263" s="24"/>
      <c r="Q263" s="24"/>
      <c r="R263" s="24"/>
      <c r="S263" s="25"/>
      <c r="T263" s="25"/>
      <c r="U263" s="25"/>
      <c r="V263" s="25"/>
      <c r="W263" s="25"/>
      <c r="X263" s="25"/>
      <c r="Y263" s="25"/>
      <c r="Z263" s="25"/>
      <c r="AA263" s="25"/>
      <c r="AB263" s="25"/>
      <c r="AC263" s="25"/>
      <c r="AD263" s="26"/>
    </row>
    <row r="264" ht="15.75" customHeight="1">
      <c r="A264" s="38"/>
      <c r="B264" s="28"/>
      <c r="C264" s="28"/>
      <c r="D264" s="28"/>
      <c r="E264" s="39"/>
      <c r="F264" s="40"/>
      <c r="G264" s="40"/>
      <c r="H264" s="24"/>
      <c r="I264" s="24"/>
      <c r="J264" s="24"/>
      <c r="K264" s="24"/>
      <c r="L264" s="24"/>
      <c r="M264" s="24"/>
      <c r="N264" s="24"/>
      <c r="O264" s="24"/>
      <c r="P264" s="24"/>
      <c r="Q264" s="24"/>
      <c r="R264" s="24"/>
      <c r="S264" s="25"/>
      <c r="T264" s="25"/>
      <c r="U264" s="25"/>
      <c r="V264" s="25"/>
      <c r="W264" s="25"/>
      <c r="X264" s="25"/>
      <c r="Y264" s="25"/>
      <c r="Z264" s="25"/>
      <c r="AA264" s="25"/>
      <c r="AB264" s="25"/>
      <c r="AC264" s="25"/>
      <c r="AD264" s="26"/>
    </row>
    <row r="265" ht="15.75" customHeight="1">
      <c r="A265" s="38"/>
      <c r="B265" s="28"/>
      <c r="C265" s="28"/>
      <c r="D265" s="28"/>
      <c r="E265" s="39"/>
      <c r="F265" s="40"/>
      <c r="G265" s="40"/>
      <c r="H265" s="24"/>
      <c r="I265" s="24"/>
      <c r="J265" s="24"/>
      <c r="K265" s="24"/>
      <c r="L265" s="24"/>
      <c r="M265" s="24"/>
      <c r="N265" s="24"/>
      <c r="O265" s="24"/>
      <c r="P265" s="24"/>
      <c r="Q265" s="24"/>
      <c r="R265" s="24"/>
      <c r="S265" s="25"/>
      <c r="T265" s="25"/>
      <c r="U265" s="25"/>
      <c r="V265" s="25"/>
      <c r="W265" s="25"/>
      <c r="X265" s="25"/>
      <c r="Y265" s="25"/>
      <c r="Z265" s="25"/>
      <c r="AA265" s="25"/>
      <c r="AB265" s="25"/>
      <c r="AC265" s="25"/>
      <c r="AD265" s="26"/>
    </row>
    <row r="266" ht="15.75" customHeight="1">
      <c r="A266" s="38"/>
      <c r="B266" s="28"/>
      <c r="C266" s="28"/>
      <c r="D266" s="28"/>
      <c r="E266" s="39"/>
      <c r="F266" s="40"/>
      <c r="G266" s="40"/>
      <c r="H266" s="24"/>
      <c r="I266" s="24"/>
      <c r="J266" s="24"/>
      <c r="K266" s="24"/>
      <c r="L266" s="24"/>
      <c r="M266" s="24"/>
      <c r="N266" s="24"/>
      <c r="O266" s="24"/>
      <c r="P266" s="24"/>
      <c r="Q266" s="24"/>
      <c r="R266" s="24"/>
      <c r="S266" s="25"/>
      <c r="T266" s="25"/>
      <c r="U266" s="25"/>
      <c r="V266" s="25"/>
      <c r="W266" s="25"/>
      <c r="X266" s="25"/>
      <c r="Y266" s="25"/>
      <c r="Z266" s="25"/>
      <c r="AA266" s="25"/>
      <c r="AB266" s="25"/>
      <c r="AC266" s="25"/>
      <c r="AD266" s="26"/>
    </row>
    <row r="267" ht="15.75" customHeight="1">
      <c r="A267" s="38"/>
      <c r="B267" s="28"/>
      <c r="C267" s="28"/>
      <c r="D267" s="28"/>
      <c r="E267" s="39"/>
      <c r="F267" s="40"/>
      <c r="G267" s="40"/>
      <c r="H267" s="24"/>
      <c r="I267" s="24"/>
      <c r="J267" s="24"/>
      <c r="K267" s="24"/>
      <c r="L267" s="24"/>
      <c r="M267" s="24"/>
      <c r="N267" s="24"/>
      <c r="O267" s="24"/>
      <c r="P267" s="24"/>
      <c r="Q267" s="24"/>
      <c r="R267" s="24"/>
      <c r="S267" s="25"/>
      <c r="T267" s="25"/>
      <c r="U267" s="25"/>
      <c r="V267" s="25"/>
      <c r="W267" s="25"/>
      <c r="X267" s="25"/>
      <c r="Y267" s="25"/>
      <c r="Z267" s="25"/>
      <c r="AA267" s="25"/>
      <c r="AB267" s="25"/>
      <c r="AC267" s="25"/>
      <c r="AD267" s="26"/>
    </row>
    <row r="268" ht="15.75" customHeight="1">
      <c r="A268" s="38"/>
      <c r="B268" s="28"/>
      <c r="C268" s="28"/>
      <c r="D268" s="28"/>
      <c r="E268" s="39"/>
      <c r="F268" s="40"/>
      <c r="G268" s="40"/>
      <c r="H268" s="24"/>
      <c r="I268" s="24"/>
      <c r="J268" s="24"/>
      <c r="K268" s="24"/>
      <c r="L268" s="24"/>
      <c r="M268" s="24"/>
      <c r="N268" s="24"/>
      <c r="O268" s="24"/>
      <c r="P268" s="24"/>
      <c r="Q268" s="24"/>
      <c r="R268" s="24"/>
      <c r="S268" s="25"/>
      <c r="T268" s="25"/>
      <c r="U268" s="25"/>
      <c r="V268" s="25"/>
      <c r="W268" s="25"/>
      <c r="X268" s="25"/>
      <c r="Y268" s="25"/>
      <c r="Z268" s="25"/>
      <c r="AA268" s="25"/>
      <c r="AB268" s="25"/>
      <c r="AC268" s="25"/>
      <c r="AD268" s="26"/>
    </row>
    <row r="269" ht="15.75" customHeight="1">
      <c r="A269" s="38"/>
      <c r="B269" s="28"/>
      <c r="C269" s="28"/>
      <c r="D269" s="28"/>
      <c r="E269" s="39"/>
      <c r="F269" s="40"/>
      <c r="G269" s="40"/>
      <c r="H269" s="24"/>
      <c r="I269" s="24"/>
      <c r="J269" s="24"/>
      <c r="K269" s="24"/>
      <c r="L269" s="24"/>
      <c r="M269" s="24"/>
      <c r="N269" s="24"/>
      <c r="O269" s="24"/>
      <c r="P269" s="24"/>
      <c r="Q269" s="24"/>
      <c r="R269" s="24"/>
      <c r="S269" s="25"/>
      <c r="T269" s="25"/>
      <c r="U269" s="25"/>
      <c r="V269" s="25"/>
      <c r="W269" s="25"/>
      <c r="X269" s="25"/>
      <c r="Y269" s="25"/>
      <c r="Z269" s="25"/>
      <c r="AA269" s="25"/>
      <c r="AB269" s="25"/>
      <c r="AC269" s="25"/>
      <c r="AD269" s="26"/>
    </row>
    <row r="270" ht="15.75" customHeight="1">
      <c r="A270" s="38"/>
      <c r="B270" s="28"/>
      <c r="C270" s="28"/>
      <c r="D270" s="28"/>
      <c r="E270" s="39"/>
      <c r="F270" s="40"/>
      <c r="G270" s="40"/>
      <c r="H270" s="24"/>
      <c r="I270" s="24"/>
      <c r="J270" s="24"/>
      <c r="K270" s="24"/>
      <c r="L270" s="24"/>
      <c r="M270" s="24"/>
      <c r="N270" s="24"/>
      <c r="O270" s="24"/>
      <c r="P270" s="24"/>
      <c r="Q270" s="24"/>
      <c r="R270" s="24"/>
      <c r="S270" s="25"/>
      <c r="T270" s="25"/>
      <c r="U270" s="25"/>
      <c r="V270" s="25"/>
      <c r="W270" s="25"/>
      <c r="X270" s="25"/>
      <c r="Y270" s="25"/>
      <c r="Z270" s="25"/>
      <c r="AA270" s="25"/>
      <c r="AB270" s="25"/>
      <c r="AC270" s="25"/>
      <c r="AD270" s="26"/>
    </row>
    <row r="271" ht="15.75" customHeight="1">
      <c r="A271" s="38"/>
      <c r="B271" s="28"/>
      <c r="C271" s="28"/>
      <c r="D271" s="28"/>
      <c r="E271" s="39"/>
      <c r="F271" s="40"/>
      <c r="G271" s="40"/>
      <c r="H271" s="24"/>
      <c r="I271" s="24"/>
      <c r="J271" s="24"/>
      <c r="K271" s="24"/>
      <c r="L271" s="24"/>
      <c r="M271" s="24"/>
      <c r="N271" s="24"/>
      <c r="O271" s="24"/>
      <c r="P271" s="24"/>
      <c r="Q271" s="24"/>
      <c r="R271" s="24"/>
      <c r="S271" s="25"/>
      <c r="T271" s="25"/>
      <c r="U271" s="25"/>
      <c r="V271" s="25"/>
      <c r="W271" s="25"/>
      <c r="X271" s="25"/>
      <c r="Y271" s="25"/>
      <c r="Z271" s="25"/>
      <c r="AA271" s="25"/>
      <c r="AB271" s="25"/>
      <c r="AC271" s="25"/>
      <c r="AD271" s="26"/>
    </row>
    <row r="272" ht="15.75" customHeight="1">
      <c r="A272" s="38"/>
      <c r="B272" s="28"/>
      <c r="C272" s="28"/>
      <c r="D272" s="28"/>
      <c r="E272" s="39"/>
      <c r="F272" s="40"/>
      <c r="G272" s="40"/>
      <c r="H272" s="24"/>
      <c r="I272" s="24"/>
      <c r="J272" s="24"/>
      <c r="K272" s="24"/>
      <c r="L272" s="24"/>
      <c r="M272" s="24"/>
      <c r="N272" s="24"/>
      <c r="O272" s="24"/>
      <c r="P272" s="24"/>
      <c r="Q272" s="24"/>
      <c r="R272" s="24"/>
      <c r="S272" s="25"/>
      <c r="T272" s="25"/>
      <c r="U272" s="25"/>
      <c r="V272" s="25"/>
      <c r="W272" s="25"/>
      <c r="X272" s="25"/>
      <c r="Y272" s="25"/>
      <c r="Z272" s="25"/>
      <c r="AA272" s="25"/>
      <c r="AB272" s="25"/>
      <c r="AC272" s="25"/>
      <c r="AD272" s="26"/>
    </row>
    <row r="273" ht="15.75" customHeight="1">
      <c r="A273" s="38"/>
      <c r="B273" s="28"/>
      <c r="C273" s="28"/>
      <c r="D273" s="28"/>
      <c r="E273" s="39"/>
      <c r="F273" s="40"/>
      <c r="G273" s="40"/>
      <c r="H273" s="24"/>
      <c r="I273" s="24"/>
      <c r="J273" s="24"/>
      <c r="K273" s="24"/>
      <c r="L273" s="24"/>
      <c r="M273" s="24"/>
      <c r="N273" s="24"/>
      <c r="O273" s="24"/>
      <c r="P273" s="24"/>
      <c r="Q273" s="24"/>
      <c r="R273" s="24"/>
      <c r="S273" s="25"/>
      <c r="T273" s="25"/>
      <c r="U273" s="25"/>
      <c r="V273" s="25"/>
      <c r="W273" s="25"/>
      <c r="X273" s="25"/>
      <c r="Y273" s="25"/>
      <c r="Z273" s="25"/>
      <c r="AA273" s="25"/>
      <c r="AB273" s="25"/>
      <c r="AC273" s="25"/>
      <c r="AD273" s="26"/>
    </row>
    <row r="274" ht="15.75" customHeight="1">
      <c r="A274" s="38"/>
      <c r="B274" s="28"/>
      <c r="C274" s="28"/>
      <c r="D274" s="28"/>
      <c r="E274" s="39"/>
      <c r="F274" s="40"/>
      <c r="G274" s="40"/>
      <c r="H274" s="24"/>
      <c r="I274" s="24"/>
      <c r="J274" s="24"/>
      <c r="K274" s="24"/>
      <c r="L274" s="24"/>
      <c r="M274" s="24"/>
      <c r="N274" s="24"/>
      <c r="O274" s="24"/>
      <c r="P274" s="24"/>
      <c r="Q274" s="24"/>
      <c r="R274" s="24"/>
      <c r="S274" s="25"/>
      <c r="T274" s="25"/>
      <c r="U274" s="25"/>
      <c r="V274" s="25"/>
      <c r="W274" s="25"/>
      <c r="X274" s="25"/>
      <c r="Y274" s="25"/>
      <c r="Z274" s="25"/>
      <c r="AA274" s="25"/>
      <c r="AB274" s="25"/>
      <c r="AC274" s="25"/>
      <c r="AD274" s="26"/>
    </row>
    <row r="275" ht="15.75" customHeight="1">
      <c r="A275" s="38"/>
      <c r="B275" s="28"/>
      <c r="C275" s="28"/>
      <c r="D275" s="28"/>
      <c r="E275" s="39"/>
      <c r="F275" s="40"/>
      <c r="G275" s="40"/>
      <c r="H275" s="24"/>
      <c r="I275" s="24"/>
      <c r="J275" s="24"/>
      <c r="K275" s="24"/>
      <c r="L275" s="24"/>
      <c r="M275" s="24"/>
      <c r="N275" s="24"/>
      <c r="O275" s="24"/>
      <c r="P275" s="24"/>
      <c r="Q275" s="24"/>
      <c r="R275" s="24"/>
      <c r="S275" s="25"/>
      <c r="T275" s="25"/>
      <c r="U275" s="25"/>
      <c r="V275" s="25"/>
      <c r="W275" s="25"/>
      <c r="X275" s="25"/>
      <c r="Y275" s="25"/>
      <c r="Z275" s="25"/>
      <c r="AA275" s="25"/>
      <c r="AB275" s="25"/>
      <c r="AC275" s="25"/>
      <c r="AD275" s="26"/>
    </row>
    <row r="276" ht="15.75" customHeight="1">
      <c r="A276" s="38"/>
      <c r="B276" s="28"/>
      <c r="C276" s="28"/>
      <c r="D276" s="28"/>
      <c r="E276" s="39"/>
      <c r="F276" s="40"/>
      <c r="G276" s="40"/>
      <c r="H276" s="24"/>
      <c r="I276" s="24"/>
      <c r="J276" s="24"/>
      <c r="K276" s="24"/>
      <c r="L276" s="24"/>
      <c r="M276" s="24"/>
      <c r="N276" s="24"/>
      <c r="O276" s="24"/>
      <c r="P276" s="24"/>
      <c r="Q276" s="24"/>
      <c r="R276" s="24"/>
      <c r="S276" s="25"/>
      <c r="T276" s="25"/>
      <c r="U276" s="25"/>
      <c r="V276" s="25"/>
      <c r="W276" s="25"/>
      <c r="X276" s="25"/>
      <c r="Y276" s="25"/>
      <c r="Z276" s="25"/>
      <c r="AA276" s="25"/>
      <c r="AB276" s="25"/>
      <c r="AC276" s="25"/>
      <c r="AD276" s="26"/>
    </row>
    <row r="277" ht="15.75" customHeight="1">
      <c r="A277" s="38"/>
      <c r="B277" s="28"/>
      <c r="C277" s="28"/>
      <c r="D277" s="28"/>
      <c r="E277" s="39"/>
      <c r="F277" s="40"/>
      <c r="G277" s="40"/>
      <c r="H277" s="24"/>
      <c r="I277" s="24"/>
      <c r="J277" s="24"/>
      <c r="K277" s="24"/>
      <c r="L277" s="24"/>
      <c r="M277" s="24"/>
      <c r="N277" s="24"/>
      <c r="O277" s="24"/>
      <c r="P277" s="24"/>
      <c r="Q277" s="24"/>
      <c r="R277" s="24"/>
      <c r="S277" s="25"/>
      <c r="T277" s="25"/>
      <c r="U277" s="25"/>
      <c r="V277" s="25"/>
      <c r="W277" s="25"/>
      <c r="X277" s="25"/>
      <c r="Y277" s="25"/>
      <c r="Z277" s="25"/>
      <c r="AA277" s="25"/>
      <c r="AB277" s="25"/>
      <c r="AC277" s="25"/>
      <c r="AD277" s="26"/>
    </row>
    <row r="278" ht="15.75" customHeight="1">
      <c r="A278" s="38"/>
      <c r="B278" s="28"/>
      <c r="C278" s="28"/>
      <c r="D278" s="28"/>
      <c r="E278" s="39"/>
      <c r="F278" s="40"/>
      <c r="G278" s="40"/>
      <c r="H278" s="24"/>
      <c r="I278" s="24"/>
      <c r="J278" s="24"/>
      <c r="K278" s="24"/>
      <c r="L278" s="24"/>
      <c r="M278" s="24"/>
      <c r="N278" s="24"/>
      <c r="O278" s="24"/>
      <c r="P278" s="24"/>
      <c r="Q278" s="24"/>
      <c r="R278" s="24"/>
      <c r="S278" s="25"/>
      <c r="T278" s="25"/>
      <c r="U278" s="25"/>
      <c r="V278" s="25"/>
      <c r="W278" s="25"/>
      <c r="X278" s="25"/>
      <c r="Y278" s="25"/>
      <c r="Z278" s="25"/>
      <c r="AA278" s="25"/>
      <c r="AB278" s="25"/>
      <c r="AC278" s="25"/>
      <c r="AD278" s="26"/>
    </row>
    <row r="279" ht="15.75" customHeight="1">
      <c r="A279" s="38"/>
      <c r="B279" s="28"/>
      <c r="C279" s="28"/>
      <c r="D279" s="28"/>
      <c r="E279" s="39"/>
      <c r="F279" s="40"/>
      <c r="G279" s="40"/>
      <c r="H279" s="24"/>
      <c r="I279" s="24"/>
      <c r="J279" s="24"/>
      <c r="K279" s="24"/>
      <c r="L279" s="24"/>
      <c r="M279" s="24"/>
      <c r="N279" s="24"/>
      <c r="O279" s="24"/>
      <c r="P279" s="24"/>
      <c r="Q279" s="24"/>
      <c r="R279" s="24"/>
      <c r="S279" s="25"/>
      <c r="T279" s="25"/>
      <c r="U279" s="25"/>
      <c r="V279" s="25"/>
      <c r="W279" s="25"/>
      <c r="X279" s="25"/>
      <c r="Y279" s="25"/>
      <c r="Z279" s="25"/>
      <c r="AA279" s="25"/>
      <c r="AB279" s="25"/>
      <c r="AC279" s="25"/>
      <c r="AD279" s="26"/>
    </row>
    <row r="280" ht="15.75" customHeight="1">
      <c r="A280" s="38"/>
      <c r="B280" s="28"/>
      <c r="C280" s="28"/>
      <c r="D280" s="28"/>
      <c r="E280" s="39"/>
      <c r="F280" s="40"/>
      <c r="G280" s="40"/>
      <c r="H280" s="24"/>
      <c r="I280" s="24"/>
      <c r="J280" s="24"/>
      <c r="K280" s="24"/>
      <c r="L280" s="24"/>
      <c r="M280" s="24"/>
      <c r="N280" s="24"/>
      <c r="O280" s="24"/>
      <c r="P280" s="24"/>
      <c r="Q280" s="24"/>
      <c r="R280" s="24"/>
      <c r="S280" s="25"/>
      <c r="T280" s="25"/>
      <c r="U280" s="25"/>
      <c r="V280" s="25"/>
      <c r="W280" s="25"/>
      <c r="X280" s="25"/>
      <c r="Y280" s="25"/>
      <c r="Z280" s="25"/>
      <c r="AA280" s="25"/>
      <c r="AB280" s="25"/>
      <c r="AC280" s="25"/>
      <c r="AD280" s="26"/>
    </row>
    <row r="281" ht="15.75" customHeight="1">
      <c r="A281" s="38"/>
      <c r="B281" s="28"/>
      <c r="C281" s="28"/>
      <c r="D281" s="28"/>
      <c r="E281" s="39"/>
      <c r="F281" s="40"/>
      <c r="G281" s="40"/>
      <c r="H281" s="24"/>
      <c r="I281" s="24"/>
      <c r="J281" s="24"/>
      <c r="K281" s="24"/>
      <c r="L281" s="24"/>
      <c r="M281" s="24"/>
      <c r="N281" s="24"/>
      <c r="O281" s="24"/>
      <c r="P281" s="24"/>
      <c r="Q281" s="24"/>
      <c r="R281" s="24"/>
      <c r="S281" s="25"/>
      <c r="T281" s="25"/>
      <c r="U281" s="25"/>
      <c r="V281" s="25"/>
      <c r="W281" s="25"/>
      <c r="X281" s="25"/>
      <c r="Y281" s="25"/>
      <c r="Z281" s="25"/>
      <c r="AA281" s="25"/>
      <c r="AB281" s="25"/>
      <c r="AC281" s="25"/>
      <c r="AD281" s="26"/>
    </row>
    <row r="282" ht="15.75" customHeight="1">
      <c r="A282" s="38"/>
      <c r="B282" s="28"/>
      <c r="C282" s="28"/>
      <c r="D282" s="28"/>
      <c r="E282" s="39"/>
      <c r="F282" s="40"/>
      <c r="G282" s="40"/>
      <c r="H282" s="24"/>
      <c r="I282" s="24"/>
      <c r="J282" s="24"/>
      <c r="K282" s="24"/>
      <c r="L282" s="24"/>
      <c r="M282" s="24"/>
      <c r="N282" s="24"/>
      <c r="O282" s="24"/>
      <c r="P282" s="24"/>
      <c r="Q282" s="24"/>
      <c r="R282" s="24"/>
      <c r="S282" s="25"/>
      <c r="T282" s="25"/>
      <c r="U282" s="25"/>
      <c r="V282" s="25"/>
      <c r="W282" s="25"/>
      <c r="X282" s="25"/>
      <c r="Y282" s="25"/>
      <c r="Z282" s="25"/>
      <c r="AA282" s="25"/>
      <c r="AB282" s="25"/>
      <c r="AC282" s="25"/>
      <c r="AD282" s="26"/>
    </row>
    <row r="283" ht="15.75" customHeight="1">
      <c r="A283" s="38"/>
      <c r="B283" s="28"/>
      <c r="C283" s="28"/>
      <c r="D283" s="28"/>
      <c r="E283" s="39"/>
      <c r="F283" s="40"/>
      <c r="G283" s="40"/>
      <c r="H283" s="24"/>
      <c r="I283" s="24"/>
      <c r="J283" s="24"/>
      <c r="K283" s="24"/>
      <c r="L283" s="24"/>
      <c r="M283" s="24"/>
      <c r="N283" s="24"/>
      <c r="O283" s="24"/>
      <c r="P283" s="24"/>
      <c r="Q283" s="24"/>
      <c r="R283" s="24"/>
      <c r="S283" s="25"/>
      <c r="T283" s="25"/>
      <c r="U283" s="25"/>
      <c r="V283" s="25"/>
      <c r="W283" s="25"/>
      <c r="X283" s="25"/>
      <c r="Y283" s="25"/>
      <c r="Z283" s="25"/>
      <c r="AA283" s="25"/>
      <c r="AB283" s="25"/>
      <c r="AC283" s="25"/>
      <c r="AD283" s="26"/>
    </row>
    <row r="284" ht="15.75" customHeight="1">
      <c r="A284" s="38"/>
      <c r="B284" s="28"/>
      <c r="C284" s="28"/>
      <c r="D284" s="28"/>
      <c r="E284" s="39"/>
      <c r="F284" s="40"/>
      <c r="G284" s="40"/>
      <c r="H284" s="24"/>
      <c r="I284" s="24"/>
      <c r="J284" s="24"/>
      <c r="K284" s="24"/>
      <c r="L284" s="24"/>
      <c r="M284" s="24"/>
      <c r="N284" s="24"/>
      <c r="O284" s="24"/>
      <c r="P284" s="24"/>
      <c r="Q284" s="24"/>
      <c r="R284" s="24"/>
      <c r="S284" s="25"/>
      <c r="T284" s="25"/>
      <c r="U284" s="25"/>
      <c r="V284" s="25"/>
      <c r="W284" s="25"/>
      <c r="X284" s="25"/>
      <c r="Y284" s="25"/>
      <c r="Z284" s="25"/>
      <c r="AA284" s="25"/>
      <c r="AB284" s="25"/>
      <c r="AC284" s="25"/>
      <c r="AD284" s="26"/>
    </row>
    <row r="285" ht="15.75" customHeight="1">
      <c r="A285" s="38"/>
      <c r="B285" s="28"/>
      <c r="C285" s="28"/>
      <c r="D285" s="28"/>
      <c r="E285" s="39"/>
      <c r="F285" s="40"/>
      <c r="G285" s="40"/>
      <c r="H285" s="24"/>
      <c r="I285" s="24"/>
      <c r="J285" s="24"/>
      <c r="K285" s="24"/>
      <c r="L285" s="24"/>
      <c r="M285" s="24"/>
      <c r="N285" s="24"/>
      <c r="O285" s="24"/>
      <c r="P285" s="24"/>
      <c r="Q285" s="24"/>
      <c r="R285" s="24"/>
      <c r="S285" s="25"/>
      <c r="T285" s="25"/>
      <c r="U285" s="25"/>
      <c r="V285" s="25"/>
      <c r="W285" s="25"/>
      <c r="X285" s="25"/>
      <c r="Y285" s="25"/>
      <c r="Z285" s="25"/>
      <c r="AA285" s="25"/>
      <c r="AB285" s="25"/>
      <c r="AC285" s="25"/>
      <c r="AD285" s="26"/>
    </row>
    <row r="286" ht="15.75" customHeight="1">
      <c r="A286" s="38"/>
      <c r="B286" s="28"/>
      <c r="C286" s="28"/>
      <c r="D286" s="28"/>
      <c r="E286" s="39"/>
      <c r="F286" s="40"/>
      <c r="G286" s="40"/>
      <c r="H286" s="24"/>
      <c r="I286" s="24"/>
      <c r="J286" s="24"/>
      <c r="K286" s="24"/>
      <c r="L286" s="24"/>
      <c r="M286" s="24"/>
      <c r="N286" s="24"/>
      <c r="O286" s="24"/>
      <c r="P286" s="24"/>
      <c r="Q286" s="24"/>
      <c r="R286" s="24"/>
      <c r="S286" s="25"/>
      <c r="T286" s="25"/>
      <c r="U286" s="25"/>
      <c r="V286" s="25"/>
      <c r="W286" s="25"/>
      <c r="X286" s="25"/>
      <c r="Y286" s="25"/>
      <c r="Z286" s="25"/>
      <c r="AA286" s="25"/>
      <c r="AB286" s="25"/>
      <c r="AC286" s="25"/>
      <c r="AD286" s="26"/>
    </row>
    <row r="287" ht="15.75" customHeight="1">
      <c r="A287" s="38"/>
      <c r="B287" s="28"/>
      <c r="C287" s="28"/>
      <c r="D287" s="28"/>
      <c r="E287" s="39"/>
      <c r="F287" s="40"/>
      <c r="G287" s="40"/>
      <c r="H287" s="24"/>
      <c r="I287" s="24"/>
      <c r="J287" s="24"/>
      <c r="K287" s="24"/>
      <c r="L287" s="24"/>
      <c r="M287" s="24"/>
      <c r="N287" s="24"/>
      <c r="O287" s="24"/>
      <c r="P287" s="24"/>
      <c r="Q287" s="24"/>
      <c r="R287" s="24"/>
      <c r="S287" s="25"/>
      <c r="T287" s="25"/>
      <c r="U287" s="25"/>
      <c r="V287" s="25"/>
      <c r="W287" s="25"/>
      <c r="X287" s="25"/>
      <c r="Y287" s="25"/>
      <c r="Z287" s="25"/>
      <c r="AA287" s="25"/>
      <c r="AB287" s="25"/>
      <c r="AC287" s="25"/>
      <c r="AD287" s="26"/>
    </row>
    <row r="288" ht="15.75" customHeight="1">
      <c r="A288" s="38"/>
      <c r="B288" s="28"/>
      <c r="C288" s="28"/>
      <c r="D288" s="28"/>
      <c r="E288" s="39"/>
      <c r="F288" s="40"/>
      <c r="G288" s="40"/>
      <c r="H288" s="24"/>
      <c r="I288" s="24"/>
      <c r="J288" s="24"/>
      <c r="K288" s="24"/>
      <c r="L288" s="24"/>
      <c r="M288" s="24"/>
      <c r="N288" s="24"/>
      <c r="O288" s="24"/>
      <c r="P288" s="24"/>
      <c r="Q288" s="24"/>
      <c r="R288" s="24"/>
      <c r="S288" s="25"/>
      <c r="T288" s="25"/>
      <c r="U288" s="25"/>
      <c r="V288" s="25"/>
      <c r="W288" s="25"/>
      <c r="X288" s="25"/>
      <c r="Y288" s="25"/>
      <c r="Z288" s="25"/>
      <c r="AA288" s="25"/>
      <c r="AB288" s="25"/>
      <c r="AC288" s="25"/>
      <c r="AD288" s="26"/>
    </row>
    <row r="289" ht="15.75" customHeight="1">
      <c r="A289" s="38"/>
      <c r="B289" s="28"/>
      <c r="C289" s="28"/>
      <c r="D289" s="28"/>
      <c r="E289" s="39"/>
      <c r="F289" s="40"/>
      <c r="G289" s="40"/>
      <c r="H289" s="24"/>
      <c r="I289" s="24"/>
      <c r="J289" s="24"/>
      <c r="K289" s="24"/>
      <c r="L289" s="24"/>
      <c r="M289" s="24"/>
      <c r="N289" s="24"/>
      <c r="O289" s="24"/>
      <c r="P289" s="24"/>
      <c r="Q289" s="24"/>
      <c r="R289" s="24"/>
      <c r="S289" s="25"/>
      <c r="T289" s="25"/>
      <c r="U289" s="25"/>
      <c r="V289" s="25"/>
      <c r="W289" s="25"/>
      <c r="X289" s="25"/>
      <c r="Y289" s="25"/>
      <c r="Z289" s="25"/>
      <c r="AA289" s="25"/>
      <c r="AB289" s="25"/>
      <c r="AC289" s="25"/>
      <c r="AD289" s="26"/>
    </row>
    <row r="290" ht="15.75" customHeight="1">
      <c r="A290" s="38"/>
      <c r="B290" s="28"/>
      <c r="C290" s="28"/>
      <c r="D290" s="28"/>
      <c r="E290" s="39"/>
      <c r="F290" s="40"/>
      <c r="G290" s="40"/>
      <c r="H290" s="24"/>
      <c r="I290" s="24"/>
      <c r="J290" s="24"/>
      <c r="K290" s="24"/>
      <c r="L290" s="24"/>
      <c r="M290" s="24"/>
      <c r="N290" s="24"/>
      <c r="O290" s="24"/>
      <c r="P290" s="24"/>
      <c r="Q290" s="24"/>
      <c r="R290" s="24"/>
      <c r="S290" s="25"/>
      <c r="T290" s="25"/>
      <c r="U290" s="25"/>
      <c r="V290" s="25"/>
      <c r="W290" s="25"/>
      <c r="X290" s="25"/>
      <c r="Y290" s="25"/>
      <c r="Z290" s="25"/>
      <c r="AA290" s="25"/>
      <c r="AB290" s="25"/>
      <c r="AC290" s="25"/>
      <c r="AD290" s="26"/>
    </row>
    <row r="291" ht="15.75" customHeight="1">
      <c r="A291" s="38"/>
      <c r="B291" s="28"/>
      <c r="C291" s="28"/>
      <c r="D291" s="28"/>
      <c r="E291" s="39"/>
      <c r="F291" s="40"/>
      <c r="G291" s="40"/>
      <c r="H291" s="24"/>
      <c r="I291" s="24"/>
      <c r="J291" s="24"/>
      <c r="K291" s="24"/>
      <c r="L291" s="24"/>
      <c r="M291" s="24"/>
      <c r="N291" s="24"/>
      <c r="O291" s="24"/>
      <c r="P291" s="24"/>
      <c r="Q291" s="24"/>
      <c r="R291" s="24"/>
      <c r="S291" s="25"/>
      <c r="T291" s="25"/>
      <c r="U291" s="25"/>
      <c r="V291" s="25"/>
      <c r="W291" s="25"/>
      <c r="X291" s="25"/>
      <c r="Y291" s="25"/>
      <c r="Z291" s="25"/>
      <c r="AA291" s="25"/>
      <c r="AB291" s="25"/>
      <c r="AC291" s="25"/>
      <c r="AD291" s="26"/>
    </row>
    <row r="292" ht="15.75" customHeight="1">
      <c r="A292" s="38"/>
      <c r="B292" s="28"/>
      <c r="C292" s="28"/>
      <c r="D292" s="28"/>
      <c r="E292" s="39"/>
      <c r="F292" s="40"/>
      <c r="G292" s="40"/>
      <c r="H292" s="24"/>
      <c r="I292" s="24"/>
      <c r="J292" s="24"/>
      <c r="K292" s="24"/>
      <c r="L292" s="24"/>
      <c r="M292" s="24"/>
      <c r="N292" s="24"/>
      <c r="O292" s="24"/>
      <c r="P292" s="24"/>
      <c r="Q292" s="24"/>
      <c r="R292" s="24"/>
      <c r="S292" s="25"/>
      <c r="T292" s="25"/>
      <c r="U292" s="25"/>
      <c r="V292" s="25"/>
      <c r="W292" s="25"/>
      <c r="X292" s="25"/>
      <c r="Y292" s="25"/>
      <c r="Z292" s="25"/>
      <c r="AA292" s="25"/>
      <c r="AB292" s="25"/>
      <c r="AC292" s="25"/>
      <c r="AD292" s="26"/>
    </row>
    <row r="293" ht="15.75" customHeight="1">
      <c r="A293" s="38"/>
      <c r="B293" s="28"/>
      <c r="C293" s="28"/>
      <c r="D293" s="28"/>
      <c r="E293" s="39"/>
      <c r="F293" s="40"/>
      <c r="G293" s="40"/>
      <c r="H293" s="24"/>
      <c r="I293" s="24"/>
      <c r="J293" s="24"/>
      <c r="K293" s="24"/>
      <c r="L293" s="24"/>
      <c r="M293" s="24"/>
      <c r="N293" s="24"/>
      <c r="O293" s="24"/>
      <c r="P293" s="24"/>
      <c r="Q293" s="24"/>
      <c r="R293" s="24"/>
      <c r="S293" s="25"/>
      <c r="T293" s="25"/>
      <c r="U293" s="25"/>
      <c r="V293" s="25"/>
      <c r="W293" s="25"/>
      <c r="X293" s="25"/>
      <c r="Y293" s="25"/>
      <c r="Z293" s="25"/>
      <c r="AA293" s="25"/>
      <c r="AB293" s="25"/>
      <c r="AC293" s="25"/>
      <c r="AD293" s="26"/>
    </row>
    <row r="294" ht="15.75" customHeight="1">
      <c r="A294" s="38"/>
      <c r="B294" s="28"/>
      <c r="C294" s="28"/>
      <c r="D294" s="28"/>
      <c r="E294" s="39"/>
      <c r="F294" s="40"/>
      <c r="G294" s="40"/>
      <c r="H294" s="24"/>
      <c r="I294" s="24"/>
      <c r="J294" s="24"/>
      <c r="K294" s="24"/>
      <c r="L294" s="24"/>
      <c r="M294" s="24"/>
      <c r="N294" s="24"/>
      <c r="O294" s="24"/>
      <c r="P294" s="24"/>
      <c r="Q294" s="24"/>
      <c r="R294" s="24"/>
      <c r="S294" s="25"/>
      <c r="T294" s="25"/>
      <c r="U294" s="25"/>
      <c r="V294" s="25"/>
      <c r="W294" s="25"/>
      <c r="X294" s="25"/>
      <c r="Y294" s="25"/>
      <c r="Z294" s="25"/>
      <c r="AA294" s="25"/>
      <c r="AB294" s="25"/>
      <c r="AC294" s="25"/>
      <c r="AD294" s="26"/>
    </row>
    <row r="295" ht="15.75" customHeight="1">
      <c r="A295" s="38"/>
      <c r="B295" s="28"/>
      <c r="C295" s="28"/>
      <c r="D295" s="28"/>
      <c r="E295" s="39"/>
      <c r="F295" s="40"/>
      <c r="G295" s="40"/>
      <c r="H295" s="24"/>
      <c r="I295" s="24"/>
      <c r="J295" s="24"/>
      <c r="K295" s="24"/>
      <c r="L295" s="24"/>
      <c r="M295" s="24"/>
      <c r="N295" s="24"/>
      <c r="O295" s="24"/>
      <c r="P295" s="24"/>
      <c r="Q295" s="24"/>
      <c r="R295" s="24"/>
      <c r="S295" s="25"/>
      <c r="T295" s="25"/>
      <c r="U295" s="25"/>
      <c r="V295" s="25"/>
      <c r="W295" s="25"/>
      <c r="X295" s="25"/>
      <c r="Y295" s="25"/>
      <c r="Z295" s="25"/>
      <c r="AA295" s="25"/>
      <c r="AB295" s="25"/>
      <c r="AC295" s="25"/>
      <c r="AD295" s="26"/>
    </row>
    <row r="296" ht="15.75" customHeight="1">
      <c r="A296" s="38"/>
      <c r="B296" s="28"/>
      <c r="C296" s="28"/>
      <c r="D296" s="28"/>
      <c r="E296" s="39"/>
      <c r="F296" s="40"/>
      <c r="G296" s="40"/>
      <c r="H296" s="24"/>
      <c r="I296" s="24"/>
      <c r="J296" s="24"/>
      <c r="K296" s="24"/>
      <c r="L296" s="24"/>
      <c r="M296" s="24"/>
      <c r="N296" s="24"/>
      <c r="O296" s="24"/>
      <c r="P296" s="24"/>
      <c r="Q296" s="24"/>
      <c r="R296" s="24"/>
      <c r="S296" s="25"/>
      <c r="T296" s="25"/>
      <c r="U296" s="25"/>
      <c r="V296" s="25"/>
      <c r="W296" s="25"/>
      <c r="X296" s="25"/>
      <c r="Y296" s="25"/>
      <c r="Z296" s="25"/>
      <c r="AA296" s="25"/>
      <c r="AB296" s="25"/>
      <c r="AC296" s="25"/>
      <c r="AD296" s="26"/>
    </row>
    <row r="297" ht="15.75" customHeight="1">
      <c r="A297" s="38"/>
      <c r="B297" s="28"/>
      <c r="C297" s="28"/>
      <c r="D297" s="28"/>
      <c r="E297" s="39"/>
      <c r="F297" s="40"/>
      <c r="G297" s="40"/>
      <c r="H297" s="24"/>
      <c r="I297" s="24"/>
      <c r="J297" s="24"/>
      <c r="K297" s="24"/>
      <c r="L297" s="24"/>
      <c r="M297" s="24"/>
      <c r="N297" s="24"/>
      <c r="O297" s="24"/>
      <c r="P297" s="24"/>
      <c r="Q297" s="24"/>
      <c r="R297" s="24"/>
      <c r="S297" s="25"/>
      <c r="T297" s="25"/>
      <c r="U297" s="25"/>
      <c r="V297" s="25"/>
      <c r="W297" s="25"/>
      <c r="X297" s="25"/>
      <c r="Y297" s="25"/>
      <c r="Z297" s="25"/>
      <c r="AA297" s="25"/>
      <c r="AB297" s="25"/>
      <c r="AC297" s="25"/>
      <c r="AD297" s="26"/>
    </row>
    <row r="298" ht="15.75" customHeight="1">
      <c r="A298" s="38"/>
      <c r="B298" s="28"/>
      <c r="C298" s="28"/>
      <c r="D298" s="28"/>
      <c r="E298" s="39"/>
      <c r="F298" s="40"/>
      <c r="G298" s="40"/>
      <c r="H298" s="24"/>
      <c r="I298" s="24"/>
      <c r="J298" s="24"/>
      <c r="K298" s="24"/>
      <c r="L298" s="24"/>
      <c r="M298" s="24"/>
      <c r="N298" s="24"/>
      <c r="O298" s="24"/>
      <c r="P298" s="24"/>
      <c r="Q298" s="24"/>
      <c r="R298" s="24"/>
      <c r="S298" s="25"/>
      <c r="T298" s="25"/>
      <c r="U298" s="25"/>
      <c r="V298" s="25"/>
      <c r="W298" s="25"/>
      <c r="X298" s="25"/>
      <c r="Y298" s="25"/>
      <c r="Z298" s="25"/>
      <c r="AA298" s="25"/>
      <c r="AB298" s="25"/>
      <c r="AC298" s="25"/>
      <c r="AD298" s="26"/>
    </row>
    <row r="299" ht="15.75" customHeight="1">
      <c r="A299" s="38"/>
      <c r="B299" s="28"/>
      <c r="C299" s="28"/>
      <c r="D299" s="28"/>
      <c r="E299" s="39"/>
      <c r="F299" s="40"/>
      <c r="G299" s="40"/>
      <c r="H299" s="24"/>
      <c r="I299" s="24"/>
      <c r="J299" s="24"/>
      <c r="K299" s="24"/>
      <c r="L299" s="24"/>
      <c r="M299" s="24"/>
      <c r="N299" s="24"/>
      <c r="O299" s="24"/>
      <c r="P299" s="24"/>
      <c r="Q299" s="24"/>
      <c r="R299" s="24"/>
      <c r="S299" s="25"/>
      <c r="T299" s="25"/>
      <c r="U299" s="25"/>
      <c r="V299" s="25"/>
      <c r="W299" s="25"/>
      <c r="X299" s="25"/>
      <c r="Y299" s="25"/>
      <c r="Z299" s="25"/>
      <c r="AA299" s="25"/>
      <c r="AB299" s="25"/>
      <c r="AC299" s="25"/>
      <c r="AD299" s="26"/>
    </row>
    <row r="300" ht="15.75" customHeight="1">
      <c r="A300" s="38"/>
      <c r="B300" s="28"/>
      <c r="C300" s="28"/>
      <c r="D300" s="28"/>
      <c r="E300" s="39"/>
      <c r="F300" s="40"/>
      <c r="G300" s="40"/>
      <c r="H300" s="24"/>
      <c r="I300" s="24"/>
      <c r="J300" s="24"/>
      <c r="K300" s="24"/>
      <c r="L300" s="24"/>
      <c r="M300" s="24"/>
      <c r="N300" s="24"/>
      <c r="O300" s="24"/>
      <c r="P300" s="24"/>
      <c r="Q300" s="24"/>
      <c r="R300" s="24"/>
      <c r="S300" s="25"/>
      <c r="T300" s="25"/>
      <c r="U300" s="25"/>
      <c r="V300" s="25"/>
      <c r="W300" s="25"/>
      <c r="X300" s="25"/>
      <c r="Y300" s="25"/>
      <c r="Z300" s="25"/>
      <c r="AA300" s="25"/>
      <c r="AB300" s="25"/>
      <c r="AC300" s="25"/>
      <c r="AD300" s="26"/>
    </row>
    <row r="301" ht="15.75" customHeight="1">
      <c r="A301" s="38"/>
      <c r="B301" s="28"/>
      <c r="C301" s="28"/>
      <c r="D301" s="28"/>
      <c r="E301" s="39"/>
      <c r="F301" s="40"/>
      <c r="G301" s="40"/>
      <c r="H301" s="24"/>
      <c r="I301" s="24"/>
      <c r="J301" s="24"/>
      <c r="K301" s="24"/>
      <c r="L301" s="24"/>
      <c r="M301" s="24"/>
      <c r="N301" s="24"/>
      <c r="O301" s="24"/>
      <c r="P301" s="24"/>
      <c r="Q301" s="24"/>
      <c r="R301" s="24"/>
      <c r="S301" s="25"/>
      <c r="T301" s="25"/>
      <c r="U301" s="25"/>
      <c r="V301" s="25"/>
      <c r="W301" s="25"/>
      <c r="X301" s="25"/>
      <c r="Y301" s="25"/>
      <c r="Z301" s="25"/>
      <c r="AA301" s="25"/>
      <c r="AB301" s="25"/>
      <c r="AC301" s="25"/>
      <c r="AD301" s="26"/>
    </row>
    <row r="302" ht="15.75" customHeight="1">
      <c r="A302" s="38"/>
      <c r="B302" s="28"/>
      <c r="C302" s="28"/>
      <c r="D302" s="28"/>
      <c r="E302" s="39"/>
      <c r="F302" s="40"/>
      <c r="G302" s="40"/>
      <c r="H302" s="24"/>
      <c r="I302" s="24"/>
      <c r="J302" s="24"/>
      <c r="K302" s="24"/>
      <c r="L302" s="24"/>
      <c r="M302" s="24"/>
      <c r="N302" s="24"/>
      <c r="O302" s="24"/>
      <c r="P302" s="24"/>
      <c r="Q302" s="24"/>
      <c r="R302" s="24"/>
      <c r="S302" s="25"/>
      <c r="T302" s="25"/>
      <c r="U302" s="25"/>
      <c r="V302" s="25"/>
      <c r="W302" s="25"/>
      <c r="X302" s="25"/>
      <c r="Y302" s="25"/>
      <c r="Z302" s="25"/>
      <c r="AA302" s="25"/>
      <c r="AB302" s="25"/>
      <c r="AC302" s="25"/>
      <c r="AD302" s="26"/>
    </row>
    <row r="303" ht="15.75" customHeight="1">
      <c r="A303" s="38"/>
      <c r="B303" s="28"/>
      <c r="C303" s="28"/>
      <c r="D303" s="28"/>
      <c r="E303" s="39"/>
      <c r="F303" s="40"/>
      <c r="G303" s="40"/>
      <c r="H303" s="24"/>
      <c r="I303" s="24"/>
      <c r="J303" s="24"/>
      <c r="K303" s="24"/>
      <c r="L303" s="24"/>
      <c r="M303" s="24"/>
      <c r="N303" s="24"/>
      <c r="O303" s="24"/>
      <c r="P303" s="24"/>
      <c r="Q303" s="24"/>
      <c r="R303" s="24"/>
      <c r="S303" s="25"/>
      <c r="T303" s="25"/>
      <c r="U303" s="25"/>
      <c r="V303" s="25"/>
      <c r="W303" s="25"/>
      <c r="X303" s="25"/>
      <c r="Y303" s="25"/>
      <c r="Z303" s="25"/>
      <c r="AA303" s="25"/>
      <c r="AB303" s="25"/>
      <c r="AC303" s="25"/>
      <c r="AD303" s="26"/>
    </row>
    <row r="304" ht="15.75" customHeight="1">
      <c r="A304" s="38"/>
      <c r="B304" s="28"/>
      <c r="C304" s="28"/>
      <c r="D304" s="28"/>
      <c r="E304" s="39"/>
      <c r="F304" s="40"/>
      <c r="G304" s="40"/>
      <c r="H304" s="24"/>
      <c r="I304" s="24"/>
      <c r="J304" s="24"/>
      <c r="K304" s="24"/>
      <c r="L304" s="24"/>
      <c r="M304" s="24"/>
      <c r="N304" s="24"/>
      <c r="O304" s="24"/>
      <c r="P304" s="24"/>
      <c r="Q304" s="24"/>
      <c r="R304" s="24"/>
      <c r="S304" s="25"/>
      <c r="T304" s="25"/>
      <c r="U304" s="25"/>
      <c r="V304" s="25"/>
      <c r="W304" s="25"/>
      <c r="X304" s="25"/>
      <c r="Y304" s="25"/>
      <c r="Z304" s="25"/>
      <c r="AA304" s="25"/>
      <c r="AB304" s="25"/>
      <c r="AC304" s="25"/>
      <c r="AD304" s="26"/>
    </row>
    <row r="305" ht="15.75" customHeight="1">
      <c r="A305" s="38"/>
      <c r="B305" s="28"/>
      <c r="C305" s="28"/>
      <c r="D305" s="28"/>
      <c r="E305" s="39"/>
      <c r="F305" s="40"/>
      <c r="G305" s="40"/>
      <c r="H305" s="24"/>
      <c r="I305" s="24"/>
      <c r="J305" s="24"/>
      <c r="K305" s="24"/>
      <c r="L305" s="24"/>
      <c r="M305" s="24"/>
      <c r="N305" s="24"/>
      <c r="O305" s="24"/>
      <c r="P305" s="24"/>
      <c r="Q305" s="24"/>
      <c r="R305" s="24"/>
      <c r="S305" s="25"/>
      <c r="T305" s="25"/>
      <c r="U305" s="25"/>
      <c r="V305" s="25"/>
      <c r="W305" s="25"/>
      <c r="X305" s="25"/>
      <c r="Y305" s="25"/>
      <c r="Z305" s="25"/>
      <c r="AA305" s="25"/>
      <c r="AB305" s="25"/>
      <c r="AC305" s="25"/>
      <c r="AD305" s="26"/>
    </row>
    <row r="306" ht="15.75" customHeight="1">
      <c r="A306" s="38"/>
      <c r="B306" s="28"/>
      <c r="C306" s="28"/>
      <c r="D306" s="28"/>
      <c r="E306" s="39"/>
      <c r="F306" s="40"/>
      <c r="G306" s="40"/>
      <c r="H306" s="24"/>
      <c r="I306" s="24"/>
      <c r="J306" s="24"/>
      <c r="K306" s="24"/>
      <c r="L306" s="24"/>
      <c r="M306" s="24"/>
      <c r="N306" s="24"/>
      <c r="O306" s="24"/>
      <c r="P306" s="24"/>
      <c r="Q306" s="24"/>
      <c r="R306" s="24"/>
      <c r="S306" s="25"/>
      <c r="T306" s="25"/>
      <c r="U306" s="25"/>
      <c r="V306" s="25"/>
      <c r="W306" s="25"/>
      <c r="X306" s="25"/>
      <c r="Y306" s="25"/>
      <c r="Z306" s="25"/>
      <c r="AA306" s="25"/>
      <c r="AB306" s="25"/>
      <c r="AC306" s="25"/>
      <c r="AD306" s="26"/>
    </row>
    <row r="307" ht="15.75" customHeight="1">
      <c r="A307" s="38"/>
      <c r="B307" s="28"/>
      <c r="C307" s="28"/>
      <c r="D307" s="28"/>
      <c r="E307" s="39"/>
      <c r="F307" s="40"/>
      <c r="G307" s="40"/>
      <c r="H307" s="24"/>
      <c r="I307" s="24"/>
      <c r="J307" s="24"/>
      <c r="K307" s="24"/>
      <c r="L307" s="24"/>
      <c r="M307" s="24"/>
      <c r="N307" s="24"/>
      <c r="O307" s="24"/>
      <c r="P307" s="24"/>
      <c r="Q307" s="24"/>
      <c r="R307" s="24"/>
      <c r="S307" s="25"/>
      <c r="T307" s="25"/>
      <c r="U307" s="25"/>
      <c r="V307" s="25"/>
      <c r="W307" s="25"/>
      <c r="X307" s="25"/>
      <c r="Y307" s="25"/>
      <c r="Z307" s="25"/>
      <c r="AA307" s="25"/>
      <c r="AB307" s="25"/>
      <c r="AC307" s="25"/>
      <c r="AD307" s="26"/>
    </row>
    <row r="308" ht="15.75" customHeight="1">
      <c r="A308" s="38"/>
      <c r="B308" s="28"/>
      <c r="C308" s="28"/>
      <c r="D308" s="28"/>
      <c r="E308" s="39"/>
      <c r="F308" s="40"/>
      <c r="G308" s="40"/>
      <c r="H308" s="24"/>
      <c r="I308" s="24"/>
      <c r="J308" s="24"/>
      <c r="K308" s="24"/>
      <c r="L308" s="24"/>
      <c r="M308" s="24"/>
      <c r="N308" s="24"/>
      <c r="O308" s="24"/>
      <c r="P308" s="24"/>
      <c r="Q308" s="24"/>
      <c r="R308" s="24"/>
      <c r="S308" s="25"/>
      <c r="T308" s="25"/>
      <c r="U308" s="25"/>
      <c r="V308" s="25"/>
      <c r="W308" s="25"/>
      <c r="X308" s="25"/>
      <c r="Y308" s="25"/>
      <c r="Z308" s="25"/>
      <c r="AA308" s="25"/>
      <c r="AB308" s="25"/>
      <c r="AC308" s="25"/>
      <c r="AD308" s="26"/>
    </row>
    <row r="309" ht="15.75" customHeight="1">
      <c r="A309" s="38"/>
      <c r="B309" s="28"/>
      <c r="C309" s="28"/>
      <c r="D309" s="28"/>
      <c r="E309" s="39"/>
      <c r="F309" s="40"/>
      <c r="G309" s="40"/>
      <c r="H309" s="24"/>
      <c r="I309" s="24"/>
      <c r="J309" s="24"/>
      <c r="K309" s="24"/>
      <c r="L309" s="24"/>
      <c r="M309" s="24"/>
      <c r="N309" s="24"/>
      <c r="O309" s="24"/>
      <c r="P309" s="24"/>
      <c r="Q309" s="24"/>
      <c r="R309" s="24"/>
      <c r="S309" s="25"/>
      <c r="T309" s="25"/>
      <c r="U309" s="25"/>
      <c r="V309" s="25"/>
      <c r="W309" s="25"/>
      <c r="X309" s="25"/>
      <c r="Y309" s="25"/>
      <c r="Z309" s="25"/>
      <c r="AA309" s="25"/>
      <c r="AB309" s="25"/>
      <c r="AC309" s="25"/>
      <c r="AD309" s="26"/>
    </row>
    <row r="310" ht="15.75" customHeight="1">
      <c r="A310" s="38"/>
      <c r="B310" s="28"/>
      <c r="C310" s="28"/>
      <c r="D310" s="28"/>
      <c r="E310" s="39"/>
      <c r="F310" s="40"/>
      <c r="G310" s="40"/>
      <c r="H310" s="24"/>
      <c r="I310" s="24"/>
      <c r="J310" s="24"/>
      <c r="K310" s="24"/>
      <c r="L310" s="24"/>
      <c r="M310" s="24"/>
      <c r="N310" s="24"/>
      <c r="O310" s="24"/>
      <c r="P310" s="24"/>
      <c r="Q310" s="24"/>
      <c r="R310" s="24"/>
      <c r="S310" s="25"/>
      <c r="T310" s="25"/>
      <c r="U310" s="25"/>
      <c r="V310" s="25"/>
      <c r="W310" s="25"/>
      <c r="X310" s="25"/>
      <c r="Y310" s="25"/>
      <c r="Z310" s="25"/>
      <c r="AA310" s="25"/>
      <c r="AB310" s="25"/>
      <c r="AC310" s="25"/>
      <c r="AD310" s="26"/>
    </row>
    <row r="311" ht="15.75" customHeight="1">
      <c r="A311" s="38"/>
      <c r="B311" s="28"/>
      <c r="C311" s="28"/>
      <c r="D311" s="28"/>
      <c r="E311" s="39"/>
      <c r="F311" s="40"/>
      <c r="G311" s="40"/>
      <c r="H311" s="24"/>
      <c r="I311" s="24"/>
      <c r="J311" s="24"/>
      <c r="K311" s="24"/>
      <c r="L311" s="24"/>
      <c r="M311" s="24"/>
      <c r="N311" s="24"/>
      <c r="O311" s="24"/>
      <c r="P311" s="24"/>
      <c r="Q311" s="24"/>
      <c r="R311" s="24"/>
      <c r="S311" s="25"/>
      <c r="T311" s="25"/>
      <c r="U311" s="25"/>
      <c r="V311" s="25"/>
      <c r="W311" s="25"/>
      <c r="X311" s="25"/>
      <c r="Y311" s="25"/>
      <c r="Z311" s="25"/>
      <c r="AA311" s="25"/>
      <c r="AB311" s="25"/>
      <c r="AC311" s="25"/>
      <c r="AD311" s="26"/>
    </row>
    <row r="312" ht="15.75" customHeight="1">
      <c r="A312" s="38"/>
      <c r="B312" s="28"/>
      <c r="C312" s="28"/>
      <c r="D312" s="28"/>
      <c r="E312" s="39"/>
      <c r="F312" s="40"/>
      <c r="G312" s="40"/>
      <c r="H312" s="24"/>
      <c r="I312" s="24"/>
      <c r="J312" s="24"/>
      <c r="K312" s="24"/>
      <c r="L312" s="24"/>
      <c r="M312" s="24"/>
      <c r="N312" s="24"/>
      <c r="O312" s="24"/>
      <c r="P312" s="24"/>
      <c r="Q312" s="24"/>
      <c r="R312" s="24"/>
      <c r="S312" s="25"/>
      <c r="T312" s="25"/>
      <c r="U312" s="25"/>
      <c r="V312" s="25"/>
      <c r="W312" s="25"/>
      <c r="X312" s="25"/>
      <c r="Y312" s="25"/>
      <c r="Z312" s="25"/>
      <c r="AA312" s="25"/>
      <c r="AB312" s="25"/>
      <c r="AC312" s="25"/>
      <c r="AD312" s="26"/>
    </row>
    <row r="313" ht="15.75" customHeight="1">
      <c r="A313" s="38"/>
      <c r="B313" s="28"/>
      <c r="C313" s="28"/>
      <c r="D313" s="28"/>
      <c r="E313" s="39"/>
      <c r="F313" s="40"/>
      <c r="G313" s="40"/>
      <c r="H313" s="24"/>
      <c r="I313" s="24"/>
      <c r="J313" s="24"/>
      <c r="K313" s="24"/>
      <c r="L313" s="24"/>
      <c r="M313" s="24"/>
      <c r="N313" s="24"/>
      <c r="O313" s="24"/>
      <c r="P313" s="24"/>
      <c r="Q313" s="24"/>
      <c r="R313" s="24"/>
      <c r="S313" s="25"/>
      <c r="T313" s="25"/>
      <c r="U313" s="25"/>
      <c r="V313" s="25"/>
      <c r="W313" s="25"/>
      <c r="X313" s="25"/>
      <c r="Y313" s="25"/>
      <c r="Z313" s="25"/>
      <c r="AA313" s="25"/>
      <c r="AB313" s="25"/>
      <c r="AC313" s="25"/>
      <c r="AD313" s="26"/>
    </row>
    <row r="314" ht="15.75" customHeight="1">
      <c r="A314" s="38"/>
      <c r="B314" s="28"/>
      <c r="C314" s="28"/>
      <c r="D314" s="28"/>
      <c r="E314" s="39"/>
      <c r="F314" s="40"/>
      <c r="G314" s="40"/>
      <c r="H314" s="24"/>
      <c r="I314" s="24"/>
      <c r="J314" s="24"/>
      <c r="K314" s="24"/>
      <c r="L314" s="24"/>
      <c r="M314" s="24"/>
      <c r="N314" s="24"/>
      <c r="O314" s="24"/>
      <c r="P314" s="24"/>
      <c r="Q314" s="24"/>
      <c r="R314" s="24"/>
      <c r="S314" s="25"/>
      <c r="T314" s="25"/>
      <c r="U314" s="25"/>
      <c r="V314" s="25"/>
      <c r="W314" s="25"/>
      <c r="X314" s="25"/>
      <c r="Y314" s="25"/>
      <c r="Z314" s="25"/>
      <c r="AA314" s="25"/>
      <c r="AB314" s="25"/>
      <c r="AC314" s="25"/>
      <c r="AD314" s="26"/>
    </row>
    <row r="315" ht="15.75" customHeight="1">
      <c r="A315" s="38"/>
      <c r="B315" s="28"/>
      <c r="C315" s="28"/>
      <c r="D315" s="28"/>
      <c r="E315" s="39"/>
      <c r="F315" s="40"/>
      <c r="G315" s="40"/>
      <c r="H315" s="24"/>
      <c r="I315" s="24"/>
      <c r="J315" s="24"/>
      <c r="K315" s="24"/>
      <c r="L315" s="24"/>
      <c r="M315" s="24"/>
      <c r="N315" s="24"/>
      <c r="O315" s="24"/>
      <c r="P315" s="24"/>
      <c r="Q315" s="24"/>
      <c r="R315" s="24"/>
      <c r="S315" s="25"/>
      <c r="T315" s="25"/>
      <c r="U315" s="25"/>
      <c r="V315" s="25"/>
      <c r="W315" s="25"/>
      <c r="X315" s="25"/>
      <c r="Y315" s="25"/>
      <c r="Z315" s="25"/>
      <c r="AA315" s="25"/>
      <c r="AB315" s="25"/>
      <c r="AC315" s="25"/>
      <c r="AD315" s="26"/>
    </row>
    <row r="316" ht="15.75" customHeight="1">
      <c r="A316" s="38"/>
      <c r="B316" s="28"/>
      <c r="C316" s="28"/>
      <c r="D316" s="28"/>
      <c r="E316" s="39"/>
      <c r="F316" s="40"/>
      <c r="G316" s="40"/>
      <c r="H316" s="24"/>
      <c r="I316" s="24"/>
      <c r="J316" s="24"/>
      <c r="K316" s="24"/>
      <c r="L316" s="24"/>
      <c r="M316" s="24"/>
      <c r="N316" s="24"/>
      <c r="O316" s="24"/>
      <c r="P316" s="24"/>
      <c r="Q316" s="24"/>
      <c r="R316" s="24"/>
      <c r="S316" s="25"/>
      <c r="T316" s="25"/>
      <c r="U316" s="25"/>
      <c r="V316" s="25"/>
      <c r="W316" s="25"/>
      <c r="X316" s="25"/>
      <c r="Y316" s="25"/>
      <c r="Z316" s="25"/>
      <c r="AA316" s="25"/>
      <c r="AB316" s="25"/>
      <c r="AC316" s="25"/>
      <c r="AD316" s="26"/>
    </row>
    <row r="317" ht="15.75" customHeight="1">
      <c r="A317" s="38"/>
      <c r="B317" s="28"/>
      <c r="C317" s="28"/>
      <c r="D317" s="28"/>
      <c r="E317" s="39"/>
      <c r="F317" s="40"/>
      <c r="G317" s="40"/>
      <c r="H317" s="24"/>
      <c r="I317" s="24"/>
      <c r="J317" s="24"/>
      <c r="K317" s="24"/>
      <c r="L317" s="24"/>
      <c r="M317" s="24"/>
      <c r="N317" s="24"/>
      <c r="O317" s="24"/>
      <c r="P317" s="24"/>
      <c r="Q317" s="24"/>
      <c r="R317" s="24"/>
      <c r="S317" s="25"/>
      <c r="T317" s="25"/>
      <c r="U317" s="25"/>
      <c r="V317" s="25"/>
      <c r="W317" s="25"/>
      <c r="X317" s="25"/>
      <c r="Y317" s="25"/>
      <c r="Z317" s="25"/>
      <c r="AA317" s="25"/>
      <c r="AB317" s="25"/>
      <c r="AC317" s="25"/>
      <c r="AD317" s="26"/>
    </row>
    <row r="318" ht="15.75" customHeight="1">
      <c r="A318" s="38"/>
      <c r="B318" s="28"/>
      <c r="C318" s="28"/>
      <c r="D318" s="28"/>
      <c r="E318" s="39"/>
      <c r="F318" s="40"/>
      <c r="G318" s="40"/>
      <c r="H318" s="24"/>
      <c r="I318" s="24"/>
      <c r="J318" s="24"/>
      <c r="K318" s="24"/>
      <c r="L318" s="24"/>
      <c r="M318" s="24"/>
      <c r="N318" s="24"/>
      <c r="O318" s="24"/>
      <c r="P318" s="24"/>
      <c r="Q318" s="24"/>
      <c r="R318" s="24"/>
      <c r="S318" s="25"/>
      <c r="T318" s="25"/>
      <c r="U318" s="25"/>
      <c r="V318" s="25"/>
      <c r="W318" s="25"/>
      <c r="X318" s="25"/>
      <c r="Y318" s="25"/>
      <c r="Z318" s="25"/>
      <c r="AA318" s="25"/>
      <c r="AB318" s="25"/>
      <c r="AC318" s="25"/>
      <c r="AD318" s="26"/>
    </row>
    <row r="319" ht="15.75" customHeight="1">
      <c r="A319" s="38"/>
      <c r="B319" s="28"/>
      <c r="C319" s="28"/>
      <c r="D319" s="28"/>
      <c r="E319" s="39"/>
      <c r="F319" s="40"/>
      <c r="G319" s="40"/>
      <c r="H319" s="24"/>
      <c r="I319" s="24"/>
      <c r="J319" s="24"/>
      <c r="K319" s="24"/>
      <c r="L319" s="24"/>
      <c r="M319" s="24"/>
      <c r="N319" s="24"/>
      <c r="O319" s="24"/>
      <c r="P319" s="24"/>
      <c r="Q319" s="24"/>
      <c r="R319" s="24"/>
      <c r="S319" s="25"/>
      <c r="T319" s="25"/>
      <c r="U319" s="25"/>
      <c r="V319" s="25"/>
      <c r="W319" s="25"/>
      <c r="X319" s="25"/>
      <c r="Y319" s="25"/>
      <c r="Z319" s="25"/>
      <c r="AA319" s="25"/>
      <c r="AB319" s="25"/>
      <c r="AC319" s="25"/>
      <c r="AD319" s="26"/>
    </row>
    <row r="320" ht="15.75" customHeight="1">
      <c r="A320" s="38"/>
      <c r="B320" s="28"/>
      <c r="C320" s="28"/>
      <c r="D320" s="28"/>
      <c r="E320" s="39"/>
      <c r="F320" s="40"/>
      <c r="G320" s="40"/>
      <c r="H320" s="24"/>
      <c r="I320" s="24"/>
      <c r="J320" s="24"/>
      <c r="K320" s="24"/>
      <c r="L320" s="24"/>
      <c r="M320" s="24"/>
      <c r="N320" s="24"/>
      <c r="O320" s="24"/>
      <c r="P320" s="24"/>
      <c r="Q320" s="24"/>
      <c r="R320" s="24"/>
      <c r="S320" s="25"/>
      <c r="T320" s="25"/>
      <c r="U320" s="25"/>
      <c r="V320" s="25"/>
      <c r="W320" s="25"/>
      <c r="X320" s="25"/>
      <c r="Y320" s="25"/>
      <c r="Z320" s="25"/>
      <c r="AA320" s="25"/>
      <c r="AB320" s="25"/>
      <c r="AC320" s="25"/>
      <c r="AD320" s="26"/>
    </row>
    <row r="321" ht="15.75" customHeight="1">
      <c r="A321" s="38"/>
      <c r="B321" s="28"/>
      <c r="C321" s="28"/>
      <c r="D321" s="28"/>
      <c r="E321" s="39"/>
      <c r="F321" s="40"/>
      <c r="G321" s="40"/>
      <c r="H321" s="24"/>
      <c r="I321" s="24"/>
      <c r="J321" s="24"/>
      <c r="K321" s="24"/>
      <c r="L321" s="24"/>
      <c r="M321" s="24"/>
      <c r="N321" s="24"/>
      <c r="O321" s="24"/>
      <c r="P321" s="24"/>
      <c r="Q321" s="24"/>
      <c r="R321" s="24"/>
      <c r="S321" s="25"/>
      <c r="T321" s="25"/>
      <c r="U321" s="25"/>
      <c r="V321" s="25"/>
      <c r="W321" s="25"/>
      <c r="X321" s="25"/>
      <c r="Y321" s="25"/>
      <c r="Z321" s="25"/>
      <c r="AA321" s="25"/>
      <c r="AB321" s="25"/>
      <c r="AC321" s="25"/>
      <c r="AD321" s="26"/>
    </row>
    <row r="322" ht="15.75" customHeight="1">
      <c r="A322" s="38"/>
      <c r="B322" s="28"/>
      <c r="C322" s="28"/>
      <c r="D322" s="28"/>
      <c r="E322" s="39"/>
      <c r="F322" s="40"/>
      <c r="G322" s="40"/>
      <c r="H322" s="24"/>
      <c r="I322" s="24"/>
      <c r="J322" s="24"/>
      <c r="K322" s="24"/>
      <c r="L322" s="24"/>
      <c r="M322" s="24"/>
      <c r="N322" s="24"/>
      <c r="O322" s="24"/>
      <c r="P322" s="24"/>
      <c r="Q322" s="24"/>
      <c r="R322" s="24"/>
      <c r="S322" s="25"/>
      <c r="T322" s="25"/>
      <c r="U322" s="25"/>
      <c r="V322" s="25"/>
      <c r="W322" s="25"/>
      <c r="X322" s="25"/>
      <c r="Y322" s="25"/>
      <c r="Z322" s="25"/>
      <c r="AA322" s="25"/>
      <c r="AB322" s="25"/>
      <c r="AC322" s="25"/>
      <c r="AD322" s="26"/>
    </row>
    <row r="323" ht="15.75" customHeight="1">
      <c r="A323" s="38"/>
      <c r="B323" s="28"/>
      <c r="C323" s="28"/>
      <c r="D323" s="28"/>
      <c r="E323" s="39"/>
      <c r="F323" s="40"/>
      <c r="G323" s="40"/>
      <c r="H323" s="24"/>
      <c r="I323" s="24"/>
      <c r="J323" s="24"/>
      <c r="K323" s="24"/>
      <c r="L323" s="24"/>
      <c r="M323" s="24"/>
      <c r="N323" s="24"/>
      <c r="O323" s="24"/>
      <c r="P323" s="24"/>
      <c r="Q323" s="24"/>
      <c r="R323" s="24"/>
      <c r="S323" s="25"/>
      <c r="T323" s="25"/>
      <c r="U323" s="25"/>
      <c r="V323" s="25"/>
      <c r="W323" s="25"/>
      <c r="X323" s="25"/>
      <c r="Y323" s="25"/>
      <c r="Z323" s="25"/>
      <c r="AA323" s="25"/>
      <c r="AB323" s="25"/>
      <c r="AC323" s="25"/>
      <c r="AD323" s="26"/>
    </row>
    <row r="324" ht="15.75" customHeight="1">
      <c r="A324" s="38"/>
      <c r="B324" s="28"/>
      <c r="C324" s="28"/>
      <c r="D324" s="28"/>
      <c r="E324" s="39"/>
      <c r="F324" s="40"/>
      <c r="G324" s="40"/>
      <c r="H324" s="24"/>
      <c r="I324" s="24"/>
      <c r="J324" s="24"/>
      <c r="K324" s="24"/>
      <c r="L324" s="24"/>
      <c r="M324" s="24"/>
      <c r="N324" s="24"/>
      <c r="O324" s="24"/>
      <c r="P324" s="24"/>
      <c r="Q324" s="24"/>
      <c r="R324" s="24"/>
      <c r="S324" s="25"/>
      <c r="T324" s="25"/>
      <c r="U324" s="25"/>
      <c r="V324" s="25"/>
      <c r="W324" s="25"/>
      <c r="X324" s="25"/>
      <c r="Y324" s="25"/>
      <c r="Z324" s="25"/>
      <c r="AA324" s="25"/>
      <c r="AB324" s="25"/>
      <c r="AC324" s="25"/>
      <c r="AD324" s="26"/>
    </row>
    <row r="325" ht="15.75" customHeight="1">
      <c r="A325" s="38"/>
      <c r="B325" s="28"/>
      <c r="C325" s="28"/>
      <c r="D325" s="28"/>
      <c r="E325" s="39"/>
      <c r="F325" s="40"/>
      <c r="G325" s="40"/>
      <c r="H325" s="24"/>
      <c r="I325" s="24"/>
      <c r="J325" s="24"/>
      <c r="K325" s="24"/>
      <c r="L325" s="24"/>
      <c r="M325" s="24"/>
      <c r="N325" s="24"/>
      <c r="O325" s="24"/>
      <c r="P325" s="24"/>
      <c r="Q325" s="24"/>
      <c r="R325" s="24"/>
      <c r="S325" s="25"/>
      <c r="T325" s="25"/>
      <c r="U325" s="25"/>
      <c r="V325" s="25"/>
      <c r="W325" s="25"/>
      <c r="X325" s="25"/>
      <c r="Y325" s="25"/>
      <c r="Z325" s="25"/>
      <c r="AA325" s="25"/>
      <c r="AB325" s="25"/>
      <c r="AC325" s="25"/>
      <c r="AD325" s="26"/>
    </row>
    <row r="326" ht="15.75" customHeight="1">
      <c r="A326" s="38"/>
      <c r="B326" s="28"/>
      <c r="C326" s="28"/>
      <c r="D326" s="28"/>
      <c r="E326" s="39"/>
      <c r="F326" s="40"/>
      <c r="G326" s="40"/>
      <c r="H326" s="24"/>
      <c r="I326" s="24"/>
      <c r="J326" s="24"/>
      <c r="K326" s="24"/>
      <c r="L326" s="24"/>
      <c r="M326" s="24"/>
      <c r="N326" s="24"/>
      <c r="O326" s="24"/>
      <c r="P326" s="24"/>
      <c r="Q326" s="24"/>
      <c r="R326" s="24"/>
      <c r="S326" s="25"/>
      <c r="T326" s="25"/>
      <c r="U326" s="25"/>
      <c r="V326" s="25"/>
      <c r="W326" s="25"/>
      <c r="X326" s="25"/>
      <c r="Y326" s="25"/>
      <c r="Z326" s="25"/>
      <c r="AA326" s="25"/>
      <c r="AB326" s="25"/>
      <c r="AC326" s="25"/>
      <c r="AD326" s="26"/>
    </row>
    <row r="327" ht="15.75" customHeight="1">
      <c r="A327" s="38"/>
      <c r="B327" s="28"/>
      <c r="C327" s="28"/>
      <c r="D327" s="28"/>
      <c r="E327" s="39"/>
      <c r="F327" s="40"/>
      <c r="G327" s="40"/>
      <c r="H327" s="24"/>
      <c r="I327" s="24"/>
      <c r="J327" s="24"/>
      <c r="K327" s="24"/>
      <c r="L327" s="24"/>
      <c r="M327" s="24"/>
      <c r="N327" s="24"/>
      <c r="O327" s="24"/>
      <c r="P327" s="24"/>
      <c r="Q327" s="24"/>
      <c r="R327" s="24"/>
      <c r="S327" s="25"/>
      <c r="T327" s="25"/>
      <c r="U327" s="25"/>
      <c r="V327" s="25"/>
      <c r="W327" s="25"/>
      <c r="X327" s="25"/>
      <c r="Y327" s="25"/>
      <c r="Z327" s="25"/>
      <c r="AA327" s="25"/>
      <c r="AB327" s="25"/>
      <c r="AC327" s="25"/>
      <c r="AD327" s="26"/>
    </row>
    <row r="328" ht="15.75" customHeight="1">
      <c r="A328" s="38"/>
      <c r="B328" s="28"/>
      <c r="C328" s="28"/>
      <c r="D328" s="28"/>
      <c r="E328" s="39"/>
      <c r="F328" s="40"/>
      <c r="G328" s="40"/>
      <c r="H328" s="24"/>
      <c r="I328" s="24"/>
      <c r="J328" s="24"/>
      <c r="K328" s="24"/>
      <c r="L328" s="24"/>
      <c r="M328" s="24"/>
      <c r="N328" s="24"/>
      <c r="O328" s="24"/>
      <c r="P328" s="24"/>
      <c r="Q328" s="24"/>
      <c r="R328" s="24"/>
      <c r="S328" s="25"/>
      <c r="T328" s="25"/>
      <c r="U328" s="25"/>
      <c r="V328" s="25"/>
      <c r="W328" s="25"/>
      <c r="X328" s="25"/>
      <c r="Y328" s="25"/>
      <c r="Z328" s="25"/>
      <c r="AA328" s="25"/>
      <c r="AB328" s="25"/>
      <c r="AC328" s="25"/>
      <c r="AD328" s="26"/>
    </row>
    <row r="329" ht="15.75" customHeight="1">
      <c r="A329" s="38"/>
      <c r="B329" s="28"/>
      <c r="C329" s="28"/>
      <c r="D329" s="28"/>
      <c r="E329" s="39"/>
      <c r="F329" s="40"/>
      <c r="G329" s="40"/>
      <c r="H329" s="24"/>
      <c r="I329" s="24"/>
      <c r="J329" s="24"/>
      <c r="K329" s="24"/>
      <c r="L329" s="24"/>
      <c r="M329" s="24"/>
      <c r="N329" s="24"/>
      <c r="O329" s="24"/>
      <c r="P329" s="24"/>
      <c r="Q329" s="24"/>
      <c r="R329" s="24"/>
      <c r="S329" s="25"/>
      <c r="T329" s="25"/>
      <c r="U329" s="25"/>
      <c r="V329" s="25"/>
      <c r="W329" s="25"/>
      <c r="X329" s="25"/>
      <c r="Y329" s="25"/>
      <c r="Z329" s="25"/>
      <c r="AA329" s="25"/>
      <c r="AB329" s="25"/>
      <c r="AC329" s="25"/>
      <c r="AD329" s="26"/>
    </row>
    <row r="330" ht="15.75" customHeight="1">
      <c r="A330" s="38"/>
      <c r="B330" s="28"/>
      <c r="C330" s="28"/>
      <c r="D330" s="28"/>
      <c r="E330" s="39"/>
      <c r="F330" s="40"/>
      <c r="G330" s="40"/>
      <c r="H330" s="24"/>
      <c r="I330" s="24"/>
      <c r="J330" s="24"/>
      <c r="K330" s="24"/>
      <c r="L330" s="24"/>
      <c r="M330" s="24"/>
      <c r="N330" s="24"/>
      <c r="O330" s="24"/>
      <c r="P330" s="24"/>
      <c r="Q330" s="24"/>
      <c r="R330" s="24"/>
      <c r="S330" s="25"/>
      <c r="T330" s="25"/>
      <c r="U330" s="25"/>
      <c r="V330" s="25"/>
      <c r="W330" s="25"/>
      <c r="X330" s="25"/>
      <c r="Y330" s="25"/>
      <c r="Z330" s="25"/>
      <c r="AA330" s="25"/>
      <c r="AB330" s="25"/>
      <c r="AC330" s="25"/>
      <c r="AD330" s="26"/>
    </row>
    <row r="331" ht="15.75" customHeight="1">
      <c r="A331" s="38"/>
      <c r="B331" s="28"/>
      <c r="C331" s="28"/>
      <c r="D331" s="28"/>
      <c r="E331" s="39"/>
      <c r="F331" s="40"/>
      <c r="G331" s="40"/>
      <c r="H331" s="24"/>
      <c r="I331" s="24"/>
      <c r="J331" s="24"/>
      <c r="K331" s="24"/>
      <c r="L331" s="24"/>
      <c r="M331" s="24"/>
      <c r="N331" s="24"/>
      <c r="O331" s="24"/>
      <c r="P331" s="24"/>
      <c r="Q331" s="24"/>
      <c r="R331" s="24"/>
      <c r="S331" s="25"/>
      <c r="T331" s="25"/>
      <c r="U331" s="25"/>
      <c r="V331" s="25"/>
      <c r="W331" s="25"/>
      <c r="X331" s="25"/>
      <c r="Y331" s="25"/>
      <c r="Z331" s="25"/>
      <c r="AA331" s="25"/>
      <c r="AB331" s="25"/>
      <c r="AC331" s="25"/>
      <c r="AD331" s="26"/>
    </row>
    <row r="332" ht="15.75" customHeight="1">
      <c r="A332" s="38"/>
      <c r="B332" s="28"/>
      <c r="C332" s="28"/>
      <c r="D332" s="28"/>
      <c r="E332" s="39"/>
      <c r="F332" s="40"/>
      <c r="G332" s="40"/>
      <c r="H332" s="24"/>
      <c r="I332" s="24"/>
      <c r="J332" s="24"/>
      <c r="K332" s="24"/>
      <c r="L332" s="24"/>
      <c r="M332" s="24"/>
      <c r="N332" s="24"/>
      <c r="O332" s="24"/>
      <c r="P332" s="24"/>
      <c r="Q332" s="24"/>
      <c r="R332" s="24"/>
      <c r="S332" s="25"/>
      <c r="T332" s="25"/>
      <c r="U332" s="25"/>
      <c r="V332" s="25"/>
      <c r="W332" s="25"/>
      <c r="X332" s="25"/>
      <c r="Y332" s="25"/>
      <c r="Z332" s="25"/>
      <c r="AA332" s="25"/>
      <c r="AB332" s="25"/>
      <c r="AC332" s="25"/>
      <c r="AD332" s="26"/>
    </row>
    <row r="333" ht="15.75" customHeight="1">
      <c r="A333" s="38"/>
      <c r="B333" s="28"/>
      <c r="C333" s="28"/>
      <c r="D333" s="28"/>
      <c r="E333" s="39"/>
      <c r="F333" s="40"/>
      <c r="G333" s="40"/>
      <c r="H333" s="24"/>
      <c r="I333" s="24"/>
      <c r="J333" s="24"/>
      <c r="K333" s="24"/>
      <c r="L333" s="24"/>
      <c r="M333" s="24"/>
      <c r="N333" s="24"/>
      <c r="O333" s="24"/>
      <c r="P333" s="24"/>
      <c r="Q333" s="24"/>
      <c r="R333" s="24"/>
      <c r="S333" s="25"/>
      <c r="T333" s="25"/>
      <c r="U333" s="25"/>
      <c r="V333" s="25"/>
      <c r="W333" s="25"/>
      <c r="X333" s="25"/>
      <c r="Y333" s="25"/>
      <c r="Z333" s="25"/>
      <c r="AA333" s="25"/>
      <c r="AB333" s="25"/>
      <c r="AC333" s="25"/>
      <c r="AD333" s="26"/>
    </row>
    <row r="334" ht="15.75" customHeight="1">
      <c r="A334" s="38"/>
      <c r="B334" s="28"/>
      <c r="C334" s="28"/>
      <c r="D334" s="28"/>
      <c r="E334" s="39"/>
      <c r="F334" s="40"/>
      <c r="G334" s="40"/>
      <c r="H334" s="24"/>
      <c r="I334" s="24"/>
      <c r="J334" s="24"/>
      <c r="K334" s="24"/>
      <c r="L334" s="24"/>
      <c r="M334" s="24"/>
      <c r="N334" s="24"/>
      <c r="O334" s="24"/>
      <c r="P334" s="24"/>
      <c r="Q334" s="24"/>
      <c r="R334" s="24"/>
      <c r="S334" s="25"/>
      <c r="T334" s="25"/>
      <c r="U334" s="25"/>
      <c r="V334" s="25"/>
      <c r="W334" s="25"/>
      <c r="X334" s="25"/>
      <c r="Y334" s="25"/>
      <c r="Z334" s="25"/>
      <c r="AA334" s="25"/>
      <c r="AB334" s="25"/>
      <c r="AC334" s="25"/>
      <c r="AD334" s="26"/>
    </row>
    <row r="335" ht="15.75" customHeight="1">
      <c r="A335" s="38"/>
      <c r="B335" s="28"/>
      <c r="C335" s="28"/>
      <c r="D335" s="28"/>
      <c r="E335" s="39"/>
      <c r="F335" s="40"/>
      <c r="G335" s="40"/>
      <c r="H335" s="24"/>
      <c r="I335" s="24"/>
      <c r="J335" s="24"/>
      <c r="K335" s="24"/>
      <c r="L335" s="24"/>
      <c r="M335" s="24"/>
      <c r="N335" s="24"/>
      <c r="O335" s="24"/>
      <c r="P335" s="24"/>
      <c r="Q335" s="24"/>
      <c r="R335" s="24"/>
      <c r="S335" s="25"/>
      <c r="T335" s="25"/>
      <c r="U335" s="25"/>
      <c r="V335" s="25"/>
      <c r="W335" s="25"/>
      <c r="X335" s="25"/>
      <c r="Y335" s="25"/>
      <c r="Z335" s="25"/>
      <c r="AA335" s="25"/>
      <c r="AB335" s="25"/>
      <c r="AC335" s="25"/>
      <c r="AD335" s="26"/>
    </row>
    <row r="336" ht="15.75" customHeight="1">
      <c r="A336" s="38"/>
      <c r="B336" s="28"/>
      <c r="C336" s="28"/>
      <c r="D336" s="28"/>
      <c r="E336" s="39"/>
      <c r="F336" s="40"/>
      <c r="G336" s="40"/>
      <c r="H336" s="24"/>
      <c r="I336" s="24"/>
      <c r="J336" s="24"/>
      <c r="K336" s="24"/>
      <c r="L336" s="24"/>
      <c r="M336" s="24"/>
      <c r="N336" s="24"/>
      <c r="O336" s="24"/>
      <c r="P336" s="24"/>
      <c r="Q336" s="24"/>
      <c r="R336" s="24"/>
      <c r="S336" s="25"/>
      <c r="T336" s="25"/>
      <c r="U336" s="25"/>
      <c r="V336" s="25"/>
      <c r="W336" s="25"/>
      <c r="X336" s="25"/>
      <c r="Y336" s="25"/>
      <c r="Z336" s="25"/>
      <c r="AA336" s="25"/>
      <c r="AB336" s="25"/>
      <c r="AC336" s="25"/>
      <c r="AD336" s="26"/>
    </row>
    <row r="337" ht="15.75" customHeight="1">
      <c r="A337" s="38"/>
      <c r="B337" s="28"/>
      <c r="C337" s="28"/>
      <c r="D337" s="28"/>
      <c r="E337" s="39"/>
      <c r="F337" s="40"/>
      <c r="G337" s="40"/>
      <c r="H337" s="24"/>
      <c r="I337" s="24"/>
      <c r="J337" s="24"/>
      <c r="K337" s="24"/>
      <c r="L337" s="24"/>
      <c r="M337" s="24"/>
      <c r="N337" s="24"/>
      <c r="O337" s="24"/>
      <c r="P337" s="24"/>
      <c r="Q337" s="24"/>
      <c r="R337" s="24"/>
      <c r="S337" s="25"/>
      <c r="T337" s="25"/>
      <c r="U337" s="25"/>
      <c r="V337" s="25"/>
      <c r="W337" s="25"/>
      <c r="X337" s="25"/>
      <c r="Y337" s="25"/>
      <c r="Z337" s="25"/>
      <c r="AA337" s="25"/>
      <c r="AB337" s="25"/>
      <c r="AC337" s="25"/>
      <c r="AD337" s="26"/>
    </row>
    <row r="338" ht="15.75" customHeight="1">
      <c r="A338" s="38"/>
      <c r="B338" s="28"/>
      <c r="C338" s="28"/>
      <c r="D338" s="28"/>
      <c r="E338" s="39"/>
      <c r="F338" s="40"/>
      <c r="G338" s="40"/>
      <c r="H338" s="24"/>
      <c r="I338" s="24"/>
      <c r="J338" s="24"/>
      <c r="K338" s="24"/>
      <c r="L338" s="24"/>
      <c r="M338" s="24"/>
      <c r="N338" s="24"/>
      <c r="O338" s="24"/>
      <c r="P338" s="24"/>
      <c r="Q338" s="24"/>
      <c r="R338" s="24"/>
      <c r="S338" s="25"/>
      <c r="T338" s="25"/>
      <c r="U338" s="25"/>
      <c r="V338" s="25"/>
      <c r="W338" s="25"/>
      <c r="X338" s="25"/>
      <c r="Y338" s="25"/>
      <c r="Z338" s="25"/>
      <c r="AA338" s="25"/>
      <c r="AB338" s="25"/>
      <c r="AC338" s="25"/>
      <c r="AD338" s="26"/>
    </row>
    <row r="339" ht="15.75" customHeight="1">
      <c r="A339" s="38"/>
      <c r="B339" s="28"/>
      <c r="C339" s="28"/>
      <c r="D339" s="28"/>
      <c r="E339" s="39"/>
      <c r="F339" s="40"/>
      <c r="G339" s="40"/>
      <c r="H339" s="24"/>
      <c r="I339" s="24"/>
      <c r="J339" s="24"/>
      <c r="K339" s="24"/>
      <c r="L339" s="24"/>
      <c r="M339" s="24"/>
      <c r="N339" s="24"/>
      <c r="O339" s="24"/>
      <c r="P339" s="24"/>
      <c r="Q339" s="24"/>
      <c r="R339" s="24"/>
      <c r="S339" s="25"/>
      <c r="T339" s="25"/>
      <c r="U339" s="25"/>
      <c r="V339" s="25"/>
      <c r="W339" s="25"/>
      <c r="X339" s="25"/>
      <c r="Y339" s="25"/>
      <c r="Z339" s="25"/>
      <c r="AA339" s="25"/>
      <c r="AB339" s="25"/>
      <c r="AC339" s="25"/>
      <c r="AD339" s="26"/>
    </row>
    <row r="340" ht="15.75" customHeight="1">
      <c r="A340" s="38"/>
      <c r="B340" s="28"/>
      <c r="C340" s="28"/>
      <c r="D340" s="28"/>
      <c r="E340" s="39"/>
      <c r="F340" s="40"/>
      <c r="G340" s="40"/>
      <c r="H340" s="24"/>
      <c r="I340" s="24"/>
      <c r="J340" s="24"/>
      <c r="K340" s="24"/>
      <c r="L340" s="24"/>
      <c r="M340" s="24"/>
      <c r="N340" s="24"/>
      <c r="O340" s="24"/>
      <c r="P340" s="24"/>
      <c r="Q340" s="24"/>
      <c r="R340" s="24"/>
      <c r="S340" s="25"/>
      <c r="T340" s="25"/>
      <c r="U340" s="25"/>
      <c r="V340" s="25"/>
      <c r="W340" s="25"/>
      <c r="X340" s="25"/>
      <c r="Y340" s="25"/>
      <c r="Z340" s="25"/>
      <c r="AA340" s="25"/>
      <c r="AB340" s="25"/>
      <c r="AC340" s="25"/>
      <c r="AD340" s="26"/>
    </row>
    <row r="341" ht="15.75" customHeight="1">
      <c r="A341" s="38"/>
      <c r="B341" s="28"/>
      <c r="C341" s="28"/>
      <c r="D341" s="28"/>
      <c r="E341" s="39"/>
      <c r="F341" s="40"/>
      <c r="G341" s="40"/>
      <c r="H341" s="24"/>
      <c r="I341" s="24"/>
      <c r="J341" s="24"/>
      <c r="K341" s="24"/>
      <c r="L341" s="24"/>
      <c r="M341" s="24"/>
      <c r="N341" s="24"/>
      <c r="O341" s="24"/>
      <c r="P341" s="24"/>
      <c r="Q341" s="24"/>
      <c r="R341" s="24"/>
      <c r="S341" s="25"/>
      <c r="T341" s="25"/>
      <c r="U341" s="25"/>
      <c r="V341" s="25"/>
      <c r="W341" s="25"/>
      <c r="X341" s="25"/>
      <c r="Y341" s="25"/>
      <c r="Z341" s="25"/>
      <c r="AA341" s="25"/>
      <c r="AB341" s="25"/>
      <c r="AC341" s="25"/>
      <c r="AD341" s="26"/>
    </row>
    <row r="342" ht="15.75" customHeight="1">
      <c r="A342" s="38"/>
      <c r="B342" s="28"/>
      <c r="C342" s="28"/>
      <c r="D342" s="28"/>
      <c r="E342" s="39"/>
      <c r="F342" s="40"/>
      <c r="G342" s="40"/>
      <c r="H342" s="24"/>
      <c r="I342" s="24"/>
      <c r="J342" s="24"/>
      <c r="K342" s="24"/>
      <c r="L342" s="24"/>
      <c r="M342" s="24"/>
      <c r="N342" s="24"/>
      <c r="O342" s="24"/>
      <c r="P342" s="24"/>
      <c r="Q342" s="24"/>
      <c r="R342" s="24"/>
      <c r="S342" s="25"/>
      <c r="T342" s="25"/>
      <c r="U342" s="25"/>
      <c r="V342" s="25"/>
      <c r="W342" s="25"/>
      <c r="X342" s="25"/>
      <c r="Y342" s="25"/>
      <c r="Z342" s="25"/>
      <c r="AA342" s="25"/>
      <c r="AB342" s="25"/>
      <c r="AC342" s="25"/>
      <c r="AD342" s="26"/>
    </row>
    <row r="343" ht="15.75" customHeight="1">
      <c r="A343" s="38"/>
      <c r="B343" s="28"/>
      <c r="C343" s="28"/>
      <c r="D343" s="28"/>
      <c r="E343" s="39"/>
      <c r="F343" s="40"/>
      <c r="G343" s="40"/>
      <c r="H343" s="24"/>
      <c r="I343" s="24"/>
      <c r="J343" s="24"/>
      <c r="K343" s="24"/>
      <c r="L343" s="24"/>
      <c r="M343" s="24"/>
      <c r="N343" s="24"/>
      <c r="O343" s="24"/>
      <c r="P343" s="24"/>
      <c r="Q343" s="24"/>
      <c r="R343" s="24"/>
      <c r="S343" s="25"/>
      <c r="T343" s="25"/>
      <c r="U343" s="25"/>
      <c r="V343" s="25"/>
      <c r="W343" s="25"/>
      <c r="X343" s="25"/>
      <c r="Y343" s="25"/>
      <c r="Z343" s="25"/>
      <c r="AA343" s="25"/>
      <c r="AB343" s="25"/>
      <c r="AC343" s="25"/>
      <c r="AD343" s="26"/>
    </row>
    <row r="344" ht="15.75" customHeight="1">
      <c r="A344" s="38"/>
      <c r="B344" s="28"/>
      <c r="C344" s="28"/>
      <c r="D344" s="28"/>
      <c r="E344" s="39"/>
      <c r="F344" s="40"/>
      <c r="G344" s="40"/>
      <c r="H344" s="24"/>
      <c r="I344" s="24"/>
      <c r="J344" s="24"/>
      <c r="K344" s="24"/>
      <c r="L344" s="24"/>
      <c r="M344" s="24"/>
      <c r="N344" s="24"/>
      <c r="O344" s="24"/>
      <c r="P344" s="24"/>
      <c r="Q344" s="24"/>
      <c r="R344" s="24"/>
      <c r="S344" s="25"/>
      <c r="T344" s="25"/>
      <c r="U344" s="25"/>
      <c r="V344" s="25"/>
      <c r="W344" s="25"/>
      <c r="X344" s="25"/>
      <c r="Y344" s="25"/>
      <c r="Z344" s="25"/>
      <c r="AA344" s="25"/>
      <c r="AB344" s="25"/>
      <c r="AC344" s="25"/>
      <c r="AD344" s="26"/>
    </row>
    <row r="345" ht="15.75" customHeight="1">
      <c r="A345" s="38"/>
      <c r="B345" s="28"/>
      <c r="C345" s="28"/>
      <c r="D345" s="28"/>
      <c r="E345" s="39"/>
      <c r="F345" s="40"/>
      <c r="G345" s="40"/>
      <c r="H345" s="24"/>
      <c r="I345" s="24"/>
      <c r="J345" s="24"/>
      <c r="K345" s="24"/>
      <c r="L345" s="24"/>
      <c r="M345" s="24"/>
      <c r="N345" s="24"/>
      <c r="O345" s="24"/>
      <c r="P345" s="24"/>
      <c r="Q345" s="24"/>
      <c r="R345" s="24"/>
      <c r="S345" s="25"/>
      <c r="T345" s="25"/>
      <c r="U345" s="25"/>
      <c r="V345" s="25"/>
      <c r="W345" s="25"/>
      <c r="X345" s="25"/>
      <c r="Y345" s="25"/>
      <c r="Z345" s="25"/>
      <c r="AA345" s="25"/>
      <c r="AB345" s="25"/>
      <c r="AC345" s="25"/>
      <c r="AD345" s="26"/>
    </row>
    <row r="346" ht="15.75" customHeight="1">
      <c r="A346" s="38"/>
      <c r="B346" s="28"/>
      <c r="C346" s="28"/>
      <c r="D346" s="28"/>
      <c r="E346" s="39"/>
      <c r="F346" s="40"/>
      <c r="G346" s="40"/>
      <c r="H346" s="24"/>
      <c r="I346" s="24"/>
      <c r="J346" s="24"/>
      <c r="K346" s="24"/>
      <c r="L346" s="24"/>
      <c r="M346" s="24"/>
      <c r="N346" s="24"/>
      <c r="O346" s="24"/>
      <c r="P346" s="24"/>
      <c r="Q346" s="24"/>
      <c r="R346" s="24"/>
      <c r="S346" s="25"/>
      <c r="T346" s="25"/>
      <c r="U346" s="25"/>
      <c r="V346" s="25"/>
      <c r="W346" s="25"/>
      <c r="X346" s="25"/>
      <c r="Y346" s="25"/>
      <c r="Z346" s="25"/>
      <c r="AA346" s="25"/>
      <c r="AB346" s="25"/>
      <c r="AC346" s="25"/>
      <c r="AD346" s="26"/>
    </row>
    <row r="347" ht="15.75" customHeight="1">
      <c r="A347" s="38"/>
      <c r="B347" s="28"/>
      <c r="C347" s="28"/>
      <c r="D347" s="28"/>
      <c r="E347" s="39"/>
      <c r="F347" s="40"/>
      <c r="G347" s="40"/>
      <c r="H347" s="24"/>
      <c r="I347" s="24"/>
      <c r="J347" s="24"/>
      <c r="K347" s="24"/>
      <c r="L347" s="24"/>
      <c r="M347" s="24"/>
      <c r="N347" s="24"/>
      <c r="O347" s="24"/>
      <c r="P347" s="24"/>
      <c r="Q347" s="24"/>
      <c r="R347" s="24"/>
      <c r="S347" s="25"/>
      <c r="T347" s="25"/>
      <c r="U347" s="25"/>
      <c r="V347" s="25"/>
      <c r="W347" s="25"/>
      <c r="X347" s="25"/>
      <c r="Y347" s="25"/>
      <c r="Z347" s="25"/>
      <c r="AA347" s="25"/>
      <c r="AB347" s="25"/>
      <c r="AC347" s="25"/>
      <c r="AD347" s="26"/>
    </row>
    <row r="348" ht="15.75" customHeight="1">
      <c r="A348" s="38"/>
      <c r="B348" s="28"/>
      <c r="C348" s="28"/>
      <c r="D348" s="28"/>
      <c r="E348" s="39"/>
      <c r="F348" s="40"/>
      <c r="G348" s="40"/>
      <c r="H348" s="24"/>
      <c r="I348" s="24"/>
      <c r="J348" s="24"/>
      <c r="K348" s="24"/>
      <c r="L348" s="24"/>
      <c r="M348" s="24"/>
      <c r="N348" s="24"/>
      <c r="O348" s="24"/>
      <c r="P348" s="24"/>
      <c r="Q348" s="24"/>
      <c r="R348" s="24"/>
      <c r="S348" s="25"/>
      <c r="T348" s="25"/>
      <c r="U348" s="25"/>
      <c r="V348" s="25"/>
      <c r="W348" s="25"/>
      <c r="X348" s="25"/>
      <c r="Y348" s="25"/>
      <c r="Z348" s="25"/>
      <c r="AA348" s="25"/>
      <c r="AB348" s="25"/>
      <c r="AC348" s="25"/>
      <c r="AD348" s="26"/>
    </row>
    <row r="349" ht="15.75" customHeight="1">
      <c r="A349" s="38"/>
      <c r="B349" s="28"/>
      <c r="C349" s="28"/>
      <c r="D349" s="28"/>
      <c r="E349" s="39"/>
      <c r="F349" s="40"/>
      <c r="G349" s="40"/>
      <c r="H349" s="24"/>
      <c r="I349" s="24"/>
      <c r="J349" s="24"/>
      <c r="K349" s="24"/>
      <c r="L349" s="24"/>
      <c r="M349" s="24"/>
      <c r="N349" s="24"/>
      <c r="O349" s="24"/>
      <c r="P349" s="24"/>
      <c r="Q349" s="24"/>
      <c r="R349" s="24"/>
      <c r="S349" s="25"/>
      <c r="T349" s="25"/>
      <c r="U349" s="25"/>
      <c r="V349" s="25"/>
      <c r="W349" s="25"/>
      <c r="X349" s="25"/>
      <c r="Y349" s="25"/>
      <c r="Z349" s="25"/>
      <c r="AA349" s="25"/>
      <c r="AB349" s="25"/>
      <c r="AC349" s="25"/>
      <c r="AD349" s="26"/>
    </row>
    <row r="350" ht="15.75" customHeight="1">
      <c r="A350" s="38"/>
      <c r="B350" s="28"/>
      <c r="C350" s="28"/>
      <c r="D350" s="28"/>
      <c r="E350" s="39"/>
      <c r="F350" s="40"/>
      <c r="G350" s="40"/>
      <c r="H350" s="24"/>
      <c r="I350" s="24"/>
      <c r="J350" s="24"/>
      <c r="K350" s="24"/>
      <c r="L350" s="24"/>
      <c r="M350" s="24"/>
      <c r="N350" s="24"/>
      <c r="O350" s="24"/>
      <c r="P350" s="24"/>
      <c r="Q350" s="24"/>
      <c r="R350" s="24"/>
      <c r="S350" s="25"/>
      <c r="T350" s="25"/>
      <c r="U350" s="25"/>
      <c r="V350" s="25"/>
      <c r="W350" s="25"/>
      <c r="X350" s="25"/>
      <c r="Y350" s="25"/>
      <c r="Z350" s="25"/>
      <c r="AA350" s="25"/>
      <c r="AB350" s="25"/>
      <c r="AC350" s="25"/>
      <c r="AD350" s="26"/>
    </row>
    <row r="351" ht="15.75" customHeight="1">
      <c r="A351" s="38"/>
      <c r="B351" s="28"/>
      <c r="C351" s="28"/>
      <c r="D351" s="28"/>
      <c r="E351" s="39"/>
      <c r="F351" s="40"/>
      <c r="G351" s="40"/>
      <c r="H351" s="24"/>
      <c r="I351" s="24"/>
      <c r="J351" s="24"/>
      <c r="K351" s="24"/>
      <c r="L351" s="24"/>
      <c r="M351" s="24"/>
      <c r="N351" s="24"/>
      <c r="O351" s="24"/>
      <c r="P351" s="24"/>
      <c r="Q351" s="24"/>
      <c r="R351" s="24"/>
      <c r="S351" s="25"/>
      <c r="T351" s="25"/>
      <c r="U351" s="25"/>
      <c r="V351" s="25"/>
      <c r="W351" s="25"/>
      <c r="X351" s="25"/>
      <c r="Y351" s="25"/>
      <c r="Z351" s="25"/>
      <c r="AA351" s="25"/>
      <c r="AB351" s="25"/>
      <c r="AC351" s="25"/>
      <c r="AD351" s="26"/>
    </row>
    <row r="352" ht="15.75" customHeight="1">
      <c r="A352" s="38"/>
      <c r="B352" s="28"/>
      <c r="C352" s="28"/>
      <c r="D352" s="28"/>
      <c r="E352" s="39"/>
      <c r="F352" s="40"/>
      <c r="G352" s="40"/>
      <c r="H352" s="24"/>
      <c r="I352" s="24"/>
      <c r="J352" s="24"/>
      <c r="K352" s="24"/>
      <c r="L352" s="24"/>
      <c r="M352" s="24"/>
      <c r="N352" s="24"/>
      <c r="O352" s="24"/>
      <c r="P352" s="24"/>
      <c r="Q352" s="24"/>
      <c r="R352" s="24"/>
      <c r="S352" s="25"/>
      <c r="T352" s="25"/>
      <c r="U352" s="25"/>
      <c r="V352" s="25"/>
      <c r="W352" s="25"/>
      <c r="X352" s="25"/>
      <c r="Y352" s="25"/>
      <c r="Z352" s="25"/>
      <c r="AA352" s="25"/>
      <c r="AB352" s="25"/>
      <c r="AC352" s="25"/>
      <c r="AD352" s="26"/>
    </row>
    <row r="353" ht="15.75" customHeight="1">
      <c r="A353" s="38"/>
      <c r="B353" s="28"/>
      <c r="C353" s="28"/>
      <c r="D353" s="28"/>
      <c r="E353" s="39"/>
      <c r="F353" s="40"/>
      <c r="G353" s="40"/>
      <c r="H353" s="24"/>
      <c r="I353" s="24"/>
      <c r="J353" s="24"/>
      <c r="K353" s="24"/>
      <c r="L353" s="24"/>
      <c r="M353" s="24"/>
      <c r="N353" s="24"/>
      <c r="O353" s="24"/>
      <c r="P353" s="24"/>
      <c r="Q353" s="24"/>
      <c r="R353" s="24"/>
      <c r="S353" s="25"/>
      <c r="T353" s="25"/>
      <c r="U353" s="25"/>
      <c r="V353" s="25"/>
      <c r="W353" s="25"/>
      <c r="X353" s="25"/>
      <c r="Y353" s="25"/>
      <c r="Z353" s="25"/>
      <c r="AA353" s="25"/>
      <c r="AB353" s="25"/>
      <c r="AC353" s="25"/>
      <c r="AD353" s="26"/>
    </row>
    <row r="354" ht="15.75" customHeight="1">
      <c r="A354" s="38"/>
      <c r="B354" s="28"/>
      <c r="C354" s="28"/>
      <c r="D354" s="28"/>
      <c r="E354" s="39"/>
      <c r="F354" s="40"/>
      <c r="G354" s="40"/>
      <c r="H354" s="24"/>
      <c r="I354" s="24"/>
      <c r="J354" s="24"/>
      <c r="K354" s="24"/>
      <c r="L354" s="24"/>
      <c r="M354" s="24"/>
      <c r="N354" s="24"/>
      <c r="O354" s="24"/>
      <c r="P354" s="24"/>
      <c r="Q354" s="24"/>
      <c r="R354" s="24"/>
      <c r="S354" s="25"/>
      <c r="T354" s="25"/>
      <c r="U354" s="25"/>
      <c r="V354" s="25"/>
      <c r="W354" s="25"/>
      <c r="X354" s="25"/>
      <c r="Y354" s="25"/>
      <c r="Z354" s="25"/>
      <c r="AA354" s="25"/>
      <c r="AB354" s="25"/>
      <c r="AC354" s="25"/>
      <c r="AD354" s="26"/>
    </row>
    <row r="355" ht="15.75" customHeight="1">
      <c r="A355" s="38"/>
      <c r="B355" s="28"/>
      <c r="C355" s="28"/>
      <c r="D355" s="28"/>
      <c r="E355" s="39"/>
      <c r="F355" s="40"/>
      <c r="G355" s="40"/>
      <c r="H355" s="24"/>
      <c r="I355" s="24"/>
      <c r="J355" s="24"/>
      <c r="K355" s="24"/>
      <c r="L355" s="24"/>
      <c r="M355" s="24"/>
      <c r="N355" s="24"/>
      <c r="O355" s="24"/>
      <c r="P355" s="24"/>
      <c r="Q355" s="24"/>
      <c r="R355" s="24"/>
      <c r="S355" s="25"/>
      <c r="T355" s="25"/>
      <c r="U355" s="25"/>
      <c r="V355" s="25"/>
      <c r="W355" s="25"/>
      <c r="X355" s="25"/>
      <c r="Y355" s="25"/>
      <c r="Z355" s="25"/>
      <c r="AA355" s="25"/>
      <c r="AB355" s="25"/>
      <c r="AC355" s="25"/>
      <c r="AD355" s="26"/>
    </row>
    <row r="356" ht="15.75" customHeight="1">
      <c r="A356" s="38"/>
      <c r="B356" s="28"/>
      <c r="C356" s="28"/>
      <c r="D356" s="28"/>
      <c r="E356" s="39"/>
      <c r="F356" s="40"/>
      <c r="G356" s="40"/>
      <c r="H356" s="24"/>
      <c r="I356" s="24"/>
      <c r="J356" s="24"/>
      <c r="K356" s="24"/>
      <c r="L356" s="24"/>
      <c r="M356" s="24"/>
      <c r="N356" s="24"/>
      <c r="O356" s="24"/>
      <c r="P356" s="24"/>
      <c r="Q356" s="24"/>
      <c r="R356" s="24"/>
      <c r="S356" s="25"/>
      <c r="T356" s="25"/>
      <c r="U356" s="25"/>
      <c r="V356" s="25"/>
      <c r="W356" s="25"/>
      <c r="X356" s="25"/>
      <c r="Y356" s="25"/>
      <c r="Z356" s="25"/>
      <c r="AA356" s="25"/>
      <c r="AB356" s="25"/>
      <c r="AC356" s="25"/>
      <c r="AD356" s="26"/>
    </row>
    <row r="357" ht="15.75" customHeight="1">
      <c r="A357" s="38"/>
      <c r="B357" s="28"/>
      <c r="C357" s="28"/>
      <c r="D357" s="28"/>
      <c r="E357" s="39"/>
      <c r="F357" s="40"/>
      <c r="G357" s="40"/>
      <c r="H357" s="24"/>
      <c r="I357" s="24"/>
      <c r="J357" s="24"/>
      <c r="K357" s="24"/>
      <c r="L357" s="24"/>
      <c r="M357" s="24"/>
      <c r="N357" s="24"/>
      <c r="O357" s="24"/>
      <c r="P357" s="24"/>
      <c r="Q357" s="24"/>
      <c r="R357" s="24"/>
      <c r="S357" s="25"/>
      <c r="T357" s="25"/>
      <c r="U357" s="25"/>
      <c r="V357" s="25"/>
      <c r="W357" s="25"/>
      <c r="X357" s="25"/>
      <c r="Y357" s="25"/>
      <c r="Z357" s="25"/>
      <c r="AA357" s="25"/>
      <c r="AB357" s="25"/>
      <c r="AC357" s="25"/>
      <c r="AD357" s="26"/>
    </row>
    <row r="358" ht="15.75" customHeight="1">
      <c r="A358" s="38"/>
      <c r="B358" s="28"/>
      <c r="C358" s="28"/>
      <c r="D358" s="28"/>
      <c r="E358" s="39"/>
      <c r="F358" s="40"/>
      <c r="G358" s="40"/>
      <c r="H358" s="24"/>
      <c r="I358" s="24"/>
      <c r="J358" s="24"/>
      <c r="K358" s="24"/>
      <c r="L358" s="24"/>
      <c r="M358" s="24"/>
      <c r="N358" s="24"/>
      <c r="O358" s="24"/>
      <c r="P358" s="24"/>
      <c r="Q358" s="24"/>
      <c r="R358" s="24"/>
      <c r="S358" s="25"/>
      <c r="T358" s="25"/>
      <c r="U358" s="25"/>
      <c r="V358" s="25"/>
      <c r="W358" s="25"/>
      <c r="X358" s="25"/>
      <c r="Y358" s="25"/>
      <c r="Z358" s="25"/>
      <c r="AA358" s="25"/>
      <c r="AB358" s="25"/>
      <c r="AC358" s="25"/>
      <c r="AD358" s="26"/>
    </row>
    <row r="359" ht="15.75" customHeight="1">
      <c r="A359" s="38"/>
      <c r="B359" s="28"/>
      <c r="C359" s="28"/>
      <c r="D359" s="28"/>
      <c r="E359" s="39"/>
      <c r="F359" s="40"/>
      <c r="G359" s="40"/>
      <c r="H359" s="24"/>
      <c r="I359" s="24"/>
      <c r="J359" s="24"/>
      <c r="K359" s="24"/>
      <c r="L359" s="24"/>
      <c r="M359" s="24"/>
      <c r="N359" s="24"/>
      <c r="O359" s="24"/>
      <c r="P359" s="24"/>
      <c r="Q359" s="24"/>
      <c r="R359" s="24"/>
      <c r="S359" s="25"/>
      <c r="T359" s="25"/>
      <c r="U359" s="25"/>
      <c r="V359" s="25"/>
      <c r="W359" s="25"/>
      <c r="X359" s="25"/>
      <c r="Y359" s="25"/>
      <c r="Z359" s="25"/>
      <c r="AA359" s="25"/>
      <c r="AB359" s="25"/>
      <c r="AC359" s="25"/>
      <c r="AD359" s="26"/>
    </row>
    <row r="360" ht="15.75" customHeight="1">
      <c r="A360" s="38"/>
      <c r="B360" s="28"/>
      <c r="C360" s="28"/>
      <c r="D360" s="28"/>
      <c r="E360" s="39"/>
      <c r="F360" s="40"/>
      <c r="G360" s="40"/>
      <c r="H360" s="24"/>
      <c r="I360" s="24"/>
      <c r="J360" s="24"/>
      <c r="K360" s="24"/>
      <c r="L360" s="24"/>
      <c r="M360" s="24"/>
      <c r="N360" s="24"/>
      <c r="O360" s="24"/>
      <c r="P360" s="24"/>
      <c r="Q360" s="24"/>
      <c r="R360" s="24"/>
      <c r="S360" s="25"/>
      <c r="T360" s="25"/>
      <c r="U360" s="25"/>
      <c r="V360" s="25"/>
      <c r="W360" s="25"/>
      <c r="X360" s="25"/>
      <c r="Y360" s="25"/>
      <c r="Z360" s="25"/>
      <c r="AA360" s="25"/>
      <c r="AB360" s="25"/>
      <c r="AC360" s="25"/>
      <c r="AD360" s="26"/>
    </row>
    <row r="361" ht="15.75" customHeight="1">
      <c r="A361" s="38"/>
      <c r="B361" s="28"/>
      <c r="C361" s="28"/>
      <c r="D361" s="28"/>
      <c r="E361" s="39"/>
      <c r="F361" s="40"/>
      <c r="G361" s="40"/>
      <c r="H361" s="24"/>
      <c r="I361" s="24"/>
      <c r="J361" s="24"/>
      <c r="K361" s="24"/>
      <c r="L361" s="24"/>
      <c r="M361" s="24"/>
      <c r="N361" s="24"/>
      <c r="O361" s="24"/>
      <c r="P361" s="24"/>
      <c r="Q361" s="24"/>
      <c r="R361" s="24"/>
      <c r="S361" s="25"/>
      <c r="T361" s="25"/>
      <c r="U361" s="25"/>
      <c r="V361" s="25"/>
      <c r="W361" s="25"/>
      <c r="X361" s="25"/>
      <c r="Y361" s="25"/>
      <c r="Z361" s="25"/>
      <c r="AA361" s="25"/>
      <c r="AB361" s="25"/>
      <c r="AC361" s="25"/>
      <c r="AD361" s="26"/>
    </row>
    <row r="362" ht="15.75" customHeight="1">
      <c r="A362" s="38"/>
      <c r="B362" s="28"/>
      <c r="C362" s="28"/>
      <c r="D362" s="28"/>
      <c r="E362" s="39"/>
      <c r="F362" s="40"/>
      <c r="G362" s="40"/>
      <c r="H362" s="24"/>
      <c r="I362" s="24"/>
      <c r="J362" s="24"/>
      <c r="K362" s="24"/>
      <c r="L362" s="24"/>
      <c r="M362" s="24"/>
      <c r="N362" s="24"/>
      <c r="O362" s="24"/>
      <c r="P362" s="24"/>
      <c r="Q362" s="24"/>
      <c r="R362" s="24"/>
      <c r="S362" s="25"/>
      <c r="T362" s="25"/>
      <c r="U362" s="25"/>
      <c r="V362" s="25"/>
      <c r="W362" s="25"/>
      <c r="X362" s="25"/>
      <c r="Y362" s="25"/>
      <c r="Z362" s="25"/>
      <c r="AA362" s="25"/>
      <c r="AB362" s="25"/>
      <c r="AC362" s="25"/>
      <c r="AD362" s="26"/>
    </row>
    <row r="363" ht="15.75" customHeight="1">
      <c r="A363" s="38"/>
      <c r="B363" s="28"/>
      <c r="C363" s="28"/>
      <c r="D363" s="28"/>
      <c r="E363" s="39"/>
      <c r="F363" s="40"/>
      <c r="G363" s="40"/>
      <c r="H363" s="24"/>
      <c r="I363" s="24"/>
      <c r="J363" s="24"/>
      <c r="K363" s="24"/>
      <c r="L363" s="24"/>
      <c r="M363" s="24"/>
      <c r="N363" s="24"/>
      <c r="O363" s="24"/>
      <c r="P363" s="24"/>
      <c r="Q363" s="24"/>
      <c r="R363" s="24"/>
      <c r="S363" s="25"/>
      <c r="T363" s="25"/>
      <c r="U363" s="25"/>
      <c r="V363" s="25"/>
      <c r="W363" s="25"/>
      <c r="X363" s="25"/>
      <c r="Y363" s="25"/>
      <c r="Z363" s="25"/>
      <c r="AA363" s="25"/>
      <c r="AB363" s="25"/>
      <c r="AC363" s="25"/>
      <c r="AD363" s="26"/>
    </row>
    <row r="364" ht="15.75" customHeight="1">
      <c r="A364" s="38"/>
      <c r="B364" s="28"/>
      <c r="C364" s="28"/>
      <c r="D364" s="28"/>
      <c r="E364" s="39"/>
      <c r="F364" s="40"/>
      <c r="G364" s="40"/>
      <c r="H364" s="24"/>
      <c r="I364" s="24"/>
      <c r="J364" s="24"/>
      <c r="K364" s="24"/>
      <c r="L364" s="24"/>
      <c r="M364" s="24"/>
      <c r="N364" s="24"/>
      <c r="O364" s="24"/>
      <c r="P364" s="24"/>
      <c r="Q364" s="24"/>
      <c r="R364" s="24"/>
      <c r="S364" s="25"/>
      <c r="T364" s="25"/>
      <c r="U364" s="25"/>
      <c r="V364" s="25"/>
      <c r="W364" s="25"/>
      <c r="X364" s="25"/>
      <c r="Y364" s="25"/>
      <c r="Z364" s="25"/>
      <c r="AA364" s="25"/>
      <c r="AB364" s="25"/>
      <c r="AC364" s="25"/>
      <c r="AD364" s="26"/>
    </row>
    <row r="365" ht="15.75" customHeight="1">
      <c r="A365" s="38"/>
      <c r="B365" s="28"/>
      <c r="C365" s="28"/>
      <c r="D365" s="28"/>
      <c r="E365" s="39"/>
      <c r="F365" s="40"/>
      <c r="G365" s="40"/>
      <c r="H365" s="24"/>
      <c r="I365" s="24"/>
      <c r="J365" s="24"/>
      <c r="K365" s="24"/>
      <c r="L365" s="24"/>
      <c r="M365" s="24"/>
      <c r="N365" s="24"/>
      <c r="O365" s="24"/>
      <c r="P365" s="24"/>
      <c r="Q365" s="24"/>
      <c r="R365" s="24"/>
      <c r="S365" s="25"/>
      <c r="T365" s="25"/>
      <c r="U365" s="25"/>
      <c r="V365" s="25"/>
      <c r="W365" s="25"/>
      <c r="X365" s="25"/>
      <c r="Y365" s="25"/>
      <c r="Z365" s="25"/>
      <c r="AA365" s="25"/>
      <c r="AB365" s="25"/>
      <c r="AC365" s="25"/>
      <c r="AD365" s="26"/>
    </row>
    <row r="366" ht="15.75" customHeight="1">
      <c r="A366" s="38"/>
      <c r="B366" s="28"/>
      <c r="C366" s="28"/>
      <c r="D366" s="28"/>
      <c r="E366" s="39"/>
      <c r="F366" s="40"/>
      <c r="G366" s="40"/>
      <c r="H366" s="24"/>
      <c r="I366" s="24"/>
      <c r="J366" s="24"/>
      <c r="K366" s="24"/>
      <c r="L366" s="24"/>
      <c r="M366" s="24"/>
      <c r="N366" s="24"/>
      <c r="O366" s="24"/>
      <c r="P366" s="24"/>
      <c r="Q366" s="24"/>
      <c r="R366" s="24"/>
      <c r="S366" s="25"/>
      <c r="T366" s="25"/>
      <c r="U366" s="25"/>
      <c r="V366" s="25"/>
      <c r="W366" s="25"/>
      <c r="X366" s="25"/>
      <c r="Y366" s="25"/>
      <c r="Z366" s="25"/>
      <c r="AA366" s="25"/>
      <c r="AB366" s="25"/>
      <c r="AC366" s="25"/>
      <c r="AD366" s="26"/>
    </row>
    <row r="367" ht="15.75" customHeight="1">
      <c r="A367" s="38"/>
      <c r="B367" s="28"/>
      <c r="C367" s="28"/>
      <c r="D367" s="28"/>
      <c r="E367" s="39"/>
      <c r="F367" s="40"/>
      <c r="G367" s="40"/>
      <c r="H367" s="24"/>
      <c r="I367" s="24"/>
      <c r="J367" s="24"/>
      <c r="K367" s="24"/>
      <c r="L367" s="24"/>
      <c r="M367" s="24"/>
      <c r="N367" s="24"/>
      <c r="O367" s="24"/>
      <c r="P367" s="24"/>
      <c r="Q367" s="24"/>
      <c r="R367" s="24"/>
      <c r="S367" s="25"/>
      <c r="T367" s="25"/>
      <c r="U367" s="25"/>
      <c r="V367" s="25"/>
      <c r="W367" s="25"/>
      <c r="X367" s="25"/>
      <c r="Y367" s="25"/>
      <c r="Z367" s="25"/>
      <c r="AA367" s="25"/>
      <c r="AB367" s="25"/>
      <c r="AC367" s="25"/>
      <c r="AD367" s="26"/>
    </row>
    <row r="368" ht="15.75" customHeight="1">
      <c r="A368" s="38"/>
      <c r="B368" s="28"/>
      <c r="C368" s="28"/>
      <c r="D368" s="28"/>
      <c r="E368" s="39"/>
      <c r="F368" s="40"/>
      <c r="G368" s="40"/>
      <c r="H368" s="24"/>
      <c r="I368" s="24"/>
      <c r="J368" s="24"/>
      <c r="K368" s="24"/>
      <c r="L368" s="24"/>
      <c r="M368" s="24"/>
      <c r="N368" s="24"/>
      <c r="O368" s="24"/>
      <c r="P368" s="24"/>
      <c r="Q368" s="24"/>
      <c r="R368" s="24"/>
      <c r="S368" s="25"/>
      <c r="T368" s="25"/>
      <c r="U368" s="25"/>
      <c r="V368" s="25"/>
      <c r="W368" s="25"/>
      <c r="X368" s="25"/>
      <c r="Y368" s="25"/>
      <c r="Z368" s="25"/>
      <c r="AA368" s="25"/>
      <c r="AB368" s="25"/>
      <c r="AC368" s="25"/>
      <c r="AD368" s="26"/>
    </row>
    <row r="369" ht="15.75" customHeight="1">
      <c r="A369" s="38"/>
      <c r="B369" s="28"/>
      <c r="C369" s="28"/>
      <c r="D369" s="28"/>
      <c r="E369" s="39"/>
      <c r="F369" s="40"/>
      <c r="G369" s="40"/>
      <c r="H369" s="24"/>
      <c r="I369" s="24"/>
      <c r="J369" s="24"/>
      <c r="K369" s="24"/>
      <c r="L369" s="24"/>
      <c r="M369" s="24"/>
      <c r="N369" s="24"/>
      <c r="O369" s="24"/>
      <c r="P369" s="24"/>
      <c r="Q369" s="24"/>
      <c r="R369" s="24"/>
      <c r="S369" s="25"/>
      <c r="T369" s="25"/>
      <c r="U369" s="25"/>
      <c r="V369" s="25"/>
      <c r="W369" s="25"/>
      <c r="X369" s="25"/>
      <c r="Y369" s="25"/>
      <c r="Z369" s="25"/>
      <c r="AA369" s="25"/>
      <c r="AB369" s="25"/>
      <c r="AC369" s="25"/>
      <c r="AD369" s="26"/>
    </row>
    <row r="370" ht="15.75" customHeight="1">
      <c r="A370" s="38"/>
      <c r="B370" s="28"/>
      <c r="C370" s="28"/>
      <c r="D370" s="28"/>
      <c r="E370" s="39"/>
      <c r="F370" s="40"/>
      <c r="G370" s="40"/>
      <c r="H370" s="24"/>
      <c r="I370" s="24"/>
      <c r="J370" s="24"/>
      <c r="K370" s="24"/>
      <c r="L370" s="24"/>
      <c r="M370" s="24"/>
      <c r="N370" s="24"/>
      <c r="O370" s="24"/>
      <c r="P370" s="24"/>
      <c r="Q370" s="24"/>
      <c r="R370" s="24"/>
      <c r="S370" s="25"/>
      <c r="T370" s="25"/>
      <c r="U370" s="25"/>
      <c r="V370" s="25"/>
      <c r="W370" s="25"/>
      <c r="X370" s="25"/>
      <c r="Y370" s="25"/>
      <c r="Z370" s="25"/>
      <c r="AA370" s="25"/>
      <c r="AB370" s="25"/>
      <c r="AC370" s="25"/>
      <c r="AD370" s="26"/>
    </row>
    <row r="371" ht="15.75" customHeight="1">
      <c r="A371" s="38"/>
      <c r="B371" s="28"/>
      <c r="C371" s="28"/>
      <c r="D371" s="28"/>
      <c r="E371" s="39"/>
      <c r="F371" s="40"/>
      <c r="G371" s="40"/>
      <c r="H371" s="24"/>
      <c r="I371" s="24"/>
      <c r="J371" s="24"/>
      <c r="K371" s="24"/>
      <c r="L371" s="24"/>
      <c r="M371" s="24"/>
      <c r="N371" s="24"/>
      <c r="O371" s="24"/>
      <c r="P371" s="24"/>
      <c r="Q371" s="24"/>
      <c r="R371" s="24"/>
      <c r="S371" s="25"/>
      <c r="T371" s="25"/>
      <c r="U371" s="25"/>
      <c r="V371" s="25"/>
      <c r="W371" s="25"/>
      <c r="X371" s="25"/>
      <c r="Y371" s="25"/>
      <c r="Z371" s="25"/>
      <c r="AA371" s="25"/>
      <c r="AB371" s="25"/>
      <c r="AC371" s="25"/>
      <c r="AD371" s="26"/>
    </row>
    <row r="372" ht="15.75" customHeight="1">
      <c r="A372" s="38"/>
      <c r="B372" s="28"/>
      <c r="C372" s="28"/>
      <c r="D372" s="28"/>
      <c r="E372" s="39"/>
      <c r="F372" s="40"/>
      <c r="G372" s="40"/>
      <c r="H372" s="24"/>
      <c r="I372" s="24"/>
      <c r="J372" s="24"/>
      <c r="K372" s="24"/>
      <c r="L372" s="24"/>
      <c r="M372" s="24"/>
      <c r="N372" s="24"/>
      <c r="O372" s="24"/>
      <c r="P372" s="24"/>
      <c r="Q372" s="24"/>
      <c r="R372" s="24"/>
      <c r="S372" s="25"/>
      <c r="T372" s="25"/>
      <c r="U372" s="25"/>
      <c r="V372" s="25"/>
      <c r="W372" s="25"/>
      <c r="X372" s="25"/>
      <c r="Y372" s="25"/>
      <c r="Z372" s="25"/>
      <c r="AA372" s="25"/>
      <c r="AB372" s="25"/>
      <c r="AC372" s="25"/>
      <c r="AD372" s="26"/>
    </row>
    <row r="373" ht="15.75" customHeight="1">
      <c r="A373" s="38"/>
      <c r="B373" s="28"/>
      <c r="C373" s="28"/>
      <c r="D373" s="28"/>
      <c r="E373" s="39"/>
      <c r="F373" s="40"/>
      <c r="G373" s="40"/>
      <c r="H373" s="24"/>
      <c r="I373" s="24"/>
      <c r="J373" s="24"/>
      <c r="K373" s="24"/>
      <c r="L373" s="24"/>
      <c r="M373" s="24"/>
      <c r="N373" s="24"/>
      <c r="O373" s="24"/>
      <c r="P373" s="24"/>
      <c r="Q373" s="24"/>
      <c r="R373" s="24"/>
      <c r="S373" s="25"/>
      <c r="T373" s="25"/>
      <c r="U373" s="25"/>
      <c r="V373" s="25"/>
      <c r="W373" s="25"/>
      <c r="X373" s="25"/>
      <c r="Y373" s="25"/>
      <c r="Z373" s="25"/>
      <c r="AA373" s="25"/>
      <c r="AB373" s="25"/>
      <c r="AC373" s="25"/>
      <c r="AD373" s="26"/>
    </row>
    <row r="374" ht="15.75" customHeight="1">
      <c r="A374" s="38"/>
      <c r="B374" s="28"/>
      <c r="C374" s="28"/>
      <c r="D374" s="28"/>
      <c r="E374" s="39"/>
      <c r="F374" s="40"/>
      <c r="G374" s="40"/>
      <c r="H374" s="24"/>
      <c r="I374" s="24"/>
      <c r="J374" s="24"/>
      <c r="K374" s="24"/>
      <c r="L374" s="24"/>
      <c r="M374" s="24"/>
      <c r="N374" s="24"/>
      <c r="O374" s="24"/>
      <c r="P374" s="24"/>
      <c r="Q374" s="24"/>
      <c r="R374" s="24"/>
      <c r="S374" s="25"/>
      <c r="T374" s="25"/>
      <c r="U374" s="25"/>
      <c r="V374" s="25"/>
      <c r="W374" s="25"/>
      <c r="X374" s="25"/>
      <c r="Y374" s="25"/>
      <c r="Z374" s="25"/>
      <c r="AA374" s="25"/>
      <c r="AB374" s="25"/>
      <c r="AC374" s="25"/>
      <c r="AD374" s="26"/>
    </row>
    <row r="375" ht="15.75" customHeight="1">
      <c r="A375" s="38"/>
      <c r="B375" s="28"/>
      <c r="C375" s="28"/>
      <c r="D375" s="28"/>
      <c r="E375" s="39"/>
      <c r="F375" s="40"/>
      <c r="G375" s="40"/>
      <c r="H375" s="24"/>
      <c r="I375" s="24"/>
      <c r="J375" s="24"/>
      <c r="K375" s="24"/>
      <c r="L375" s="24"/>
      <c r="M375" s="24"/>
      <c r="N375" s="24"/>
      <c r="O375" s="24"/>
      <c r="P375" s="24"/>
      <c r="Q375" s="24"/>
      <c r="R375" s="24"/>
      <c r="S375" s="25"/>
      <c r="T375" s="25"/>
      <c r="U375" s="25"/>
      <c r="V375" s="25"/>
      <c r="W375" s="25"/>
      <c r="X375" s="25"/>
      <c r="Y375" s="25"/>
      <c r="Z375" s="25"/>
      <c r="AA375" s="25"/>
      <c r="AB375" s="25"/>
      <c r="AC375" s="25"/>
      <c r="AD375" s="26"/>
    </row>
    <row r="376" ht="15.75" customHeight="1">
      <c r="A376" s="38"/>
      <c r="B376" s="28"/>
      <c r="C376" s="28"/>
      <c r="D376" s="28"/>
      <c r="E376" s="39"/>
      <c r="F376" s="40"/>
      <c r="G376" s="40"/>
      <c r="H376" s="24"/>
      <c r="I376" s="24"/>
      <c r="J376" s="24"/>
      <c r="K376" s="24"/>
      <c r="L376" s="24"/>
      <c r="M376" s="24"/>
      <c r="N376" s="24"/>
      <c r="O376" s="24"/>
      <c r="P376" s="24"/>
      <c r="Q376" s="24"/>
      <c r="R376" s="24"/>
      <c r="S376" s="25"/>
      <c r="T376" s="25"/>
      <c r="U376" s="25"/>
      <c r="V376" s="25"/>
      <c r="W376" s="25"/>
      <c r="X376" s="25"/>
      <c r="Y376" s="25"/>
      <c r="Z376" s="25"/>
      <c r="AA376" s="25"/>
      <c r="AB376" s="25"/>
      <c r="AC376" s="25"/>
      <c r="AD376" s="26"/>
    </row>
    <row r="377" ht="15.75" customHeight="1">
      <c r="A377" s="38"/>
      <c r="B377" s="28"/>
      <c r="C377" s="28"/>
      <c r="D377" s="28"/>
      <c r="E377" s="39"/>
      <c r="F377" s="40"/>
      <c r="G377" s="40"/>
      <c r="H377" s="24"/>
      <c r="I377" s="24"/>
      <c r="J377" s="24"/>
      <c r="K377" s="24"/>
      <c r="L377" s="24"/>
      <c r="M377" s="24"/>
      <c r="N377" s="24"/>
      <c r="O377" s="24"/>
      <c r="P377" s="24"/>
      <c r="Q377" s="24"/>
      <c r="R377" s="24"/>
      <c r="S377" s="25"/>
      <c r="T377" s="25"/>
      <c r="U377" s="25"/>
      <c r="V377" s="25"/>
      <c r="W377" s="25"/>
      <c r="X377" s="25"/>
      <c r="Y377" s="25"/>
      <c r="Z377" s="25"/>
      <c r="AA377" s="25"/>
      <c r="AB377" s="25"/>
      <c r="AC377" s="25"/>
      <c r="AD377" s="26"/>
    </row>
    <row r="378" ht="15.75" customHeight="1">
      <c r="A378" s="38"/>
      <c r="B378" s="28"/>
      <c r="C378" s="28"/>
      <c r="D378" s="28"/>
      <c r="E378" s="39"/>
      <c r="F378" s="40"/>
      <c r="G378" s="40"/>
      <c r="H378" s="24"/>
      <c r="I378" s="24"/>
      <c r="J378" s="24"/>
      <c r="K378" s="24"/>
      <c r="L378" s="24"/>
      <c r="M378" s="24"/>
      <c r="N378" s="24"/>
      <c r="O378" s="24"/>
      <c r="P378" s="24"/>
      <c r="Q378" s="24"/>
      <c r="R378" s="24"/>
      <c r="S378" s="25"/>
      <c r="T378" s="25"/>
      <c r="U378" s="25"/>
      <c r="V378" s="25"/>
      <c r="W378" s="25"/>
      <c r="X378" s="25"/>
      <c r="Y378" s="25"/>
      <c r="Z378" s="25"/>
      <c r="AA378" s="25"/>
      <c r="AB378" s="25"/>
      <c r="AC378" s="25"/>
      <c r="AD378" s="26"/>
    </row>
    <row r="379" ht="15.75" customHeight="1">
      <c r="A379" s="38"/>
      <c r="B379" s="28"/>
      <c r="C379" s="28"/>
      <c r="D379" s="28"/>
      <c r="E379" s="39"/>
      <c r="F379" s="40"/>
      <c r="G379" s="40"/>
      <c r="H379" s="24"/>
      <c r="I379" s="24"/>
      <c r="J379" s="24"/>
      <c r="K379" s="24"/>
      <c r="L379" s="24"/>
      <c r="M379" s="24"/>
      <c r="N379" s="24"/>
      <c r="O379" s="24"/>
      <c r="P379" s="24"/>
      <c r="Q379" s="24"/>
      <c r="R379" s="24"/>
      <c r="S379" s="25"/>
      <c r="T379" s="25"/>
      <c r="U379" s="25"/>
      <c r="V379" s="25"/>
      <c r="W379" s="25"/>
      <c r="X379" s="25"/>
      <c r="Y379" s="25"/>
      <c r="Z379" s="25"/>
      <c r="AA379" s="25"/>
      <c r="AB379" s="25"/>
      <c r="AC379" s="25"/>
      <c r="AD379" s="26"/>
    </row>
    <row r="380" ht="15.75" customHeight="1">
      <c r="A380" s="38"/>
      <c r="B380" s="28"/>
      <c r="C380" s="28"/>
      <c r="D380" s="28"/>
      <c r="E380" s="39"/>
      <c r="F380" s="40"/>
      <c r="G380" s="40"/>
      <c r="H380" s="24"/>
      <c r="I380" s="24"/>
      <c r="J380" s="24"/>
      <c r="K380" s="24"/>
      <c r="L380" s="24"/>
      <c r="M380" s="24"/>
      <c r="N380" s="24"/>
      <c r="O380" s="24"/>
      <c r="P380" s="24"/>
      <c r="Q380" s="24"/>
      <c r="R380" s="24"/>
      <c r="S380" s="25"/>
      <c r="T380" s="25"/>
      <c r="U380" s="25"/>
      <c r="V380" s="25"/>
      <c r="W380" s="25"/>
      <c r="X380" s="25"/>
      <c r="Y380" s="25"/>
      <c r="Z380" s="25"/>
      <c r="AA380" s="25"/>
      <c r="AB380" s="25"/>
      <c r="AC380" s="25"/>
      <c r="AD380" s="26"/>
    </row>
    <row r="381" ht="15.75" customHeight="1">
      <c r="A381" s="38"/>
      <c r="B381" s="28"/>
      <c r="C381" s="28"/>
      <c r="D381" s="28"/>
      <c r="E381" s="39"/>
      <c r="F381" s="40"/>
      <c r="G381" s="40"/>
      <c r="H381" s="24"/>
      <c r="I381" s="24"/>
      <c r="J381" s="24"/>
      <c r="K381" s="24"/>
      <c r="L381" s="24"/>
      <c r="M381" s="24"/>
      <c r="N381" s="24"/>
      <c r="O381" s="24"/>
      <c r="P381" s="24"/>
      <c r="Q381" s="24"/>
      <c r="R381" s="24"/>
      <c r="S381" s="25"/>
      <c r="T381" s="25"/>
      <c r="U381" s="25"/>
      <c r="V381" s="25"/>
      <c r="W381" s="25"/>
      <c r="X381" s="25"/>
      <c r="Y381" s="25"/>
      <c r="Z381" s="25"/>
      <c r="AA381" s="25"/>
      <c r="AB381" s="25"/>
      <c r="AC381" s="25"/>
      <c r="AD381" s="26"/>
    </row>
    <row r="382" ht="15.75" customHeight="1">
      <c r="A382" s="38"/>
      <c r="B382" s="28"/>
      <c r="C382" s="28"/>
      <c r="D382" s="28"/>
      <c r="E382" s="39"/>
      <c r="F382" s="40"/>
      <c r="G382" s="40"/>
      <c r="H382" s="24"/>
      <c r="I382" s="24"/>
      <c r="J382" s="24"/>
      <c r="K382" s="24"/>
      <c r="L382" s="24"/>
      <c r="M382" s="24"/>
      <c r="N382" s="24"/>
      <c r="O382" s="24"/>
      <c r="P382" s="24"/>
      <c r="Q382" s="24"/>
      <c r="R382" s="24"/>
      <c r="S382" s="25"/>
      <c r="T382" s="25"/>
      <c r="U382" s="25"/>
      <c r="V382" s="25"/>
      <c r="W382" s="25"/>
      <c r="X382" s="25"/>
      <c r="Y382" s="25"/>
      <c r="Z382" s="25"/>
      <c r="AA382" s="25"/>
      <c r="AB382" s="25"/>
      <c r="AC382" s="25"/>
      <c r="AD382" s="26"/>
    </row>
    <row r="383" ht="15.75" customHeight="1">
      <c r="A383" s="38"/>
      <c r="B383" s="28"/>
      <c r="C383" s="28"/>
      <c r="D383" s="28"/>
      <c r="E383" s="39"/>
      <c r="F383" s="40"/>
      <c r="G383" s="40"/>
      <c r="H383" s="24"/>
      <c r="I383" s="24"/>
      <c r="J383" s="24"/>
      <c r="K383" s="24"/>
      <c r="L383" s="24"/>
      <c r="M383" s="24"/>
      <c r="N383" s="24"/>
      <c r="O383" s="24"/>
      <c r="P383" s="24"/>
      <c r="Q383" s="24"/>
      <c r="R383" s="24"/>
      <c r="S383" s="25"/>
      <c r="T383" s="25"/>
      <c r="U383" s="25"/>
      <c r="V383" s="25"/>
      <c r="W383" s="25"/>
      <c r="X383" s="25"/>
      <c r="Y383" s="25"/>
      <c r="Z383" s="25"/>
      <c r="AA383" s="25"/>
      <c r="AB383" s="25"/>
      <c r="AC383" s="25"/>
      <c r="AD383" s="26"/>
    </row>
    <row r="384" ht="15.75" customHeight="1">
      <c r="A384" s="38"/>
      <c r="B384" s="28"/>
      <c r="C384" s="28"/>
      <c r="D384" s="28"/>
      <c r="E384" s="39"/>
      <c r="F384" s="40"/>
      <c r="G384" s="40"/>
      <c r="H384" s="24"/>
      <c r="I384" s="24"/>
      <c r="J384" s="24"/>
      <c r="K384" s="24"/>
      <c r="L384" s="24"/>
      <c r="M384" s="24"/>
      <c r="N384" s="24"/>
      <c r="O384" s="24"/>
      <c r="P384" s="24"/>
      <c r="Q384" s="24"/>
      <c r="R384" s="24"/>
      <c r="S384" s="25"/>
      <c r="T384" s="25"/>
      <c r="U384" s="25"/>
      <c r="V384" s="25"/>
      <c r="W384" s="25"/>
      <c r="X384" s="25"/>
      <c r="Y384" s="25"/>
      <c r="Z384" s="25"/>
      <c r="AA384" s="25"/>
      <c r="AB384" s="25"/>
      <c r="AC384" s="25"/>
      <c r="AD384" s="26"/>
    </row>
    <row r="385" ht="15.75" customHeight="1">
      <c r="A385" s="38"/>
      <c r="B385" s="28"/>
      <c r="C385" s="28"/>
      <c r="D385" s="28"/>
      <c r="E385" s="39"/>
      <c r="F385" s="40"/>
      <c r="G385" s="40"/>
      <c r="H385" s="24"/>
      <c r="I385" s="24"/>
      <c r="J385" s="24"/>
      <c r="K385" s="24"/>
      <c r="L385" s="24"/>
      <c r="M385" s="24"/>
      <c r="N385" s="24"/>
      <c r="O385" s="24"/>
      <c r="P385" s="24"/>
      <c r="Q385" s="24"/>
      <c r="R385" s="24"/>
      <c r="S385" s="25"/>
      <c r="T385" s="25"/>
      <c r="U385" s="25"/>
      <c r="V385" s="25"/>
      <c r="W385" s="25"/>
      <c r="X385" s="25"/>
      <c r="Y385" s="25"/>
      <c r="Z385" s="25"/>
      <c r="AA385" s="25"/>
      <c r="AB385" s="25"/>
      <c r="AC385" s="25"/>
      <c r="AD385" s="26"/>
    </row>
    <row r="386" ht="15.75" customHeight="1">
      <c r="A386" s="38"/>
      <c r="B386" s="28"/>
      <c r="C386" s="28"/>
      <c r="D386" s="28"/>
      <c r="E386" s="39"/>
      <c r="F386" s="40"/>
      <c r="G386" s="40"/>
      <c r="H386" s="24"/>
      <c r="I386" s="24"/>
      <c r="J386" s="24"/>
      <c r="K386" s="24"/>
      <c r="L386" s="24"/>
      <c r="M386" s="24"/>
      <c r="N386" s="24"/>
      <c r="O386" s="24"/>
      <c r="P386" s="24"/>
      <c r="Q386" s="24"/>
      <c r="R386" s="24"/>
      <c r="S386" s="25"/>
      <c r="T386" s="25"/>
      <c r="U386" s="25"/>
      <c r="V386" s="25"/>
      <c r="W386" s="25"/>
      <c r="X386" s="25"/>
      <c r="Y386" s="25"/>
      <c r="Z386" s="25"/>
      <c r="AA386" s="25"/>
      <c r="AB386" s="25"/>
      <c r="AC386" s="25"/>
      <c r="AD386" s="26"/>
    </row>
    <row r="387" ht="15.75" customHeight="1">
      <c r="A387" s="38"/>
      <c r="B387" s="28"/>
      <c r="C387" s="28"/>
      <c r="D387" s="28"/>
      <c r="E387" s="39"/>
      <c r="F387" s="40"/>
      <c r="G387" s="40"/>
      <c r="H387" s="24"/>
      <c r="I387" s="24"/>
      <c r="J387" s="24"/>
      <c r="K387" s="24"/>
      <c r="L387" s="24"/>
      <c r="M387" s="24"/>
      <c r="N387" s="24"/>
      <c r="O387" s="24"/>
      <c r="P387" s="24"/>
      <c r="Q387" s="24"/>
      <c r="R387" s="24"/>
      <c r="S387" s="25"/>
      <c r="T387" s="25"/>
      <c r="U387" s="25"/>
      <c r="V387" s="25"/>
      <c r="W387" s="25"/>
      <c r="X387" s="25"/>
      <c r="Y387" s="25"/>
      <c r="Z387" s="25"/>
      <c r="AA387" s="25"/>
      <c r="AB387" s="25"/>
      <c r="AC387" s="25"/>
      <c r="AD387" s="26"/>
    </row>
    <row r="388" ht="15.75" customHeight="1">
      <c r="A388" s="38"/>
      <c r="B388" s="28"/>
      <c r="C388" s="28"/>
      <c r="D388" s="28"/>
      <c r="E388" s="39"/>
      <c r="F388" s="40"/>
      <c r="G388" s="40"/>
      <c r="H388" s="24"/>
      <c r="I388" s="24"/>
      <c r="J388" s="24"/>
      <c r="K388" s="24"/>
      <c r="L388" s="24"/>
      <c r="M388" s="24"/>
      <c r="N388" s="24"/>
      <c r="O388" s="24"/>
      <c r="P388" s="24"/>
      <c r="Q388" s="24"/>
      <c r="R388" s="24"/>
      <c r="S388" s="25"/>
      <c r="T388" s="25"/>
      <c r="U388" s="25"/>
      <c r="V388" s="25"/>
      <c r="W388" s="25"/>
      <c r="X388" s="25"/>
      <c r="Y388" s="25"/>
      <c r="Z388" s="25"/>
      <c r="AA388" s="25"/>
      <c r="AB388" s="25"/>
      <c r="AC388" s="25"/>
      <c r="AD388" s="26"/>
    </row>
    <row r="389" ht="15.75" customHeight="1">
      <c r="A389" s="38"/>
      <c r="B389" s="28"/>
      <c r="C389" s="28"/>
      <c r="D389" s="28"/>
      <c r="E389" s="39"/>
      <c r="F389" s="40"/>
      <c r="G389" s="40"/>
      <c r="H389" s="24"/>
      <c r="I389" s="24"/>
      <c r="J389" s="24"/>
      <c r="K389" s="24"/>
      <c r="L389" s="24"/>
      <c r="M389" s="24"/>
      <c r="N389" s="24"/>
      <c r="O389" s="24"/>
      <c r="P389" s="24"/>
      <c r="Q389" s="24"/>
      <c r="R389" s="24"/>
      <c r="S389" s="25"/>
      <c r="T389" s="25"/>
      <c r="U389" s="25"/>
      <c r="V389" s="25"/>
      <c r="W389" s="25"/>
      <c r="X389" s="25"/>
      <c r="Y389" s="25"/>
      <c r="Z389" s="25"/>
      <c r="AA389" s="25"/>
      <c r="AB389" s="25"/>
      <c r="AC389" s="25"/>
      <c r="AD389" s="26"/>
    </row>
    <row r="390" ht="15.75" customHeight="1">
      <c r="A390" s="38"/>
      <c r="B390" s="28"/>
      <c r="C390" s="28"/>
      <c r="D390" s="28"/>
      <c r="E390" s="39"/>
      <c r="F390" s="40"/>
      <c r="G390" s="40"/>
      <c r="H390" s="24"/>
      <c r="I390" s="24"/>
      <c r="J390" s="24"/>
      <c r="K390" s="24"/>
      <c r="L390" s="24"/>
      <c r="M390" s="24"/>
      <c r="N390" s="24"/>
      <c r="O390" s="24"/>
      <c r="P390" s="24"/>
      <c r="Q390" s="24"/>
      <c r="R390" s="24"/>
      <c r="S390" s="25"/>
      <c r="T390" s="25"/>
      <c r="U390" s="25"/>
      <c r="V390" s="25"/>
      <c r="W390" s="25"/>
      <c r="X390" s="25"/>
      <c r="Y390" s="25"/>
      <c r="Z390" s="25"/>
      <c r="AA390" s="25"/>
      <c r="AB390" s="25"/>
      <c r="AC390" s="25"/>
      <c r="AD390" s="26"/>
    </row>
    <row r="391" ht="15.75" customHeight="1">
      <c r="A391" s="38"/>
      <c r="B391" s="28"/>
      <c r="C391" s="28"/>
      <c r="D391" s="28"/>
      <c r="E391" s="39"/>
      <c r="F391" s="40"/>
      <c r="G391" s="40"/>
      <c r="H391" s="24"/>
      <c r="I391" s="24"/>
      <c r="J391" s="24"/>
      <c r="K391" s="24"/>
      <c r="L391" s="24"/>
      <c r="M391" s="24"/>
      <c r="N391" s="24"/>
      <c r="O391" s="24"/>
      <c r="P391" s="24"/>
      <c r="Q391" s="24"/>
      <c r="R391" s="24"/>
      <c r="S391" s="25"/>
      <c r="T391" s="25"/>
      <c r="U391" s="25"/>
      <c r="V391" s="25"/>
      <c r="W391" s="25"/>
      <c r="X391" s="25"/>
      <c r="Y391" s="25"/>
      <c r="Z391" s="25"/>
      <c r="AA391" s="25"/>
      <c r="AB391" s="25"/>
      <c r="AC391" s="25"/>
      <c r="AD391" s="26"/>
    </row>
    <row r="392" ht="15.75" customHeight="1">
      <c r="A392" s="38"/>
      <c r="B392" s="28"/>
      <c r="C392" s="28"/>
      <c r="D392" s="28"/>
      <c r="E392" s="39"/>
      <c r="F392" s="40"/>
      <c r="G392" s="40"/>
      <c r="H392" s="24"/>
      <c r="I392" s="24"/>
      <c r="J392" s="24"/>
      <c r="K392" s="24"/>
      <c r="L392" s="24"/>
      <c r="M392" s="24"/>
      <c r="N392" s="24"/>
      <c r="O392" s="24"/>
      <c r="P392" s="24"/>
      <c r="Q392" s="24"/>
      <c r="R392" s="24"/>
      <c r="S392" s="25"/>
      <c r="T392" s="25"/>
      <c r="U392" s="25"/>
      <c r="V392" s="25"/>
      <c r="W392" s="25"/>
      <c r="X392" s="25"/>
      <c r="Y392" s="25"/>
      <c r="Z392" s="25"/>
      <c r="AA392" s="25"/>
      <c r="AB392" s="25"/>
      <c r="AC392" s="25"/>
      <c r="AD392" s="26"/>
    </row>
    <row r="393" ht="15.75" customHeight="1">
      <c r="A393" s="38"/>
      <c r="B393" s="28"/>
      <c r="C393" s="28"/>
      <c r="D393" s="28"/>
      <c r="E393" s="39"/>
      <c r="F393" s="40"/>
      <c r="G393" s="40"/>
      <c r="H393" s="24"/>
      <c r="I393" s="24"/>
      <c r="J393" s="24"/>
      <c r="K393" s="24"/>
      <c r="L393" s="24"/>
      <c r="M393" s="24"/>
      <c r="N393" s="24"/>
      <c r="O393" s="24"/>
      <c r="P393" s="24"/>
      <c r="Q393" s="24"/>
      <c r="R393" s="24"/>
      <c r="S393" s="25"/>
      <c r="T393" s="25"/>
      <c r="U393" s="25"/>
      <c r="V393" s="25"/>
      <c r="W393" s="25"/>
      <c r="X393" s="25"/>
      <c r="Y393" s="25"/>
      <c r="Z393" s="25"/>
      <c r="AA393" s="25"/>
      <c r="AB393" s="25"/>
      <c r="AC393" s="25"/>
      <c r="AD393" s="26"/>
    </row>
    <row r="394" ht="15.75" customHeight="1">
      <c r="A394" s="38"/>
      <c r="B394" s="28"/>
      <c r="C394" s="28"/>
      <c r="D394" s="28"/>
      <c r="E394" s="39"/>
      <c r="F394" s="40"/>
      <c r="G394" s="40"/>
      <c r="H394" s="24"/>
      <c r="I394" s="24"/>
      <c r="J394" s="24"/>
      <c r="K394" s="24"/>
      <c r="L394" s="24"/>
      <c r="M394" s="24"/>
      <c r="N394" s="24"/>
      <c r="O394" s="24"/>
      <c r="P394" s="24"/>
      <c r="Q394" s="24"/>
      <c r="R394" s="24"/>
      <c r="S394" s="25"/>
      <c r="T394" s="25"/>
      <c r="U394" s="25"/>
      <c r="V394" s="25"/>
      <c r="W394" s="25"/>
      <c r="X394" s="25"/>
      <c r="Y394" s="25"/>
      <c r="Z394" s="25"/>
      <c r="AA394" s="25"/>
      <c r="AB394" s="25"/>
      <c r="AC394" s="25"/>
      <c r="AD394" s="26"/>
    </row>
    <row r="395" ht="15.75" customHeight="1">
      <c r="A395" s="38"/>
      <c r="B395" s="28"/>
      <c r="C395" s="28"/>
      <c r="D395" s="28"/>
      <c r="E395" s="39"/>
      <c r="F395" s="40"/>
      <c r="G395" s="40"/>
      <c r="H395" s="24"/>
      <c r="I395" s="24"/>
      <c r="J395" s="24"/>
      <c r="K395" s="24"/>
      <c r="L395" s="24"/>
      <c r="M395" s="24"/>
      <c r="N395" s="24"/>
      <c r="O395" s="24"/>
      <c r="P395" s="24"/>
      <c r="Q395" s="24"/>
      <c r="R395" s="24"/>
      <c r="S395" s="25"/>
      <c r="T395" s="25"/>
      <c r="U395" s="25"/>
      <c r="V395" s="25"/>
      <c r="W395" s="25"/>
      <c r="X395" s="25"/>
      <c r="Y395" s="25"/>
      <c r="Z395" s="25"/>
      <c r="AA395" s="25"/>
      <c r="AB395" s="25"/>
      <c r="AC395" s="25"/>
      <c r="AD395" s="26"/>
    </row>
    <row r="396" ht="15.75" customHeight="1">
      <c r="A396" s="38"/>
      <c r="B396" s="28"/>
      <c r="C396" s="28"/>
      <c r="D396" s="28"/>
      <c r="E396" s="39"/>
      <c r="F396" s="40"/>
      <c r="G396" s="40"/>
      <c r="H396" s="24"/>
      <c r="I396" s="24"/>
      <c r="J396" s="24"/>
      <c r="K396" s="24"/>
      <c r="L396" s="24"/>
      <c r="M396" s="24"/>
      <c r="N396" s="24"/>
      <c r="O396" s="24"/>
      <c r="P396" s="24"/>
      <c r="Q396" s="24"/>
      <c r="R396" s="24"/>
      <c r="S396" s="25"/>
      <c r="T396" s="25"/>
      <c r="U396" s="25"/>
      <c r="V396" s="25"/>
      <c r="W396" s="25"/>
      <c r="X396" s="25"/>
      <c r="Y396" s="25"/>
      <c r="Z396" s="25"/>
      <c r="AA396" s="25"/>
      <c r="AB396" s="25"/>
      <c r="AC396" s="25"/>
      <c r="AD396" s="26"/>
    </row>
    <row r="397" ht="15.75" customHeight="1">
      <c r="A397" s="38"/>
      <c r="B397" s="28"/>
      <c r="C397" s="28"/>
      <c r="D397" s="28"/>
      <c r="E397" s="39"/>
      <c r="F397" s="40"/>
      <c r="G397" s="40"/>
      <c r="H397" s="24"/>
      <c r="I397" s="24"/>
      <c r="J397" s="24"/>
      <c r="K397" s="24"/>
      <c r="L397" s="24"/>
      <c r="M397" s="24"/>
      <c r="N397" s="24"/>
      <c r="O397" s="24"/>
      <c r="P397" s="24"/>
      <c r="Q397" s="24"/>
      <c r="R397" s="24"/>
      <c r="S397" s="25"/>
      <c r="T397" s="25"/>
      <c r="U397" s="25"/>
      <c r="V397" s="25"/>
      <c r="W397" s="25"/>
      <c r="X397" s="25"/>
      <c r="Y397" s="25"/>
      <c r="Z397" s="25"/>
      <c r="AA397" s="25"/>
      <c r="AB397" s="25"/>
      <c r="AC397" s="25"/>
      <c r="AD397" s="26"/>
    </row>
    <row r="398" ht="15.75" customHeight="1">
      <c r="A398" s="38"/>
      <c r="B398" s="28"/>
      <c r="C398" s="28"/>
      <c r="D398" s="28"/>
      <c r="E398" s="39"/>
      <c r="F398" s="40"/>
      <c r="G398" s="40"/>
      <c r="H398" s="24"/>
      <c r="I398" s="24"/>
      <c r="J398" s="24"/>
      <c r="K398" s="24"/>
      <c r="L398" s="24"/>
      <c r="M398" s="24"/>
      <c r="N398" s="24"/>
      <c r="O398" s="24"/>
      <c r="P398" s="24"/>
      <c r="Q398" s="24"/>
      <c r="R398" s="24"/>
      <c r="S398" s="25"/>
      <c r="T398" s="25"/>
      <c r="U398" s="25"/>
      <c r="V398" s="25"/>
      <c r="W398" s="25"/>
      <c r="X398" s="25"/>
      <c r="Y398" s="25"/>
      <c r="Z398" s="25"/>
      <c r="AA398" s="25"/>
      <c r="AB398" s="25"/>
      <c r="AC398" s="25"/>
      <c r="AD398" s="26"/>
    </row>
    <row r="399" ht="15.75" customHeight="1">
      <c r="A399" s="38"/>
      <c r="B399" s="28"/>
      <c r="C399" s="28"/>
      <c r="D399" s="28"/>
      <c r="E399" s="39"/>
      <c r="F399" s="40"/>
      <c r="G399" s="40"/>
      <c r="H399" s="24"/>
      <c r="I399" s="24"/>
      <c r="J399" s="24"/>
      <c r="K399" s="24"/>
      <c r="L399" s="24"/>
      <c r="M399" s="24"/>
      <c r="N399" s="24"/>
      <c r="O399" s="24"/>
      <c r="P399" s="24"/>
      <c r="Q399" s="24"/>
      <c r="R399" s="24"/>
      <c r="S399" s="25"/>
      <c r="T399" s="25"/>
      <c r="U399" s="25"/>
      <c r="V399" s="25"/>
      <c r="W399" s="25"/>
      <c r="X399" s="25"/>
      <c r="Y399" s="25"/>
      <c r="Z399" s="25"/>
      <c r="AA399" s="25"/>
      <c r="AB399" s="25"/>
      <c r="AC399" s="25"/>
      <c r="AD399" s="26"/>
    </row>
    <row r="400" ht="15.75" customHeight="1">
      <c r="A400" s="38"/>
      <c r="B400" s="28"/>
      <c r="C400" s="28"/>
      <c r="D400" s="28"/>
      <c r="E400" s="39"/>
      <c r="F400" s="40"/>
      <c r="G400" s="40"/>
      <c r="H400" s="24"/>
      <c r="I400" s="24"/>
      <c r="J400" s="24"/>
      <c r="K400" s="24"/>
      <c r="L400" s="24"/>
      <c r="M400" s="24"/>
      <c r="N400" s="24"/>
      <c r="O400" s="24"/>
      <c r="P400" s="24"/>
      <c r="Q400" s="24"/>
      <c r="R400" s="24"/>
      <c r="S400" s="25"/>
      <c r="T400" s="25"/>
      <c r="U400" s="25"/>
      <c r="V400" s="25"/>
      <c r="W400" s="25"/>
      <c r="X400" s="25"/>
      <c r="Y400" s="25"/>
      <c r="Z400" s="25"/>
      <c r="AA400" s="25"/>
      <c r="AB400" s="25"/>
      <c r="AC400" s="25"/>
      <c r="AD400" s="26"/>
    </row>
    <row r="401" ht="15.75" customHeight="1">
      <c r="A401" s="38"/>
      <c r="B401" s="28"/>
      <c r="C401" s="28"/>
      <c r="D401" s="28"/>
      <c r="E401" s="39"/>
      <c r="F401" s="40"/>
      <c r="G401" s="40"/>
      <c r="H401" s="24"/>
      <c r="I401" s="24"/>
      <c r="J401" s="24"/>
      <c r="K401" s="24"/>
      <c r="L401" s="24"/>
      <c r="M401" s="24"/>
      <c r="N401" s="24"/>
      <c r="O401" s="24"/>
      <c r="P401" s="24"/>
      <c r="Q401" s="24"/>
      <c r="R401" s="24"/>
      <c r="S401" s="25"/>
      <c r="T401" s="25"/>
      <c r="U401" s="25"/>
      <c r="V401" s="25"/>
      <c r="W401" s="25"/>
      <c r="X401" s="25"/>
      <c r="Y401" s="25"/>
      <c r="Z401" s="25"/>
      <c r="AA401" s="25"/>
      <c r="AB401" s="25"/>
      <c r="AC401" s="25"/>
      <c r="AD401" s="26"/>
    </row>
    <row r="402" ht="15.75" customHeight="1">
      <c r="A402" s="38"/>
      <c r="B402" s="28"/>
      <c r="C402" s="28"/>
      <c r="D402" s="28"/>
      <c r="E402" s="39"/>
      <c r="F402" s="40"/>
      <c r="G402" s="40"/>
      <c r="H402" s="24"/>
      <c r="I402" s="24"/>
      <c r="J402" s="24"/>
      <c r="K402" s="24"/>
      <c r="L402" s="24"/>
      <c r="M402" s="24"/>
      <c r="N402" s="24"/>
      <c r="O402" s="24"/>
      <c r="P402" s="24"/>
      <c r="Q402" s="24"/>
      <c r="R402" s="24"/>
      <c r="S402" s="25"/>
      <c r="T402" s="25"/>
      <c r="U402" s="25"/>
      <c r="V402" s="25"/>
      <c r="W402" s="25"/>
      <c r="X402" s="25"/>
      <c r="Y402" s="25"/>
      <c r="Z402" s="25"/>
      <c r="AA402" s="25"/>
      <c r="AB402" s="25"/>
      <c r="AC402" s="25"/>
      <c r="AD402" s="26"/>
    </row>
    <row r="403" ht="15.75" customHeight="1">
      <c r="A403" s="38"/>
      <c r="B403" s="28"/>
      <c r="C403" s="28"/>
      <c r="D403" s="28"/>
      <c r="E403" s="39"/>
      <c r="F403" s="40"/>
      <c r="G403" s="40"/>
      <c r="H403" s="24"/>
      <c r="I403" s="24"/>
      <c r="J403" s="24"/>
      <c r="K403" s="24"/>
      <c r="L403" s="24"/>
      <c r="M403" s="24"/>
      <c r="N403" s="24"/>
      <c r="O403" s="24"/>
      <c r="P403" s="24"/>
      <c r="Q403" s="24"/>
      <c r="R403" s="24"/>
      <c r="S403" s="25"/>
      <c r="T403" s="25"/>
      <c r="U403" s="25"/>
      <c r="V403" s="25"/>
      <c r="W403" s="25"/>
      <c r="X403" s="25"/>
      <c r="Y403" s="25"/>
      <c r="Z403" s="25"/>
      <c r="AA403" s="25"/>
      <c r="AB403" s="25"/>
      <c r="AC403" s="25"/>
      <c r="AD403" s="26"/>
    </row>
    <row r="404" ht="15.75" customHeight="1">
      <c r="A404" s="38"/>
      <c r="B404" s="28"/>
      <c r="C404" s="28"/>
      <c r="D404" s="28"/>
      <c r="E404" s="39"/>
      <c r="F404" s="40"/>
      <c r="G404" s="40"/>
      <c r="H404" s="24"/>
      <c r="I404" s="24"/>
      <c r="J404" s="24"/>
      <c r="K404" s="24"/>
      <c r="L404" s="24"/>
      <c r="M404" s="24"/>
      <c r="N404" s="24"/>
      <c r="O404" s="24"/>
      <c r="P404" s="24"/>
      <c r="Q404" s="24"/>
      <c r="R404" s="24"/>
      <c r="S404" s="25"/>
      <c r="T404" s="25"/>
      <c r="U404" s="25"/>
      <c r="V404" s="25"/>
      <c r="W404" s="25"/>
      <c r="X404" s="25"/>
      <c r="Y404" s="25"/>
      <c r="Z404" s="25"/>
      <c r="AA404" s="25"/>
      <c r="AB404" s="25"/>
      <c r="AC404" s="25"/>
      <c r="AD404" s="26"/>
    </row>
    <row r="405" ht="15.75" customHeight="1">
      <c r="A405" s="38"/>
      <c r="B405" s="28"/>
      <c r="C405" s="28"/>
      <c r="D405" s="28"/>
      <c r="E405" s="39"/>
      <c r="F405" s="40"/>
      <c r="G405" s="40"/>
      <c r="H405" s="24"/>
      <c r="I405" s="24"/>
      <c r="J405" s="24"/>
      <c r="K405" s="24"/>
      <c r="L405" s="24"/>
      <c r="M405" s="24"/>
      <c r="N405" s="24"/>
      <c r="O405" s="24"/>
      <c r="P405" s="24"/>
      <c r="Q405" s="24"/>
      <c r="R405" s="24"/>
      <c r="S405" s="25"/>
      <c r="T405" s="25"/>
      <c r="U405" s="25"/>
      <c r="V405" s="25"/>
      <c r="W405" s="25"/>
      <c r="X405" s="25"/>
      <c r="Y405" s="25"/>
      <c r="Z405" s="25"/>
      <c r="AA405" s="25"/>
      <c r="AB405" s="25"/>
      <c r="AC405" s="25"/>
      <c r="AD405" s="26"/>
    </row>
    <row r="406" ht="15.75" customHeight="1">
      <c r="A406" s="38"/>
      <c r="B406" s="28"/>
      <c r="C406" s="28"/>
      <c r="D406" s="28"/>
      <c r="E406" s="39"/>
      <c r="F406" s="40"/>
      <c r="G406" s="40"/>
      <c r="H406" s="24"/>
      <c r="I406" s="24"/>
      <c r="J406" s="24"/>
      <c r="K406" s="24"/>
      <c r="L406" s="24"/>
      <c r="M406" s="24"/>
      <c r="N406" s="24"/>
      <c r="O406" s="24"/>
      <c r="P406" s="24"/>
      <c r="Q406" s="24"/>
      <c r="R406" s="24"/>
      <c r="S406" s="25"/>
      <c r="T406" s="25"/>
      <c r="U406" s="25"/>
      <c r="V406" s="25"/>
      <c r="W406" s="25"/>
      <c r="X406" s="25"/>
      <c r="Y406" s="25"/>
      <c r="Z406" s="25"/>
      <c r="AA406" s="25"/>
      <c r="AB406" s="25"/>
      <c r="AC406" s="25"/>
      <c r="AD406" s="26"/>
    </row>
    <row r="407" ht="15.75" customHeight="1">
      <c r="A407" s="38"/>
      <c r="B407" s="28"/>
      <c r="C407" s="28"/>
      <c r="D407" s="28"/>
      <c r="E407" s="39"/>
      <c r="F407" s="40"/>
      <c r="G407" s="40"/>
      <c r="H407" s="24"/>
      <c r="I407" s="24"/>
      <c r="J407" s="24"/>
      <c r="K407" s="24"/>
      <c r="L407" s="24"/>
      <c r="M407" s="24"/>
      <c r="N407" s="24"/>
      <c r="O407" s="24"/>
      <c r="P407" s="24"/>
      <c r="Q407" s="24"/>
      <c r="R407" s="24"/>
      <c r="S407" s="25"/>
      <c r="T407" s="25"/>
      <c r="U407" s="25"/>
      <c r="V407" s="25"/>
      <c r="W407" s="25"/>
      <c r="X407" s="25"/>
      <c r="Y407" s="25"/>
      <c r="Z407" s="25"/>
      <c r="AA407" s="25"/>
      <c r="AB407" s="25"/>
      <c r="AC407" s="25"/>
      <c r="AD407" s="26"/>
    </row>
    <row r="408" ht="15.75" customHeight="1">
      <c r="A408" s="38"/>
      <c r="B408" s="28"/>
      <c r="C408" s="28"/>
      <c r="D408" s="28"/>
      <c r="E408" s="39"/>
      <c r="F408" s="40"/>
      <c r="G408" s="40"/>
      <c r="H408" s="24"/>
      <c r="I408" s="24"/>
      <c r="J408" s="24"/>
      <c r="K408" s="24"/>
      <c r="L408" s="24"/>
      <c r="M408" s="24"/>
      <c r="N408" s="24"/>
      <c r="O408" s="24"/>
      <c r="P408" s="24"/>
      <c r="Q408" s="24"/>
      <c r="R408" s="24"/>
      <c r="S408" s="25"/>
      <c r="T408" s="25"/>
      <c r="U408" s="25"/>
      <c r="V408" s="25"/>
      <c r="W408" s="25"/>
      <c r="X408" s="25"/>
      <c r="Y408" s="25"/>
      <c r="Z408" s="25"/>
      <c r="AA408" s="25"/>
      <c r="AB408" s="25"/>
      <c r="AC408" s="25"/>
      <c r="AD408" s="26"/>
    </row>
    <row r="409" ht="15.75" customHeight="1">
      <c r="A409" s="38"/>
      <c r="B409" s="28"/>
      <c r="C409" s="28"/>
      <c r="D409" s="28"/>
      <c r="E409" s="39"/>
      <c r="F409" s="40"/>
      <c r="G409" s="40"/>
      <c r="H409" s="24"/>
      <c r="I409" s="24"/>
      <c r="J409" s="24"/>
      <c r="K409" s="24"/>
      <c r="L409" s="24"/>
      <c r="M409" s="24"/>
      <c r="N409" s="24"/>
      <c r="O409" s="24"/>
      <c r="P409" s="24"/>
      <c r="Q409" s="24"/>
      <c r="R409" s="24"/>
      <c r="S409" s="25"/>
      <c r="T409" s="25"/>
      <c r="U409" s="25"/>
      <c r="V409" s="25"/>
      <c r="W409" s="25"/>
      <c r="X409" s="25"/>
      <c r="Y409" s="25"/>
      <c r="Z409" s="25"/>
      <c r="AA409" s="25"/>
      <c r="AB409" s="25"/>
      <c r="AC409" s="25"/>
      <c r="AD409" s="26"/>
    </row>
    <row r="410" ht="15.75" customHeight="1">
      <c r="A410" s="38"/>
      <c r="B410" s="28"/>
      <c r="C410" s="28"/>
      <c r="D410" s="28"/>
      <c r="E410" s="39"/>
      <c r="F410" s="40"/>
      <c r="G410" s="40"/>
      <c r="H410" s="24"/>
      <c r="I410" s="24"/>
      <c r="J410" s="24"/>
      <c r="K410" s="24"/>
      <c r="L410" s="24"/>
      <c r="M410" s="24"/>
      <c r="N410" s="24"/>
      <c r="O410" s="24"/>
      <c r="P410" s="24"/>
      <c r="Q410" s="24"/>
      <c r="R410" s="24"/>
      <c r="S410" s="25"/>
      <c r="T410" s="25"/>
      <c r="U410" s="25"/>
      <c r="V410" s="25"/>
      <c r="W410" s="25"/>
      <c r="X410" s="25"/>
      <c r="Y410" s="25"/>
      <c r="Z410" s="25"/>
      <c r="AA410" s="25"/>
      <c r="AB410" s="25"/>
      <c r="AC410" s="25"/>
      <c r="AD410" s="26"/>
    </row>
    <row r="411" ht="15.75" customHeight="1">
      <c r="A411" s="38"/>
      <c r="B411" s="28"/>
      <c r="C411" s="28"/>
      <c r="D411" s="28"/>
      <c r="E411" s="39"/>
      <c r="F411" s="40"/>
      <c r="G411" s="40"/>
      <c r="H411" s="24"/>
      <c r="I411" s="24"/>
      <c r="J411" s="24"/>
      <c r="K411" s="24"/>
      <c r="L411" s="24"/>
      <c r="M411" s="24"/>
      <c r="N411" s="24"/>
      <c r="O411" s="24"/>
      <c r="P411" s="24"/>
      <c r="Q411" s="24"/>
      <c r="R411" s="24"/>
      <c r="S411" s="25"/>
      <c r="T411" s="25"/>
      <c r="U411" s="25"/>
      <c r="V411" s="25"/>
      <c r="W411" s="25"/>
      <c r="X411" s="25"/>
      <c r="Y411" s="25"/>
      <c r="Z411" s="25"/>
      <c r="AA411" s="25"/>
      <c r="AB411" s="25"/>
      <c r="AC411" s="25"/>
      <c r="AD411" s="26"/>
    </row>
    <row r="412" ht="15.75" customHeight="1">
      <c r="A412" s="38"/>
      <c r="B412" s="28"/>
      <c r="C412" s="28"/>
      <c r="D412" s="28"/>
      <c r="E412" s="39"/>
      <c r="F412" s="40"/>
      <c r="G412" s="40"/>
      <c r="H412" s="24"/>
      <c r="I412" s="24"/>
      <c r="J412" s="24"/>
      <c r="K412" s="24"/>
      <c r="L412" s="24"/>
      <c r="M412" s="24"/>
      <c r="N412" s="24"/>
      <c r="O412" s="24"/>
      <c r="P412" s="24"/>
      <c r="Q412" s="24"/>
      <c r="R412" s="24"/>
      <c r="S412" s="25"/>
      <c r="T412" s="25"/>
      <c r="U412" s="25"/>
      <c r="V412" s="25"/>
      <c r="W412" s="25"/>
      <c r="X412" s="25"/>
      <c r="Y412" s="25"/>
      <c r="Z412" s="25"/>
      <c r="AA412" s="25"/>
      <c r="AB412" s="25"/>
      <c r="AC412" s="25"/>
      <c r="AD412" s="26"/>
    </row>
    <row r="413" ht="15.75" customHeight="1">
      <c r="A413" s="38"/>
      <c r="B413" s="28"/>
      <c r="C413" s="28"/>
      <c r="D413" s="28"/>
      <c r="E413" s="39"/>
      <c r="F413" s="40"/>
      <c r="G413" s="40"/>
      <c r="H413" s="24"/>
      <c r="I413" s="24"/>
      <c r="J413" s="24"/>
      <c r="K413" s="24"/>
      <c r="L413" s="24"/>
      <c r="M413" s="24"/>
      <c r="N413" s="24"/>
      <c r="O413" s="24"/>
      <c r="P413" s="24"/>
      <c r="Q413" s="24"/>
      <c r="R413" s="24"/>
      <c r="S413" s="25"/>
      <c r="T413" s="25"/>
      <c r="U413" s="25"/>
      <c r="V413" s="25"/>
      <c r="W413" s="25"/>
      <c r="X413" s="25"/>
      <c r="Y413" s="25"/>
      <c r="Z413" s="25"/>
      <c r="AA413" s="25"/>
      <c r="AB413" s="25"/>
      <c r="AC413" s="25"/>
      <c r="AD413" s="26"/>
    </row>
    <row r="414" ht="15.75" customHeight="1">
      <c r="A414" s="38"/>
      <c r="B414" s="28"/>
      <c r="C414" s="28"/>
      <c r="D414" s="28"/>
      <c r="E414" s="39"/>
      <c r="F414" s="40"/>
      <c r="G414" s="40"/>
      <c r="H414" s="24"/>
      <c r="I414" s="24"/>
      <c r="J414" s="24"/>
      <c r="K414" s="24"/>
      <c r="L414" s="24"/>
      <c r="M414" s="24"/>
      <c r="N414" s="24"/>
      <c r="O414" s="24"/>
      <c r="P414" s="24"/>
      <c r="Q414" s="24"/>
      <c r="R414" s="24"/>
      <c r="S414" s="25"/>
      <c r="T414" s="25"/>
      <c r="U414" s="25"/>
      <c r="V414" s="25"/>
      <c r="W414" s="25"/>
      <c r="X414" s="25"/>
      <c r="Y414" s="25"/>
      <c r="Z414" s="25"/>
      <c r="AA414" s="25"/>
      <c r="AB414" s="25"/>
      <c r="AC414" s="25"/>
      <c r="AD414" s="26"/>
    </row>
    <row r="415" ht="15.75" customHeight="1">
      <c r="A415" s="38"/>
      <c r="B415" s="28"/>
      <c r="C415" s="28"/>
      <c r="D415" s="28"/>
      <c r="E415" s="39"/>
      <c r="F415" s="40"/>
      <c r="G415" s="40"/>
      <c r="H415" s="24"/>
      <c r="I415" s="24"/>
      <c r="J415" s="24"/>
      <c r="K415" s="24"/>
      <c r="L415" s="24"/>
      <c r="M415" s="24"/>
      <c r="N415" s="24"/>
      <c r="O415" s="24"/>
      <c r="P415" s="24"/>
      <c r="Q415" s="24"/>
      <c r="R415" s="24"/>
      <c r="S415" s="25"/>
      <c r="T415" s="25"/>
      <c r="U415" s="25"/>
      <c r="V415" s="25"/>
      <c r="W415" s="25"/>
      <c r="X415" s="25"/>
      <c r="Y415" s="25"/>
      <c r="Z415" s="25"/>
      <c r="AA415" s="25"/>
      <c r="AB415" s="25"/>
      <c r="AC415" s="25"/>
      <c r="AD415" s="26"/>
    </row>
    <row r="416" ht="15.75" customHeight="1">
      <c r="A416" s="38"/>
      <c r="B416" s="28"/>
      <c r="C416" s="28"/>
      <c r="D416" s="28"/>
      <c r="E416" s="39"/>
      <c r="F416" s="40"/>
      <c r="G416" s="40"/>
      <c r="H416" s="24"/>
      <c r="I416" s="24"/>
      <c r="J416" s="24"/>
      <c r="K416" s="24"/>
      <c r="L416" s="24"/>
      <c r="M416" s="24"/>
      <c r="N416" s="24"/>
      <c r="O416" s="24"/>
      <c r="P416" s="24"/>
      <c r="Q416" s="24"/>
      <c r="R416" s="24"/>
      <c r="S416" s="25"/>
      <c r="T416" s="25"/>
      <c r="U416" s="25"/>
      <c r="V416" s="25"/>
      <c r="W416" s="25"/>
      <c r="X416" s="25"/>
      <c r="Y416" s="25"/>
      <c r="Z416" s="25"/>
      <c r="AA416" s="25"/>
      <c r="AB416" s="25"/>
      <c r="AC416" s="25"/>
      <c r="AD416" s="26"/>
    </row>
    <row r="417" ht="15.75" customHeight="1">
      <c r="A417" s="38"/>
      <c r="B417" s="28"/>
      <c r="C417" s="28"/>
      <c r="D417" s="28"/>
      <c r="E417" s="39"/>
      <c r="F417" s="40"/>
      <c r="G417" s="40"/>
      <c r="H417" s="24"/>
      <c r="I417" s="24"/>
      <c r="J417" s="24"/>
      <c r="K417" s="24"/>
      <c r="L417" s="24"/>
      <c r="M417" s="24"/>
      <c r="N417" s="24"/>
      <c r="O417" s="24"/>
      <c r="P417" s="24"/>
      <c r="Q417" s="24"/>
      <c r="R417" s="24"/>
      <c r="S417" s="25"/>
      <c r="T417" s="25"/>
      <c r="U417" s="25"/>
      <c r="V417" s="25"/>
      <c r="W417" s="25"/>
      <c r="X417" s="25"/>
      <c r="Y417" s="25"/>
      <c r="Z417" s="25"/>
      <c r="AA417" s="25"/>
      <c r="AB417" s="25"/>
      <c r="AC417" s="25"/>
      <c r="AD417" s="26"/>
    </row>
    <row r="418" ht="15.75" customHeight="1">
      <c r="A418" s="38"/>
      <c r="B418" s="28"/>
      <c r="C418" s="28"/>
      <c r="D418" s="28"/>
      <c r="E418" s="39"/>
      <c r="F418" s="40"/>
      <c r="G418" s="40"/>
      <c r="H418" s="24"/>
      <c r="I418" s="24"/>
      <c r="J418" s="24"/>
      <c r="K418" s="24"/>
      <c r="L418" s="24"/>
      <c r="M418" s="24"/>
      <c r="N418" s="24"/>
      <c r="O418" s="24"/>
      <c r="P418" s="24"/>
      <c r="Q418" s="24"/>
      <c r="R418" s="24"/>
      <c r="S418" s="25"/>
      <c r="T418" s="25"/>
      <c r="U418" s="25"/>
      <c r="V418" s="25"/>
      <c r="W418" s="25"/>
      <c r="X418" s="25"/>
      <c r="Y418" s="25"/>
      <c r="Z418" s="25"/>
      <c r="AA418" s="25"/>
      <c r="AB418" s="25"/>
      <c r="AC418" s="25"/>
      <c r="AD418" s="26"/>
    </row>
    <row r="419" ht="15.75" customHeight="1">
      <c r="A419" s="65"/>
      <c r="AD419" s="46"/>
    </row>
    <row r="420" ht="15.75" customHeight="1">
      <c r="A420" s="65"/>
      <c r="AD420" s="46"/>
    </row>
    <row r="421" ht="15.75" customHeight="1">
      <c r="A421" s="65"/>
      <c r="AD421" s="46"/>
    </row>
    <row r="422" ht="15.75" customHeight="1">
      <c r="A422" s="65"/>
      <c r="AD422" s="46"/>
    </row>
    <row r="423" ht="15.75" customHeight="1">
      <c r="A423" s="65"/>
      <c r="AD423" s="46"/>
    </row>
    <row r="424" ht="15.75" customHeight="1">
      <c r="A424" s="65"/>
      <c r="AD424" s="46"/>
    </row>
    <row r="425" ht="15.75" customHeight="1">
      <c r="A425" s="65"/>
      <c r="AD425" s="46"/>
    </row>
    <row r="426" ht="15.75" customHeight="1">
      <c r="A426" s="65"/>
      <c r="AD426" s="46"/>
    </row>
    <row r="427" ht="15.75" customHeight="1">
      <c r="A427" s="65"/>
      <c r="AD427" s="46"/>
    </row>
    <row r="428" ht="15.75" customHeight="1">
      <c r="A428" s="65"/>
      <c r="AD428" s="46"/>
    </row>
    <row r="429" ht="15.75" customHeight="1">
      <c r="A429" s="65"/>
      <c r="AD429" s="46"/>
    </row>
    <row r="430" ht="15.75" customHeight="1">
      <c r="A430" s="65"/>
      <c r="AD430" s="46"/>
    </row>
    <row r="431" ht="15.75" customHeight="1">
      <c r="A431" s="65"/>
      <c r="AD431" s="46"/>
    </row>
    <row r="432" ht="15.75" customHeight="1">
      <c r="A432" s="65"/>
      <c r="AD432" s="46"/>
    </row>
    <row r="433" ht="15.75" customHeight="1">
      <c r="A433" s="65"/>
      <c r="AD433" s="46"/>
    </row>
    <row r="434" ht="15.75" customHeight="1">
      <c r="A434" s="65"/>
      <c r="AD434" s="46"/>
    </row>
    <row r="435" ht="15.75" customHeight="1">
      <c r="A435" s="65"/>
      <c r="AD435" s="46"/>
    </row>
    <row r="436" ht="15.75" customHeight="1">
      <c r="A436" s="65"/>
      <c r="AD436" s="46"/>
    </row>
    <row r="437" ht="15.75" customHeight="1">
      <c r="A437" s="65"/>
      <c r="AD437" s="46"/>
    </row>
    <row r="438" ht="15.75" customHeight="1">
      <c r="A438" s="65"/>
      <c r="AD438" s="46"/>
    </row>
    <row r="439" ht="15.75" customHeight="1">
      <c r="A439" s="65"/>
      <c r="AD439" s="46"/>
    </row>
    <row r="440" ht="15.75" customHeight="1">
      <c r="A440" s="65"/>
      <c r="AD440" s="46"/>
    </row>
    <row r="441" ht="15.75" customHeight="1">
      <c r="A441" s="65"/>
      <c r="AD441" s="46"/>
    </row>
    <row r="442" ht="15.75" customHeight="1">
      <c r="A442" s="65"/>
      <c r="AD442" s="46"/>
    </row>
    <row r="443" ht="15.75" customHeight="1">
      <c r="A443" s="65"/>
      <c r="AD443" s="46"/>
    </row>
    <row r="444" ht="15.75" customHeight="1">
      <c r="A444" s="65"/>
      <c r="AD444" s="46"/>
    </row>
    <row r="445" ht="15.75" customHeight="1">
      <c r="A445" s="65"/>
      <c r="AD445" s="46"/>
    </row>
    <row r="446" ht="15.75" customHeight="1">
      <c r="A446" s="65"/>
      <c r="AD446" s="46"/>
    </row>
    <row r="447" ht="15.75" customHeight="1">
      <c r="A447" s="65"/>
      <c r="AD447" s="46"/>
    </row>
    <row r="448" ht="15.75" customHeight="1">
      <c r="A448" s="65"/>
      <c r="AD448" s="46"/>
    </row>
    <row r="449" ht="15.75" customHeight="1">
      <c r="A449" s="65"/>
      <c r="AD449" s="46"/>
    </row>
    <row r="450" ht="15.75" customHeight="1">
      <c r="A450" s="65"/>
      <c r="AD450" s="46"/>
    </row>
    <row r="451" ht="15.75" customHeight="1">
      <c r="A451" s="65"/>
      <c r="AD451" s="46"/>
    </row>
    <row r="452" ht="15.75" customHeight="1">
      <c r="A452" s="65"/>
      <c r="AD452" s="46"/>
    </row>
    <row r="453" ht="15.75" customHeight="1">
      <c r="A453" s="65"/>
      <c r="AD453" s="46"/>
    </row>
    <row r="454" ht="15.75" customHeight="1">
      <c r="A454" s="65"/>
      <c r="AD454" s="46"/>
    </row>
    <row r="455" ht="15.75" customHeight="1">
      <c r="A455" s="65"/>
      <c r="AD455" s="46"/>
    </row>
    <row r="456" ht="15.75" customHeight="1">
      <c r="A456" s="65"/>
      <c r="AD456" s="46"/>
    </row>
    <row r="457" ht="15.75" customHeight="1">
      <c r="A457" s="65"/>
      <c r="AD457" s="46"/>
    </row>
    <row r="458" ht="15.75" customHeight="1">
      <c r="A458" s="65"/>
      <c r="AD458" s="46"/>
    </row>
    <row r="459" ht="15.75" customHeight="1">
      <c r="A459" s="65"/>
      <c r="AD459" s="46"/>
    </row>
    <row r="460" ht="15.75" customHeight="1">
      <c r="A460" s="65"/>
      <c r="AD460" s="46"/>
    </row>
    <row r="461" ht="15.75" customHeight="1">
      <c r="A461" s="65"/>
      <c r="AD461" s="46"/>
    </row>
    <row r="462" ht="15.75" customHeight="1">
      <c r="A462" s="65"/>
      <c r="AD462" s="46"/>
    </row>
    <row r="463" ht="15.75" customHeight="1">
      <c r="A463" s="65"/>
      <c r="AD463" s="46"/>
    </row>
    <row r="464" ht="15.75" customHeight="1">
      <c r="A464" s="65"/>
      <c r="AD464" s="46"/>
    </row>
    <row r="465" ht="15.75" customHeight="1">
      <c r="A465" s="65"/>
      <c r="AD465" s="46"/>
    </row>
    <row r="466" ht="15.75" customHeight="1">
      <c r="A466" s="65"/>
      <c r="AD466" s="46"/>
    </row>
    <row r="467" ht="15.75" customHeight="1">
      <c r="A467" s="65"/>
      <c r="AD467" s="46"/>
    </row>
    <row r="468" ht="15.75" customHeight="1">
      <c r="A468" s="65"/>
      <c r="AD468" s="46"/>
    </row>
    <row r="469" ht="15.75" customHeight="1">
      <c r="A469" s="65"/>
      <c r="AD469" s="46"/>
    </row>
    <row r="470" ht="15.75" customHeight="1">
      <c r="A470" s="65"/>
      <c r="AD470" s="46"/>
    </row>
    <row r="471" ht="15.75" customHeight="1">
      <c r="A471" s="65"/>
      <c r="AD471" s="46"/>
    </row>
    <row r="472" ht="15.75" customHeight="1">
      <c r="A472" s="65"/>
      <c r="AD472" s="46"/>
    </row>
    <row r="473" ht="15.75" customHeight="1">
      <c r="A473" s="65"/>
      <c r="AD473" s="46"/>
    </row>
    <row r="474" ht="15.75" customHeight="1">
      <c r="A474" s="65"/>
      <c r="AD474" s="46"/>
    </row>
    <row r="475" ht="15.75" customHeight="1">
      <c r="A475" s="65"/>
      <c r="AD475" s="46"/>
    </row>
    <row r="476" ht="15.75" customHeight="1">
      <c r="A476" s="65"/>
      <c r="AD476" s="46"/>
    </row>
    <row r="477" ht="15.75" customHeight="1">
      <c r="A477" s="65"/>
      <c r="AD477" s="46"/>
    </row>
    <row r="478" ht="15.75" customHeight="1">
      <c r="A478" s="65"/>
      <c r="AD478" s="46"/>
    </row>
    <row r="479" ht="15.75" customHeight="1">
      <c r="A479" s="65"/>
      <c r="AD479" s="46"/>
    </row>
    <row r="480" ht="15.75" customHeight="1">
      <c r="A480" s="65"/>
      <c r="AD480" s="46"/>
    </row>
    <row r="481" ht="15.75" customHeight="1">
      <c r="A481" s="65"/>
      <c r="AD481" s="46"/>
    </row>
    <row r="482" ht="15.75" customHeight="1">
      <c r="A482" s="65"/>
      <c r="AD482" s="46"/>
    </row>
    <row r="483" ht="15.75" customHeight="1">
      <c r="A483" s="65"/>
      <c r="AD483" s="46"/>
    </row>
    <row r="484" ht="15.75" customHeight="1">
      <c r="A484" s="65"/>
      <c r="AD484" s="46"/>
    </row>
    <row r="485" ht="15.75" customHeight="1">
      <c r="A485" s="65"/>
      <c r="AD485" s="46"/>
    </row>
    <row r="486" ht="15.75" customHeight="1">
      <c r="A486" s="65"/>
      <c r="AD486" s="46"/>
    </row>
    <row r="487" ht="15.75" customHeight="1">
      <c r="A487" s="65"/>
      <c r="AD487" s="46"/>
    </row>
    <row r="488" ht="15.75" customHeight="1">
      <c r="A488" s="65"/>
      <c r="AD488" s="46"/>
    </row>
    <row r="489" ht="15.75" customHeight="1">
      <c r="A489" s="65"/>
      <c r="AD489" s="46"/>
    </row>
    <row r="490" ht="15.75" customHeight="1">
      <c r="A490" s="65"/>
      <c r="AD490" s="46"/>
    </row>
    <row r="491" ht="15.75" customHeight="1">
      <c r="A491" s="65"/>
      <c r="AD491" s="46"/>
    </row>
    <row r="492" ht="15.75" customHeight="1">
      <c r="A492" s="65"/>
      <c r="AD492" s="46"/>
    </row>
    <row r="493" ht="15.75" customHeight="1">
      <c r="A493" s="65"/>
      <c r="AD493" s="46"/>
    </row>
    <row r="494" ht="15.75" customHeight="1">
      <c r="A494" s="65"/>
      <c r="AD494" s="46"/>
    </row>
    <row r="495" ht="15.75" customHeight="1">
      <c r="A495" s="65"/>
      <c r="AD495" s="46"/>
    </row>
    <row r="496" ht="15.75" customHeight="1">
      <c r="A496" s="65"/>
      <c r="AD496" s="46"/>
    </row>
    <row r="497" ht="15.75" customHeight="1">
      <c r="A497" s="65"/>
      <c r="AD497" s="46"/>
    </row>
    <row r="498" ht="15.75" customHeight="1">
      <c r="A498" s="65"/>
      <c r="AD498" s="46"/>
    </row>
    <row r="499" ht="15.75" customHeight="1">
      <c r="A499" s="65"/>
      <c r="AD499" s="46"/>
    </row>
    <row r="500" ht="15.75" customHeight="1">
      <c r="A500" s="65"/>
      <c r="AD500" s="46"/>
    </row>
    <row r="501" ht="15.75" customHeight="1">
      <c r="A501" s="65"/>
      <c r="AD501" s="46"/>
    </row>
    <row r="502" ht="15.75" customHeight="1">
      <c r="A502" s="65"/>
      <c r="AD502" s="46"/>
    </row>
    <row r="503" ht="15.75" customHeight="1">
      <c r="A503" s="65"/>
      <c r="AD503" s="46"/>
    </row>
    <row r="504" ht="15.75" customHeight="1">
      <c r="A504" s="65"/>
      <c r="AD504" s="46"/>
    </row>
    <row r="505" ht="15.75" customHeight="1">
      <c r="A505" s="65"/>
      <c r="AD505" s="46"/>
    </row>
    <row r="506" ht="15.75" customHeight="1">
      <c r="A506" s="65"/>
      <c r="AD506" s="46"/>
    </row>
    <row r="507" ht="15.75" customHeight="1">
      <c r="A507" s="65"/>
      <c r="AD507" s="46"/>
    </row>
    <row r="508" ht="15.75" customHeight="1">
      <c r="A508" s="65"/>
      <c r="AD508" s="46"/>
    </row>
    <row r="509" ht="15.75" customHeight="1">
      <c r="A509" s="65"/>
      <c r="AD509" s="46"/>
    </row>
    <row r="510" ht="15.75" customHeight="1">
      <c r="A510" s="65"/>
      <c r="AD510" s="46"/>
    </row>
    <row r="511" ht="15.75" customHeight="1">
      <c r="A511" s="65"/>
      <c r="AD511" s="46"/>
    </row>
    <row r="512" ht="15.75" customHeight="1">
      <c r="A512" s="65"/>
      <c r="AD512" s="46"/>
    </row>
    <row r="513" ht="15.75" customHeight="1">
      <c r="A513" s="65"/>
      <c r="AD513" s="46"/>
    </row>
    <row r="514" ht="15.75" customHeight="1">
      <c r="A514" s="65"/>
      <c r="AD514" s="46"/>
    </row>
    <row r="515" ht="15.75" customHeight="1">
      <c r="A515" s="65"/>
      <c r="AD515" s="46"/>
    </row>
    <row r="516" ht="15.75" customHeight="1">
      <c r="A516" s="65"/>
      <c r="AD516" s="46"/>
    </row>
    <row r="517" ht="15.75" customHeight="1">
      <c r="A517" s="65"/>
      <c r="AD517" s="46"/>
    </row>
    <row r="518" ht="15.75" customHeight="1">
      <c r="A518" s="65"/>
      <c r="AD518" s="46"/>
    </row>
    <row r="519" ht="15.75" customHeight="1">
      <c r="A519" s="65"/>
      <c r="AD519" s="46"/>
    </row>
    <row r="520" ht="15.75" customHeight="1">
      <c r="A520" s="65"/>
      <c r="AD520" s="46"/>
    </row>
    <row r="521" ht="15.75" customHeight="1">
      <c r="A521" s="65"/>
      <c r="AD521" s="46"/>
    </row>
    <row r="522" ht="15.75" customHeight="1">
      <c r="A522" s="65"/>
      <c r="AD522" s="46"/>
    </row>
    <row r="523" ht="15.75" customHeight="1">
      <c r="A523" s="65"/>
      <c r="AD523" s="46"/>
    </row>
    <row r="524" ht="15.75" customHeight="1">
      <c r="A524" s="65"/>
      <c r="AD524" s="46"/>
    </row>
    <row r="525" ht="15.75" customHeight="1">
      <c r="A525" s="65"/>
      <c r="AD525" s="46"/>
    </row>
    <row r="526" ht="15.75" customHeight="1">
      <c r="A526" s="65"/>
      <c r="AD526" s="46"/>
    </row>
    <row r="527" ht="15.75" customHeight="1">
      <c r="A527" s="65"/>
      <c r="AD527" s="46"/>
    </row>
    <row r="528" ht="15.75" customHeight="1">
      <c r="A528" s="65"/>
      <c r="AD528" s="46"/>
    </row>
    <row r="529" ht="15.75" customHeight="1">
      <c r="A529" s="65"/>
      <c r="AD529" s="46"/>
    </row>
    <row r="530" ht="15.75" customHeight="1">
      <c r="A530" s="65"/>
      <c r="AD530" s="46"/>
    </row>
    <row r="531" ht="15.75" customHeight="1">
      <c r="A531" s="65"/>
      <c r="AD531" s="46"/>
    </row>
    <row r="532" ht="15.75" customHeight="1">
      <c r="A532" s="65"/>
      <c r="AD532" s="46"/>
    </row>
    <row r="533" ht="15.75" customHeight="1">
      <c r="A533" s="65"/>
      <c r="AD533" s="46"/>
    </row>
    <row r="534" ht="15.75" customHeight="1">
      <c r="A534" s="65"/>
      <c r="AD534" s="46"/>
    </row>
    <row r="535" ht="15.75" customHeight="1">
      <c r="A535" s="65"/>
      <c r="AD535" s="46"/>
    </row>
    <row r="536" ht="15.75" customHeight="1">
      <c r="A536" s="65"/>
      <c r="AD536" s="46"/>
    </row>
    <row r="537" ht="15.75" customHeight="1">
      <c r="A537" s="65"/>
      <c r="AD537" s="46"/>
    </row>
    <row r="538" ht="15.75" customHeight="1">
      <c r="A538" s="65"/>
      <c r="AD538" s="46"/>
    </row>
    <row r="539" ht="15.75" customHeight="1">
      <c r="A539" s="65"/>
      <c r="AD539" s="46"/>
    </row>
    <row r="540" ht="15.75" customHeight="1">
      <c r="A540" s="65"/>
      <c r="AD540" s="46"/>
    </row>
    <row r="541" ht="15.75" customHeight="1">
      <c r="A541" s="65"/>
      <c r="AD541" s="46"/>
    </row>
    <row r="542" ht="15.75" customHeight="1">
      <c r="A542" s="65"/>
      <c r="AD542" s="46"/>
    </row>
    <row r="543" ht="15.75" customHeight="1">
      <c r="A543" s="65"/>
      <c r="AD543" s="46"/>
    </row>
    <row r="544" ht="15.75" customHeight="1">
      <c r="A544" s="65"/>
      <c r="AD544" s="46"/>
    </row>
    <row r="545" ht="15.75" customHeight="1">
      <c r="A545" s="65"/>
      <c r="AD545" s="46"/>
    </row>
    <row r="546" ht="15.75" customHeight="1">
      <c r="A546" s="65"/>
      <c r="AD546" s="46"/>
    </row>
    <row r="547" ht="15.75" customHeight="1">
      <c r="A547" s="65"/>
      <c r="AD547" s="46"/>
    </row>
    <row r="548" ht="15.75" customHeight="1">
      <c r="A548" s="65"/>
      <c r="AD548" s="46"/>
    </row>
    <row r="549" ht="15.75" customHeight="1">
      <c r="A549" s="65"/>
      <c r="AD549" s="46"/>
    </row>
    <row r="550" ht="15.75" customHeight="1">
      <c r="A550" s="65"/>
      <c r="AD550" s="46"/>
    </row>
    <row r="551" ht="15.75" customHeight="1">
      <c r="A551" s="65"/>
      <c r="AD551" s="46"/>
    </row>
    <row r="552" ht="15.75" customHeight="1">
      <c r="A552" s="65"/>
      <c r="AD552" s="46"/>
    </row>
    <row r="553" ht="15.75" customHeight="1">
      <c r="A553" s="65"/>
      <c r="AD553" s="46"/>
    </row>
    <row r="554" ht="15.75" customHeight="1">
      <c r="A554" s="65"/>
      <c r="AD554" s="46"/>
    </row>
    <row r="555" ht="15.75" customHeight="1">
      <c r="A555" s="65"/>
      <c r="AD555" s="46"/>
    </row>
    <row r="556" ht="15.75" customHeight="1">
      <c r="A556" s="65"/>
      <c r="AD556" s="46"/>
    </row>
    <row r="557" ht="15.75" customHeight="1">
      <c r="A557" s="65"/>
      <c r="AD557" s="46"/>
    </row>
    <row r="558" ht="15.75" customHeight="1">
      <c r="A558" s="65"/>
      <c r="AD558" s="46"/>
    </row>
    <row r="559" ht="15.75" customHeight="1">
      <c r="A559" s="65"/>
      <c r="AD559" s="46"/>
    </row>
    <row r="560" ht="15.75" customHeight="1">
      <c r="A560" s="65"/>
      <c r="AD560" s="46"/>
    </row>
    <row r="561" ht="15.75" customHeight="1">
      <c r="A561" s="65"/>
      <c r="AD561" s="46"/>
    </row>
    <row r="562" ht="15.75" customHeight="1">
      <c r="A562" s="65"/>
      <c r="AD562" s="46"/>
    </row>
    <row r="563" ht="15.75" customHeight="1">
      <c r="A563" s="65"/>
      <c r="AD563" s="46"/>
    </row>
    <row r="564" ht="15.75" customHeight="1">
      <c r="A564" s="65"/>
      <c r="AD564" s="46"/>
    </row>
    <row r="565" ht="15.75" customHeight="1">
      <c r="A565" s="65"/>
      <c r="AD565" s="46"/>
    </row>
    <row r="566" ht="15.75" customHeight="1">
      <c r="A566" s="65"/>
      <c r="AD566" s="46"/>
    </row>
    <row r="567" ht="15.75" customHeight="1">
      <c r="A567" s="65"/>
      <c r="AD567" s="46"/>
    </row>
    <row r="568" ht="15.75" customHeight="1">
      <c r="A568" s="65"/>
      <c r="AD568" s="46"/>
    </row>
    <row r="569" ht="15.75" customHeight="1">
      <c r="A569" s="65"/>
      <c r="AD569" s="46"/>
    </row>
    <row r="570" ht="15.75" customHeight="1">
      <c r="A570" s="65"/>
      <c r="AD570" s="46"/>
    </row>
    <row r="571" ht="15.75" customHeight="1">
      <c r="A571" s="65"/>
      <c r="AD571" s="46"/>
    </row>
    <row r="572" ht="15.75" customHeight="1">
      <c r="A572" s="65"/>
      <c r="AD572" s="46"/>
    </row>
    <row r="573" ht="15.75" customHeight="1">
      <c r="A573" s="65"/>
      <c r="AD573" s="46"/>
    </row>
    <row r="574" ht="15.75" customHeight="1">
      <c r="A574" s="65"/>
      <c r="AD574" s="46"/>
    </row>
    <row r="575" ht="15.75" customHeight="1">
      <c r="A575" s="65"/>
      <c r="AD575" s="46"/>
    </row>
    <row r="576" ht="15.75" customHeight="1">
      <c r="A576" s="65"/>
      <c r="AD576" s="46"/>
    </row>
    <row r="577" ht="15.75" customHeight="1">
      <c r="A577" s="65"/>
      <c r="AD577" s="46"/>
    </row>
    <row r="578" ht="15.75" customHeight="1">
      <c r="A578" s="65"/>
      <c r="AD578" s="46"/>
    </row>
    <row r="579" ht="15.75" customHeight="1">
      <c r="A579" s="65"/>
      <c r="AD579" s="46"/>
    </row>
    <row r="580" ht="15.75" customHeight="1">
      <c r="A580" s="65"/>
      <c r="AD580" s="46"/>
    </row>
    <row r="581" ht="15.75" customHeight="1">
      <c r="A581" s="65"/>
      <c r="AD581" s="46"/>
    </row>
    <row r="582" ht="15.75" customHeight="1">
      <c r="A582" s="65"/>
      <c r="AD582" s="46"/>
    </row>
    <row r="583" ht="15.75" customHeight="1">
      <c r="A583" s="65"/>
      <c r="AD583" s="46"/>
    </row>
    <row r="584" ht="15.75" customHeight="1">
      <c r="A584" s="65"/>
      <c r="AD584" s="46"/>
    </row>
    <row r="585" ht="15.75" customHeight="1">
      <c r="A585" s="65"/>
      <c r="AD585" s="46"/>
    </row>
    <row r="586" ht="15.75" customHeight="1">
      <c r="A586" s="65"/>
      <c r="AD586" s="46"/>
    </row>
    <row r="587" ht="15.75" customHeight="1">
      <c r="A587" s="65"/>
      <c r="AD587" s="46"/>
    </row>
    <row r="588" ht="15.75" customHeight="1">
      <c r="A588" s="65"/>
      <c r="AD588" s="46"/>
    </row>
    <row r="589" ht="15.75" customHeight="1">
      <c r="A589" s="65"/>
      <c r="AD589" s="46"/>
    </row>
    <row r="590" ht="15.75" customHeight="1">
      <c r="A590" s="65"/>
      <c r="AD590" s="46"/>
    </row>
    <row r="591" ht="15.75" customHeight="1">
      <c r="A591" s="65"/>
      <c r="AD591" s="46"/>
    </row>
    <row r="592" ht="15.75" customHeight="1">
      <c r="A592" s="65"/>
      <c r="AD592" s="46"/>
    </row>
    <row r="593" ht="15.75" customHeight="1">
      <c r="A593" s="65"/>
      <c r="AD593" s="46"/>
    </row>
    <row r="594" ht="15.75" customHeight="1">
      <c r="A594" s="65"/>
      <c r="AD594" s="46"/>
    </row>
    <row r="595" ht="15.75" customHeight="1">
      <c r="A595" s="65"/>
      <c r="AD595" s="46"/>
    </row>
    <row r="596" ht="15.75" customHeight="1">
      <c r="A596" s="65"/>
      <c r="AD596" s="46"/>
    </row>
    <row r="597" ht="15.75" customHeight="1">
      <c r="A597" s="65"/>
      <c r="AD597" s="46"/>
    </row>
    <row r="598" ht="15.75" customHeight="1">
      <c r="A598" s="65"/>
      <c r="AD598" s="46"/>
    </row>
    <row r="599" ht="15.75" customHeight="1">
      <c r="A599" s="65"/>
      <c r="AD599" s="46"/>
    </row>
    <row r="600" ht="15.75" customHeight="1">
      <c r="A600" s="65"/>
      <c r="AD600" s="46"/>
    </row>
    <row r="601" ht="15.75" customHeight="1">
      <c r="A601" s="65"/>
      <c r="AD601" s="46"/>
    </row>
    <row r="602" ht="15.75" customHeight="1">
      <c r="A602" s="65"/>
      <c r="AD602" s="46"/>
    </row>
    <row r="603" ht="15.75" customHeight="1">
      <c r="A603" s="65"/>
      <c r="AD603" s="46"/>
    </row>
    <row r="604" ht="15.75" customHeight="1">
      <c r="A604" s="65"/>
      <c r="AD604" s="46"/>
    </row>
    <row r="605" ht="15.75" customHeight="1">
      <c r="A605" s="65"/>
      <c r="AD605" s="46"/>
    </row>
    <row r="606" ht="15.75" customHeight="1">
      <c r="A606" s="65"/>
      <c r="AD606" s="46"/>
    </row>
    <row r="607" ht="15.75" customHeight="1">
      <c r="A607" s="65"/>
      <c r="AD607" s="46"/>
    </row>
    <row r="608" ht="15.75" customHeight="1">
      <c r="A608" s="65"/>
      <c r="AD608" s="46"/>
    </row>
    <row r="609" ht="15.75" customHeight="1">
      <c r="A609" s="65"/>
      <c r="AD609" s="46"/>
    </row>
    <row r="610" ht="15.75" customHeight="1">
      <c r="A610" s="65"/>
      <c r="AD610" s="46"/>
    </row>
    <row r="611" ht="15.75" customHeight="1">
      <c r="A611" s="65"/>
      <c r="AD611" s="46"/>
    </row>
    <row r="612" ht="15.75" customHeight="1">
      <c r="A612" s="65"/>
      <c r="AD612" s="46"/>
    </row>
    <row r="613" ht="15.75" customHeight="1">
      <c r="A613" s="65"/>
      <c r="AD613" s="46"/>
    </row>
    <row r="614" ht="15.75" customHeight="1">
      <c r="A614" s="65"/>
      <c r="AD614" s="46"/>
    </row>
    <row r="615" ht="15.75" customHeight="1">
      <c r="A615" s="65"/>
      <c r="AD615" s="46"/>
    </row>
    <row r="616" ht="15.75" customHeight="1">
      <c r="A616" s="65"/>
      <c r="AD616" s="46"/>
    </row>
    <row r="617" ht="15.75" customHeight="1">
      <c r="A617" s="65"/>
      <c r="AD617" s="46"/>
    </row>
    <row r="618" ht="15.75" customHeight="1">
      <c r="A618" s="65"/>
      <c r="AD618" s="46"/>
    </row>
    <row r="619" ht="15.75" customHeight="1">
      <c r="A619" s="65"/>
      <c r="AD619" s="46"/>
    </row>
    <row r="620" ht="15.75" customHeight="1">
      <c r="A620" s="65"/>
      <c r="AD620" s="46"/>
    </row>
    <row r="621" ht="15.75" customHeight="1">
      <c r="A621" s="65"/>
      <c r="AD621" s="46"/>
    </row>
    <row r="622" ht="15.75" customHeight="1">
      <c r="A622" s="65"/>
      <c r="AD622" s="46"/>
    </row>
    <row r="623" ht="15.75" customHeight="1">
      <c r="A623" s="65"/>
      <c r="AD623" s="46"/>
    </row>
    <row r="624" ht="15.75" customHeight="1">
      <c r="A624" s="65"/>
      <c r="AD624" s="46"/>
    </row>
    <row r="625" ht="15.75" customHeight="1">
      <c r="A625" s="65"/>
      <c r="AD625" s="46"/>
    </row>
    <row r="626" ht="15.75" customHeight="1">
      <c r="A626" s="65"/>
      <c r="AD626" s="46"/>
    </row>
    <row r="627" ht="15.75" customHeight="1">
      <c r="A627" s="65"/>
      <c r="AD627" s="46"/>
    </row>
    <row r="628" ht="15.75" customHeight="1">
      <c r="A628" s="65"/>
      <c r="AD628" s="46"/>
    </row>
    <row r="629" ht="15.75" customHeight="1">
      <c r="A629" s="65"/>
      <c r="AD629" s="46"/>
    </row>
    <row r="630" ht="15.75" customHeight="1">
      <c r="A630" s="65"/>
      <c r="AD630" s="46"/>
    </row>
    <row r="631" ht="15.75" customHeight="1">
      <c r="A631" s="65"/>
      <c r="AD631" s="46"/>
    </row>
    <row r="632" ht="15.75" customHeight="1">
      <c r="A632" s="65"/>
      <c r="AD632" s="46"/>
    </row>
    <row r="633" ht="15.75" customHeight="1">
      <c r="A633" s="65"/>
      <c r="AD633" s="46"/>
    </row>
    <row r="634" ht="15.75" customHeight="1">
      <c r="A634" s="65"/>
      <c r="AD634" s="46"/>
    </row>
    <row r="635" ht="15.75" customHeight="1">
      <c r="A635" s="65"/>
      <c r="AD635" s="46"/>
    </row>
    <row r="636" ht="15.75" customHeight="1">
      <c r="A636" s="65"/>
      <c r="AD636" s="46"/>
    </row>
    <row r="637" ht="15.75" customHeight="1">
      <c r="A637" s="65"/>
      <c r="AD637" s="46"/>
    </row>
    <row r="638" ht="15.75" customHeight="1">
      <c r="A638" s="65"/>
      <c r="AD638" s="46"/>
    </row>
    <row r="639" ht="15.75" customHeight="1">
      <c r="A639" s="65"/>
      <c r="AD639" s="46"/>
    </row>
    <row r="640" ht="15.75" customHeight="1">
      <c r="A640" s="65"/>
      <c r="AD640" s="46"/>
    </row>
    <row r="641" ht="15.75" customHeight="1">
      <c r="A641" s="65"/>
      <c r="AD641" s="46"/>
    </row>
    <row r="642" ht="15.75" customHeight="1">
      <c r="A642" s="65"/>
      <c r="AD642" s="46"/>
    </row>
    <row r="643" ht="15.75" customHeight="1">
      <c r="A643" s="65"/>
      <c r="AD643" s="46"/>
    </row>
    <row r="644" ht="15.75" customHeight="1">
      <c r="A644" s="65"/>
      <c r="AD644" s="46"/>
    </row>
    <row r="645" ht="15.75" customHeight="1">
      <c r="A645" s="65"/>
      <c r="AD645" s="46"/>
    </row>
    <row r="646" ht="15.75" customHeight="1">
      <c r="A646" s="65"/>
      <c r="AD646" s="46"/>
    </row>
    <row r="647" ht="15.75" customHeight="1">
      <c r="A647" s="65"/>
      <c r="AD647" s="46"/>
    </row>
    <row r="648" ht="15.75" customHeight="1">
      <c r="A648" s="65"/>
      <c r="AD648" s="46"/>
    </row>
    <row r="649" ht="15.75" customHeight="1">
      <c r="A649" s="65"/>
      <c r="AD649" s="46"/>
    </row>
    <row r="650" ht="15.75" customHeight="1">
      <c r="A650" s="65"/>
      <c r="AD650" s="46"/>
    </row>
    <row r="651" ht="15.75" customHeight="1">
      <c r="A651" s="65"/>
      <c r="AD651" s="46"/>
    </row>
    <row r="652" ht="15.75" customHeight="1">
      <c r="A652" s="65"/>
      <c r="AD652" s="46"/>
    </row>
    <row r="653" ht="15.75" customHeight="1">
      <c r="A653" s="65"/>
      <c r="AD653" s="46"/>
    </row>
    <row r="654" ht="15.75" customHeight="1">
      <c r="A654" s="65"/>
      <c r="AD654" s="46"/>
    </row>
    <row r="655" ht="15.75" customHeight="1">
      <c r="A655" s="65"/>
      <c r="AD655" s="46"/>
    </row>
    <row r="656" ht="15.75" customHeight="1">
      <c r="A656" s="65"/>
      <c r="AD656" s="46"/>
    </row>
    <row r="657" ht="15.75" customHeight="1">
      <c r="A657" s="65"/>
      <c r="AD657" s="46"/>
    </row>
    <row r="658" ht="15.75" customHeight="1">
      <c r="A658" s="65"/>
      <c r="AD658" s="46"/>
    </row>
    <row r="659" ht="15.75" customHeight="1">
      <c r="A659" s="65"/>
      <c r="AD659" s="46"/>
    </row>
    <row r="660" ht="15.75" customHeight="1">
      <c r="A660" s="65"/>
      <c r="AD660" s="46"/>
    </row>
    <row r="661" ht="15.75" customHeight="1">
      <c r="A661" s="65"/>
      <c r="AD661" s="46"/>
    </row>
    <row r="662" ht="15.75" customHeight="1">
      <c r="A662" s="65"/>
      <c r="AD662" s="46"/>
    </row>
    <row r="663" ht="15.75" customHeight="1">
      <c r="A663" s="65"/>
      <c r="AD663" s="46"/>
    </row>
    <row r="664" ht="15.75" customHeight="1">
      <c r="A664" s="65"/>
      <c r="AD664" s="46"/>
    </row>
    <row r="665" ht="15.75" customHeight="1">
      <c r="A665" s="65"/>
      <c r="AD665" s="46"/>
    </row>
    <row r="666" ht="15.75" customHeight="1">
      <c r="A666" s="65"/>
      <c r="AD666" s="46"/>
    </row>
    <row r="667" ht="15.75" customHeight="1">
      <c r="A667" s="65"/>
      <c r="AD667" s="46"/>
    </row>
    <row r="668" ht="15.75" customHeight="1">
      <c r="A668" s="65"/>
      <c r="AD668" s="46"/>
    </row>
    <row r="669" ht="15.75" customHeight="1">
      <c r="A669" s="65"/>
      <c r="AD669" s="46"/>
    </row>
    <row r="670" ht="15.75" customHeight="1">
      <c r="A670" s="65"/>
      <c r="AD670" s="46"/>
    </row>
    <row r="671" ht="15.75" customHeight="1">
      <c r="A671" s="65"/>
      <c r="AD671" s="46"/>
    </row>
    <row r="672" ht="15.75" customHeight="1">
      <c r="A672" s="65"/>
      <c r="AD672" s="46"/>
    </row>
    <row r="673" ht="15.75" customHeight="1">
      <c r="A673" s="65"/>
      <c r="AD673" s="46"/>
    </row>
    <row r="674" ht="15.75" customHeight="1">
      <c r="A674" s="65"/>
      <c r="AD674" s="46"/>
    </row>
    <row r="675" ht="15.75" customHeight="1">
      <c r="A675" s="65"/>
      <c r="AD675" s="46"/>
    </row>
    <row r="676" ht="15.75" customHeight="1">
      <c r="A676" s="65"/>
      <c r="AD676" s="46"/>
    </row>
    <row r="677" ht="15.75" customHeight="1">
      <c r="A677" s="65"/>
      <c r="AD677" s="46"/>
    </row>
    <row r="678" ht="15.75" customHeight="1">
      <c r="A678" s="65"/>
      <c r="AD678" s="46"/>
    </row>
    <row r="679" ht="15.75" customHeight="1">
      <c r="A679" s="65"/>
      <c r="AD679" s="46"/>
    </row>
    <row r="680" ht="15.75" customHeight="1">
      <c r="A680" s="65"/>
      <c r="AD680" s="46"/>
    </row>
    <row r="681" ht="15.75" customHeight="1">
      <c r="A681" s="65"/>
      <c r="AD681" s="46"/>
    </row>
    <row r="682" ht="15.75" customHeight="1">
      <c r="A682" s="65"/>
      <c r="AD682" s="46"/>
    </row>
    <row r="683" ht="15.75" customHeight="1">
      <c r="A683" s="65"/>
      <c r="AD683" s="46"/>
    </row>
    <row r="684" ht="15.75" customHeight="1">
      <c r="A684" s="65"/>
      <c r="AD684" s="46"/>
    </row>
    <row r="685" ht="15.75" customHeight="1">
      <c r="A685" s="65"/>
      <c r="AD685" s="46"/>
    </row>
    <row r="686" ht="15.75" customHeight="1">
      <c r="A686" s="65"/>
      <c r="AD686" s="46"/>
    </row>
    <row r="687" ht="15.75" customHeight="1">
      <c r="A687" s="65"/>
      <c r="AD687" s="46"/>
    </row>
    <row r="688" ht="15.75" customHeight="1">
      <c r="A688" s="65"/>
      <c r="AD688" s="46"/>
    </row>
    <row r="689" ht="15.75" customHeight="1">
      <c r="A689" s="65"/>
      <c r="AD689" s="46"/>
    </row>
    <row r="690" ht="15.75" customHeight="1">
      <c r="A690" s="65"/>
      <c r="AD690" s="46"/>
    </row>
    <row r="691" ht="15.75" customHeight="1">
      <c r="A691" s="65"/>
      <c r="AD691" s="46"/>
    </row>
    <row r="692" ht="15.75" customHeight="1">
      <c r="A692" s="65"/>
      <c r="AD692" s="46"/>
    </row>
    <row r="693" ht="15.75" customHeight="1">
      <c r="A693" s="65"/>
      <c r="AD693" s="46"/>
    </row>
    <row r="694" ht="15.75" customHeight="1">
      <c r="A694" s="65"/>
      <c r="AD694" s="46"/>
    </row>
    <row r="695" ht="15.75" customHeight="1">
      <c r="A695" s="65"/>
      <c r="AD695" s="46"/>
    </row>
    <row r="696" ht="15.75" customHeight="1">
      <c r="A696" s="65"/>
      <c r="AD696" s="46"/>
    </row>
    <row r="697" ht="15.75" customHeight="1">
      <c r="A697" s="65"/>
      <c r="AD697" s="46"/>
    </row>
    <row r="698" ht="15.75" customHeight="1">
      <c r="A698" s="65"/>
      <c r="AD698" s="46"/>
    </row>
    <row r="699" ht="15.75" customHeight="1">
      <c r="A699" s="65"/>
      <c r="AD699" s="46"/>
    </row>
    <row r="700" ht="15.75" customHeight="1">
      <c r="A700" s="65"/>
      <c r="AD700" s="46"/>
    </row>
    <row r="701" ht="15.75" customHeight="1">
      <c r="A701" s="65"/>
      <c r="AD701" s="46"/>
    </row>
    <row r="702" ht="15.75" customHeight="1">
      <c r="A702" s="65"/>
      <c r="AD702" s="46"/>
    </row>
    <row r="703" ht="15.75" customHeight="1">
      <c r="A703" s="65"/>
      <c r="AD703" s="46"/>
    </row>
    <row r="704" ht="15.75" customHeight="1">
      <c r="A704" s="65"/>
      <c r="AD704" s="46"/>
    </row>
    <row r="705" ht="15.75" customHeight="1">
      <c r="A705" s="65"/>
      <c r="AD705" s="46"/>
    </row>
    <row r="706" ht="15.75" customHeight="1">
      <c r="A706" s="65"/>
      <c r="AD706" s="46"/>
    </row>
    <row r="707" ht="15.75" customHeight="1">
      <c r="A707" s="65"/>
      <c r="AD707" s="46"/>
    </row>
    <row r="708" ht="15.75" customHeight="1">
      <c r="A708" s="65"/>
      <c r="AD708" s="46"/>
    </row>
    <row r="709" ht="15.75" customHeight="1">
      <c r="A709" s="65"/>
      <c r="AD709" s="46"/>
    </row>
    <row r="710" ht="15.75" customHeight="1">
      <c r="A710" s="65"/>
      <c r="AD710" s="46"/>
    </row>
    <row r="711" ht="15.75" customHeight="1">
      <c r="A711" s="65"/>
      <c r="AD711" s="46"/>
    </row>
    <row r="712" ht="15.75" customHeight="1">
      <c r="A712" s="65"/>
      <c r="AD712" s="46"/>
    </row>
    <row r="713" ht="15.75" customHeight="1">
      <c r="A713" s="65"/>
      <c r="AD713" s="46"/>
    </row>
    <row r="714" ht="15.75" customHeight="1">
      <c r="A714" s="65"/>
      <c r="AD714" s="46"/>
    </row>
    <row r="715" ht="15.75" customHeight="1">
      <c r="A715" s="65"/>
      <c r="AD715" s="46"/>
    </row>
    <row r="716" ht="15.75" customHeight="1">
      <c r="A716" s="65"/>
      <c r="AD716" s="46"/>
    </row>
    <row r="717" ht="15.75" customHeight="1">
      <c r="A717" s="65"/>
      <c r="AD717" s="46"/>
    </row>
    <row r="718" ht="15.75" customHeight="1">
      <c r="A718" s="65"/>
      <c r="AD718" s="46"/>
    </row>
    <row r="719" ht="15.75" customHeight="1">
      <c r="A719" s="65"/>
      <c r="AD719" s="46"/>
    </row>
    <row r="720" ht="15.75" customHeight="1">
      <c r="A720" s="65"/>
      <c r="AD720" s="46"/>
    </row>
    <row r="721" ht="15.75" customHeight="1">
      <c r="A721" s="65"/>
      <c r="AD721" s="46"/>
    </row>
    <row r="722" ht="15.75" customHeight="1">
      <c r="A722" s="65"/>
      <c r="AD722" s="46"/>
    </row>
    <row r="723" ht="15.75" customHeight="1">
      <c r="A723" s="65"/>
      <c r="AD723" s="46"/>
    </row>
    <row r="724" ht="15.75" customHeight="1">
      <c r="A724" s="65"/>
      <c r="AD724" s="46"/>
    </row>
    <row r="725" ht="15.75" customHeight="1">
      <c r="A725" s="65"/>
      <c r="AD725" s="46"/>
    </row>
    <row r="726" ht="15.75" customHeight="1">
      <c r="A726" s="65"/>
      <c r="AD726" s="46"/>
    </row>
    <row r="727" ht="15.75" customHeight="1">
      <c r="A727" s="65"/>
      <c r="AD727" s="46"/>
    </row>
    <row r="728" ht="15.75" customHeight="1">
      <c r="A728" s="65"/>
      <c r="AD728" s="46"/>
    </row>
    <row r="729" ht="15.75" customHeight="1">
      <c r="A729" s="65"/>
      <c r="AD729" s="46"/>
    </row>
    <row r="730" ht="15.75" customHeight="1">
      <c r="A730" s="65"/>
      <c r="AD730" s="46"/>
    </row>
    <row r="731" ht="15.75" customHeight="1">
      <c r="A731" s="65"/>
      <c r="AD731" s="46"/>
    </row>
    <row r="732" ht="15.75" customHeight="1">
      <c r="A732" s="65"/>
      <c r="AD732" s="46"/>
    </row>
    <row r="733" ht="15.75" customHeight="1">
      <c r="A733" s="65"/>
      <c r="AD733" s="46"/>
    </row>
    <row r="734" ht="15.75" customHeight="1">
      <c r="A734" s="65"/>
      <c r="AD734" s="46"/>
    </row>
    <row r="735" ht="15.75" customHeight="1">
      <c r="A735" s="65"/>
      <c r="AD735" s="46"/>
    </row>
    <row r="736" ht="15.75" customHeight="1">
      <c r="A736" s="65"/>
      <c r="AD736" s="46"/>
    </row>
    <row r="737" ht="15.75" customHeight="1">
      <c r="A737" s="65"/>
      <c r="AD737" s="46"/>
    </row>
    <row r="738" ht="15.75" customHeight="1">
      <c r="A738" s="65"/>
      <c r="AD738" s="46"/>
    </row>
    <row r="739" ht="15.75" customHeight="1">
      <c r="A739" s="65"/>
      <c r="AD739" s="46"/>
    </row>
    <row r="740" ht="15.75" customHeight="1">
      <c r="A740" s="65"/>
      <c r="AD740" s="46"/>
    </row>
    <row r="741" ht="15.75" customHeight="1">
      <c r="A741" s="65"/>
      <c r="AD741" s="46"/>
    </row>
    <row r="742" ht="15.75" customHeight="1">
      <c r="A742" s="65"/>
      <c r="AD742" s="46"/>
    </row>
    <row r="743" ht="15.75" customHeight="1">
      <c r="A743" s="65"/>
      <c r="AD743" s="46"/>
    </row>
    <row r="744" ht="15.75" customHeight="1">
      <c r="A744" s="65"/>
      <c r="AD744" s="46"/>
    </row>
    <row r="745" ht="15.75" customHeight="1">
      <c r="A745" s="65"/>
      <c r="AD745" s="46"/>
    </row>
    <row r="746" ht="15.75" customHeight="1">
      <c r="A746" s="65"/>
      <c r="AD746" s="46"/>
    </row>
    <row r="747" ht="15.75" customHeight="1">
      <c r="A747" s="65"/>
      <c r="AD747" s="46"/>
    </row>
    <row r="748" ht="15.75" customHeight="1">
      <c r="A748" s="65"/>
      <c r="AD748" s="46"/>
    </row>
    <row r="749" ht="15.75" customHeight="1">
      <c r="A749" s="65"/>
      <c r="AD749" s="46"/>
    </row>
    <row r="750" ht="15.75" customHeight="1">
      <c r="A750" s="65"/>
      <c r="AD750" s="46"/>
    </row>
    <row r="751" ht="15.75" customHeight="1">
      <c r="A751" s="65"/>
      <c r="AD751" s="46"/>
    </row>
    <row r="752" ht="15.75" customHeight="1">
      <c r="A752" s="65"/>
      <c r="AD752" s="46"/>
    </row>
    <row r="753" ht="15.75" customHeight="1">
      <c r="A753" s="65"/>
      <c r="AD753" s="46"/>
    </row>
    <row r="754" ht="15.75" customHeight="1">
      <c r="A754" s="65"/>
      <c r="AD754" s="46"/>
    </row>
    <row r="755" ht="15.75" customHeight="1">
      <c r="A755" s="65"/>
      <c r="AD755" s="46"/>
    </row>
    <row r="756" ht="15.75" customHeight="1">
      <c r="A756" s="65"/>
      <c r="AD756" s="46"/>
    </row>
    <row r="757" ht="15.75" customHeight="1">
      <c r="A757" s="65"/>
      <c r="AD757" s="46"/>
    </row>
    <row r="758" ht="15.75" customHeight="1">
      <c r="A758" s="65"/>
      <c r="AD758" s="46"/>
    </row>
    <row r="759" ht="15.75" customHeight="1">
      <c r="A759" s="65"/>
      <c r="AD759" s="46"/>
    </row>
    <row r="760" ht="15.75" customHeight="1">
      <c r="A760" s="65"/>
      <c r="AD760" s="46"/>
    </row>
    <row r="761" ht="15.75" customHeight="1">
      <c r="A761" s="65"/>
      <c r="AD761" s="46"/>
    </row>
    <row r="762" ht="15.75" customHeight="1">
      <c r="A762" s="65"/>
      <c r="AD762" s="46"/>
    </row>
    <row r="763" ht="15.75" customHeight="1">
      <c r="A763" s="65"/>
      <c r="AD763" s="46"/>
    </row>
    <row r="764" ht="15.75" customHeight="1">
      <c r="A764" s="65"/>
      <c r="AD764" s="46"/>
    </row>
    <row r="765" ht="15.75" customHeight="1">
      <c r="A765" s="65"/>
      <c r="AD765" s="46"/>
    </row>
    <row r="766" ht="15.75" customHeight="1">
      <c r="A766" s="65"/>
      <c r="AD766" s="46"/>
    </row>
    <row r="767" ht="15.75" customHeight="1">
      <c r="A767" s="65"/>
      <c r="AD767" s="46"/>
    </row>
    <row r="768" ht="15.75" customHeight="1">
      <c r="A768" s="65"/>
      <c r="AD768" s="46"/>
    </row>
    <row r="769" ht="15.75" customHeight="1">
      <c r="A769" s="65"/>
      <c r="AD769" s="46"/>
    </row>
    <row r="770" ht="15.75" customHeight="1">
      <c r="A770" s="65"/>
      <c r="AD770" s="46"/>
    </row>
    <row r="771" ht="15.75" customHeight="1">
      <c r="A771" s="65"/>
      <c r="AD771" s="46"/>
    </row>
    <row r="772" ht="15.75" customHeight="1">
      <c r="A772" s="65"/>
      <c r="AD772" s="46"/>
    </row>
    <row r="773" ht="15.75" customHeight="1">
      <c r="A773" s="65"/>
      <c r="AD773" s="46"/>
    </row>
    <row r="774" ht="15.75" customHeight="1">
      <c r="A774" s="65"/>
      <c r="AD774" s="46"/>
    </row>
    <row r="775" ht="15.75" customHeight="1">
      <c r="A775" s="65"/>
      <c r="AD775" s="46"/>
    </row>
    <row r="776" ht="15.75" customHeight="1">
      <c r="A776" s="65"/>
      <c r="AD776" s="46"/>
    </row>
    <row r="777" ht="15.75" customHeight="1">
      <c r="A777" s="65"/>
      <c r="AD777" s="46"/>
    </row>
    <row r="778" ht="15.75" customHeight="1">
      <c r="A778" s="65"/>
      <c r="AD778" s="46"/>
    </row>
    <row r="779" ht="15.75" customHeight="1">
      <c r="A779" s="65"/>
      <c r="AD779" s="46"/>
    </row>
    <row r="780" ht="15.75" customHeight="1">
      <c r="A780" s="65"/>
      <c r="AD780" s="46"/>
    </row>
    <row r="781" ht="15.75" customHeight="1">
      <c r="A781" s="65"/>
      <c r="AD781" s="46"/>
    </row>
    <row r="782" ht="15.75" customHeight="1">
      <c r="A782" s="65"/>
      <c r="AD782" s="46"/>
    </row>
    <row r="783" ht="15.75" customHeight="1">
      <c r="A783" s="65"/>
      <c r="AD783" s="46"/>
    </row>
    <row r="784" ht="15.75" customHeight="1">
      <c r="A784" s="65"/>
      <c r="AD784" s="46"/>
    </row>
    <row r="785" ht="15.75" customHeight="1">
      <c r="A785" s="65"/>
      <c r="AD785" s="46"/>
    </row>
    <row r="786" ht="15.75" customHeight="1">
      <c r="A786" s="65"/>
      <c r="AD786" s="46"/>
    </row>
    <row r="787" ht="15.75" customHeight="1">
      <c r="A787" s="65"/>
      <c r="AD787" s="46"/>
    </row>
    <row r="788" ht="15.75" customHeight="1">
      <c r="A788" s="65"/>
      <c r="AD788" s="46"/>
    </row>
    <row r="789" ht="15.75" customHeight="1">
      <c r="A789" s="65"/>
      <c r="AD789" s="46"/>
    </row>
    <row r="790" ht="15.75" customHeight="1">
      <c r="A790" s="65"/>
      <c r="AD790" s="46"/>
    </row>
    <row r="791" ht="15.75" customHeight="1">
      <c r="A791" s="65"/>
      <c r="AD791" s="46"/>
    </row>
    <row r="792" ht="15.75" customHeight="1">
      <c r="A792" s="65"/>
      <c r="AD792" s="46"/>
    </row>
    <row r="793" ht="15.75" customHeight="1">
      <c r="A793" s="65"/>
      <c r="AD793" s="46"/>
    </row>
    <row r="794" ht="15.75" customHeight="1">
      <c r="A794" s="65"/>
      <c r="AD794" s="46"/>
    </row>
    <row r="795" ht="15.75" customHeight="1">
      <c r="A795" s="65"/>
      <c r="AD795" s="46"/>
    </row>
    <row r="796" ht="15.75" customHeight="1">
      <c r="A796" s="65"/>
      <c r="AD796" s="46"/>
    </row>
    <row r="797" ht="15.75" customHeight="1">
      <c r="A797" s="65"/>
      <c r="AD797" s="46"/>
    </row>
    <row r="798" ht="15.75" customHeight="1">
      <c r="A798" s="65"/>
      <c r="AD798" s="46"/>
    </row>
    <row r="799" ht="15.75" customHeight="1">
      <c r="A799" s="65"/>
      <c r="AD799" s="46"/>
    </row>
    <row r="800" ht="15.75" customHeight="1">
      <c r="A800" s="65"/>
      <c r="AD800" s="46"/>
    </row>
    <row r="801" ht="15.75" customHeight="1">
      <c r="A801" s="65"/>
      <c r="AD801" s="46"/>
    </row>
    <row r="802" ht="15.75" customHeight="1">
      <c r="A802" s="65"/>
      <c r="AD802" s="46"/>
    </row>
    <row r="803" ht="15.75" customHeight="1">
      <c r="A803" s="65"/>
      <c r="AD803" s="46"/>
    </row>
    <row r="804" ht="15.75" customHeight="1">
      <c r="A804" s="65"/>
      <c r="AD804" s="46"/>
    </row>
    <row r="805" ht="15.75" customHeight="1">
      <c r="A805" s="65"/>
      <c r="AD805" s="46"/>
    </row>
    <row r="806" ht="15.75" customHeight="1">
      <c r="A806" s="65"/>
      <c r="AD806" s="46"/>
    </row>
    <row r="807" ht="15.75" customHeight="1">
      <c r="A807" s="65"/>
      <c r="AD807" s="46"/>
    </row>
    <row r="808" ht="15.75" customHeight="1">
      <c r="A808" s="65"/>
      <c r="AD808" s="46"/>
    </row>
    <row r="809" ht="15.75" customHeight="1">
      <c r="A809" s="65"/>
      <c r="AD809" s="46"/>
    </row>
    <row r="810" ht="15.75" customHeight="1">
      <c r="A810" s="65"/>
      <c r="AD810" s="46"/>
    </row>
    <row r="811" ht="15.75" customHeight="1">
      <c r="A811" s="65"/>
      <c r="AD811" s="46"/>
    </row>
    <row r="812" ht="15.75" customHeight="1">
      <c r="A812" s="65"/>
      <c r="AD812" s="46"/>
    </row>
    <row r="813" ht="15.75" customHeight="1">
      <c r="A813" s="65"/>
      <c r="AD813" s="46"/>
    </row>
    <row r="814" ht="15.75" customHeight="1">
      <c r="A814" s="65"/>
      <c r="AD814" s="46"/>
    </row>
    <row r="815" ht="15.75" customHeight="1">
      <c r="A815" s="65"/>
      <c r="AD815" s="46"/>
    </row>
    <row r="816" ht="15.75" customHeight="1">
      <c r="A816" s="65"/>
      <c r="AD816" s="46"/>
    </row>
    <row r="817" ht="15.75" customHeight="1">
      <c r="A817" s="65"/>
      <c r="AD817" s="46"/>
    </row>
    <row r="818" ht="15.75" customHeight="1">
      <c r="A818" s="65"/>
      <c r="AD818" s="46"/>
    </row>
    <row r="819" ht="15.75" customHeight="1">
      <c r="A819" s="65"/>
      <c r="AD819" s="46"/>
    </row>
    <row r="820" ht="15.75" customHeight="1">
      <c r="A820" s="65"/>
      <c r="AD820" s="46"/>
    </row>
    <row r="821" ht="15.75" customHeight="1">
      <c r="A821" s="65"/>
      <c r="AD821" s="46"/>
    </row>
    <row r="822" ht="15.75" customHeight="1">
      <c r="A822" s="65"/>
      <c r="AD822" s="46"/>
    </row>
    <row r="823" ht="15.75" customHeight="1">
      <c r="A823" s="65"/>
      <c r="AD823" s="46"/>
    </row>
    <row r="824" ht="15.75" customHeight="1">
      <c r="A824" s="65"/>
      <c r="AD824" s="46"/>
    </row>
    <row r="825" ht="15.75" customHeight="1">
      <c r="A825" s="65"/>
      <c r="AD825" s="46"/>
    </row>
    <row r="826" ht="15.75" customHeight="1">
      <c r="A826" s="65"/>
      <c r="AD826" s="46"/>
    </row>
    <row r="827" ht="15.75" customHeight="1">
      <c r="A827" s="65"/>
      <c r="AD827" s="46"/>
    </row>
    <row r="828" ht="15.75" customHeight="1">
      <c r="A828" s="65"/>
      <c r="AD828" s="46"/>
    </row>
    <row r="829" ht="15.75" customHeight="1">
      <c r="A829" s="65"/>
      <c r="AD829" s="46"/>
    </row>
    <row r="830" ht="15.75" customHeight="1">
      <c r="A830" s="65"/>
      <c r="AD830" s="46"/>
    </row>
    <row r="831" ht="15.75" customHeight="1">
      <c r="A831" s="65"/>
      <c r="AD831" s="46"/>
    </row>
    <row r="832" ht="15.75" customHeight="1">
      <c r="A832" s="65"/>
      <c r="AD832" s="46"/>
    </row>
    <row r="833" ht="15.75" customHeight="1">
      <c r="A833" s="65"/>
      <c r="AD833" s="46"/>
    </row>
    <row r="834" ht="15.75" customHeight="1">
      <c r="A834" s="65"/>
      <c r="AD834" s="46"/>
    </row>
    <row r="835" ht="15.75" customHeight="1">
      <c r="A835" s="65"/>
      <c r="AD835" s="46"/>
    </row>
    <row r="836" ht="15.75" customHeight="1">
      <c r="A836" s="65"/>
      <c r="AD836" s="46"/>
    </row>
    <row r="837" ht="15.75" customHeight="1">
      <c r="A837" s="65"/>
      <c r="AD837" s="46"/>
    </row>
    <row r="838" ht="15.75" customHeight="1">
      <c r="A838" s="65"/>
      <c r="AD838" s="46"/>
    </row>
    <row r="839" ht="15.75" customHeight="1">
      <c r="A839" s="65"/>
      <c r="AD839" s="46"/>
    </row>
    <row r="840" ht="15.75" customHeight="1">
      <c r="A840" s="65"/>
      <c r="AD840" s="46"/>
    </row>
    <row r="841" ht="15.75" customHeight="1">
      <c r="A841" s="65"/>
      <c r="AD841" s="46"/>
    </row>
    <row r="842" ht="15.75" customHeight="1">
      <c r="A842" s="65"/>
      <c r="AD842" s="46"/>
    </row>
    <row r="843" ht="15.75" customHeight="1">
      <c r="A843" s="65"/>
      <c r="AD843" s="46"/>
    </row>
    <row r="844" ht="15.75" customHeight="1">
      <c r="A844" s="65"/>
      <c r="AD844" s="46"/>
    </row>
    <row r="845" ht="15.75" customHeight="1">
      <c r="A845" s="65"/>
      <c r="AD845" s="46"/>
    </row>
    <row r="846" ht="15.75" customHeight="1">
      <c r="A846" s="65"/>
      <c r="AD846" s="46"/>
    </row>
    <row r="847" ht="15.75" customHeight="1">
      <c r="A847" s="65"/>
      <c r="AD847" s="46"/>
    </row>
    <row r="848" ht="15.75" customHeight="1">
      <c r="A848" s="65"/>
      <c r="AD848" s="46"/>
    </row>
    <row r="849" ht="15.75" customHeight="1">
      <c r="A849" s="65"/>
      <c r="AD849" s="46"/>
    </row>
    <row r="850" ht="15.75" customHeight="1">
      <c r="A850" s="65"/>
      <c r="AD850" s="46"/>
    </row>
    <row r="851" ht="15.75" customHeight="1">
      <c r="A851" s="65"/>
      <c r="AD851" s="46"/>
    </row>
    <row r="852" ht="15.75" customHeight="1">
      <c r="A852" s="65"/>
      <c r="AD852" s="46"/>
    </row>
    <row r="853" ht="15.75" customHeight="1">
      <c r="A853" s="65"/>
      <c r="AD853" s="46"/>
    </row>
    <row r="854" ht="15.75" customHeight="1">
      <c r="A854" s="65"/>
      <c r="AD854" s="46"/>
    </row>
    <row r="855" ht="15.75" customHeight="1">
      <c r="A855" s="65"/>
      <c r="AD855" s="46"/>
    </row>
    <row r="856" ht="15.75" customHeight="1">
      <c r="A856" s="65"/>
      <c r="AD856" s="46"/>
    </row>
    <row r="857" ht="15.75" customHeight="1">
      <c r="A857" s="65"/>
      <c r="AD857" s="46"/>
    </row>
    <row r="858" ht="15.75" customHeight="1">
      <c r="A858" s="65"/>
      <c r="AD858" s="46"/>
    </row>
    <row r="859" ht="15.75" customHeight="1">
      <c r="A859" s="65"/>
      <c r="AD859" s="46"/>
    </row>
    <row r="860" ht="15.75" customHeight="1">
      <c r="A860" s="65"/>
      <c r="AD860" s="46"/>
    </row>
    <row r="861" ht="15.75" customHeight="1">
      <c r="A861" s="65"/>
      <c r="AD861" s="46"/>
    </row>
    <row r="862" ht="15.75" customHeight="1">
      <c r="A862" s="65"/>
      <c r="AD862" s="46"/>
    </row>
    <row r="863" ht="15.75" customHeight="1">
      <c r="A863" s="65"/>
      <c r="AD863" s="46"/>
    </row>
    <row r="864" ht="15.75" customHeight="1">
      <c r="A864" s="65"/>
      <c r="AD864" s="46"/>
    </row>
    <row r="865" ht="15.75" customHeight="1">
      <c r="A865" s="65"/>
      <c r="AD865" s="46"/>
    </row>
    <row r="866" ht="15.75" customHeight="1">
      <c r="A866" s="65"/>
      <c r="AD866" s="46"/>
    </row>
    <row r="867" ht="15.75" customHeight="1">
      <c r="A867" s="65"/>
      <c r="AD867" s="46"/>
    </row>
    <row r="868" ht="15.75" customHeight="1">
      <c r="A868" s="65"/>
      <c r="AD868" s="46"/>
    </row>
    <row r="869" ht="15.75" customHeight="1">
      <c r="A869" s="65"/>
      <c r="AD869" s="46"/>
    </row>
    <row r="870" ht="15.75" customHeight="1">
      <c r="A870" s="65"/>
      <c r="AD870" s="46"/>
    </row>
    <row r="871" ht="15.75" customHeight="1">
      <c r="A871" s="65"/>
      <c r="AD871" s="46"/>
    </row>
    <row r="872" ht="15.75" customHeight="1">
      <c r="A872" s="65"/>
      <c r="AD872" s="46"/>
    </row>
    <row r="873" ht="15.75" customHeight="1">
      <c r="A873" s="65"/>
      <c r="AD873" s="46"/>
    </row>
    <row r="874" ht="15.75" customHeight="1">
      <c r="A874" s="65"/>
      <c r="AD874" s="46"/>
    </row>
    <row r="875" ht="15.75" customHeight="1">
      <c r="A875" s="65"/>
      <c r="AD875" s="46"/>
    </row>
    <row r="876" ht="15.75" customHeight="1">
      <c r="A876" s="65"/>
      <c r="AD876" s="46"/>
    </row>
    <row r="877" ht="15.75" customHeight="1">
      <c r="A877" s="65"/>
      <c r="AD877" s="46"/>
    </row>
    <row r="878" ht="15.75" customHeight="1">
      <c r="A878" s="65"/>
      <c r="AD878" s="46"/>
    </row>
    <row r="879" ht="15.75" customHeight="1">
      <c r="A879" s="65"/>
      <c r="AD879" s="46"/>
    </row>
    <row r="880" ht="15.75" customHeight="1">
      <c r="A880" s="65"/>
      <c r="AD880" s="46"/>
    </row>
    <row r="881" ht="15.75" customHeight="1">
      <c r="A881" s="65"/>
      <c r="AD881" s="46"/>
    </row>
    <row r="882" ht="15.75" customHeight="1">
      <c r="A882" s="65"/>
      <c r="AD882" s="46"/>
    </row>
    <row r="883" ht="15.75" customHeight="1">
      <c r="A883" s="65"/>
      <c r="AD883" s="46"/>
    </row>
    <row r="884" ht="15.75" customHeight="1">
      <c r="A884" s="65"/>
      <c r="AD884" s="46"/>
    </row>
    <row r="885" ht="15.75" customHeight="1">
      <c r="A885" s="65"/>
      <c r="AD885" s="46"/>
    </row>
    <row r="886" ht="15.75" customHeight="1">
      <c r="A886" s="65"/>
      <c r="AD886" s="46"/>
    </row>
    <row r="887" ht="15.75" customHeight="1">
      <c r="A887" s="65"/>
      <c r="AD887" s="46"/>
    </row>
    <row r="888" ht="15.75" customHeight="1">
      <c r="A888" s="65"/>
      <c r="AD888" s="46"/>
    </row>
    <row r="889" ht="15.75" customHeight="1">
      <c r="A889" s="65"/>
      <c r="AD889" s="46"/>
    </row>
    <row r="890" ht="15.75" customHeight="1">
      <c r="A890" s="65"/>
      <c r="AD890" s="46"/>
    </row>
    <row r="891" ht="15.75" customHeight="1">
      <c r="A891" s="65"/>
      <c r="AD891" s="46"/>
    </row>
    <row r="892" ht="15.75" customHeight="1">
      <c r="A892" s="65"/>
      <c r="AD892" s="46"/>
    </row>
    <row r="893" ht="15.75" customHeight="1">
      <c r="A893" s="65"/>
      <c r="AD893" s="46"/>
    </row>
    <row r="894" ht="15.75" customHeight="1">
      <c r="A894" s="65"/>
      <c r="AD894" s="46"/>
    </row>
    <row r="895" ht="15.75" customHeight="1">
      <c r="A895" s="65"/>
      <c r="AD895" s="46"/>
    </row>
    <row r="896" ht="15.75" customHeight="1">
      <c r="A896" s="65"/>
      <c r="AD896" s="46"/>
    </row>
    <row r="897" ht="15.75" customHeight="1">
      <c r="A897" s="65"/>
      <c r="AD897" s="46"/>
    </row>
    <row r="898" ht="15.75" customHeight="1">
      <c r="A898" s="65"/>
      <c r="AD898" s="46"/>
    </row>
    <row r="899" ht="15.75" customHeight="1">
      <c r="A899" s="65"/>
      <c r="AD899" s="46"/>
    </row>
    <row r="900" ht="15.75" customHeight="1">
      <c r="A900" s="65"/>
      <c r="AD900" s="46"/>
    </row>
    <row r="901" ht="15.75" customHeight="1">
      <c r="A901" s="65"/>
      <c r="AD901" s="46"/>
    </row>
    <row r="902" ht="15.75" customHeight="1">
      <c r="A902" s="65"/>
      <c r="AD902" s="46"/>
    </row>
    <row r="903" ht="15.75" customHeight="1">
      <c r="A903" s="65"/>
      <c r="AD903" s="46"/>
    </row>
    <row r="904" ht="15.75" customHeight="1">
      <c r="A904" s="65"/>
      <c r="AD904" s="46"/>
    </row>
    <row r="905" ht="15.75" customHeight="1">
      <c r="A905" s="65"/>
      <c r="AD905" s="46"/>
    </row>
    <row r="906" ht="15.75" customHeight="1">
      <c r="A906" s="65"/>
      <c r="AD906" s="46"/>
    </row>
    <row r="907" ht="15.75" customHeight="1">
      <c r="A907" s="65"/>
      <c r="AD907" s="46"/>
    </row>
    <row r="908" ht="15.75" customHeight="1">
      <c r="A908" s="65"/>
      <c r="AD908" s="46"/>
    </row>
    <row r="909" ht="15.75" customHeight="1">
      <c r="A909" s="65"/>
      <c r="AD909" s="46"/>
    </row>
    <row r="910" ht="15.75" customHeight="1">
      <c r="A910" s="65"/>
      <c r="AD910" s="46"/>
    </row>
    <row r="911" ht="15.75" customHeight="1">
      <c r="A911" s="65"/>
      <c r="AD911" s="46"/>
    </row>
    <row r="912" ht="15.75" customHeight="1">
      <c r="A912" s="65"/>
      <c r="AD912" s="46"/>
    </row>
    <row r="913" ht="15.75" customHeight="1">
      <c r="A913" s="65"/>
      <c r="AD913" s="46"/>
    </row>
    <row r="914" ht="15.75" customHeight="1">
      <c r="A914" s="65"/>
      <c r="AD914" s="46"/>
    </row>
    <row r="915" ht="15.75" customHeight="1">
      <c r="A915" s="65"/>
      <c r="AD915" s="46"/>
    </row>
    <row r="916" ht="15.75" customHeight="1">
      <c r="A916" s="65"/>
      <c r="AD916" s="46"/>
    </row>
    <row r="917" ht="15.75" customHeight="1">
      <c r="A917" s="65"/>
      <c r="AD917" s="46"/>
    </row>
    <row r="918" ht="15.75" customHeight="1">
      <c r="A918" s="65"/>
      <c r="AD918" s="46"/>
    </row>
    <row r="919" ht="15.75" customHeight="1">
      <c r="A919" s="65"/>
      <c r="AD919" s="46"/>
    </row>
    <row r="920" ht="15.75" customHeight="1">
      <c r="A920" s="65"/>
      <c r="AD920" s="46"/>
    </row>
    <row r="921" ht="15.75" customHeight="1">
      <c r="A921" s="65"/>
      <c r="AD921" s="46"/>
    </row>
    <row r="922" ht="15.75" customHeight="1">
      <c r="A922" s="65"/>
      <c r="AD922" s="46"/>
    </row>
    <row r="923" ht="15.75" customHeight="1">
      <c r="A923" s="65"/>
      <c r="AD923" s="46"/>
    </row>
    <row r="924" ht="15.75" customHeight="1">
      <c r="A924" s="65"/>
      <c r="AD924" s="46"/>
    </row>
    <row r="925" ht="15.75" customHeight="1">
      <c r="A925" s="65"/>
      <c r="AD925" s="46"/>
    </row>
    <row r="926" ht="15.75" customHeight="1">
      <c r="A926" s="65"/>
      <c r="AD926" s="46"/>
    </row>
    <row r="927" ht="15.75" customHeight="1">
      <c r="A927" s="65"/>
      <c r="AD927" s="46"/>
    </row>
    <row r="928" ht="15.75" customHeight="1">
      <c r="A928" s="65"/>
      <c r="AD928" s="46"/>
    </row>
    <row r="929" ht="15.75" customHeight="1">
      <c r="A929" s="65"/>
      <c r="AD929" s="46"/>
    </row>
    <row r="930" ht="15.75" customHeight="1">
      <c r="A930" s="65"/>
      <c r="AD930" s="46"/>
    </row>
    <row r="931" ht="15.75" customHeight="1">
      <c r="A931" s="65"/>
      <c r="AD931" s="46"/>
    </row>
    <row r="932" ht="15.75" customHeight="1">
      <c r="A932" s="65"/>
      <c r="AD932" s="46"/>
    </row>
    <row r="933" ht="15.75" customHeight="1">
      <c r="A933" s="65"/>
      <c r="AD933" s="46"/>
    </row>
    <row r="934" ht="15.75" customHeight="1">
      <c r="A934" s="65"/>
      <c r="AD934" s="46"/>
    </row>
    <row r="935" ht="15.75" customHeight="1">
      <c r="A935" s="65"/>
      <c r="AD935" s="46"/>
    </row>
    <row r="936" ht="15.75" customHeight="1">
      <c r="A936" s="65"/>
      <c r="AD936" s="46"/>
    </row>
    <row r="937" ht="15.75" customHeight="1">
      <c r="A937" s="65"/>
      <c r="AD937" s="46"/>
    </row>
    <row r="938" ht="15.75" customHeight="1">
      <c r="A938" s="65"/>
      <c r="AD938" s="46"/>
    </row>
    <row r="939" ht="15.75" customHeight="1">
      <c r="A939" s="65"/>
      <c r="AD939" s="46"/>
    </row>
    <row r="940" ht="15.75" customHeight="1">
      <c r="A940" s="65"/>
      <c r="AD940" s="46"/>
    </row>
    <row r="941" ht="15.75" customHeight="1">
      <c r="A941" s="65"/>
      <c r="AD941" s="46"/>
    </row>
    <row r="942" ht="15.75" customHeight="1">
      <c r="A942" s="65"/>
      <c r="AD942" s="46"/>
    </row>
    <row r="943" ht="15.75" customHeight="1">
      <c r="A943" s="65"/>
      <c r="AD943" s="46"/>
    </row>
    <row r="944" ht="15.75" customHeight="1">
      <c r="A944" s="65"/>
      <c r="AD944" s="46"/>
    </row>
    <row r="945" ht="15.75" customHeight="1">
      <c r="A945" s="65"/>
      <c r="AD945" s="46"/>
    </row>
    <row r="946" ht="15.75" customHeight="1">
      <c r="A946" s="65"/>
      <c r="AD946" s="46"/>
    </row>
    <row r="947" ht="15.75" customHeight="1">
      <c r="A947" s="65"/>
      <c r="AD947" s="46"/>
    </row>
    <row r="948" ht="15.75" customHeight="1">
      <c r="A948" s="65"/>
      <c r="AD948" s="46"/>
    </row>
    <row r="949" ht="15.75" customHeight="1">
      <c r="A949" s="65"/>
      <c r="AD949" s="46"/>
    </row>
    <row r="950" ht="15.75" customHeight="1">
      <c r="A950" s="65"/>
      <c r="AD950" s="46"/>
    </row>
    <row r="951" ht="15.75" customHeight="1">
      <c r="A951" s="65"/>
      <c r="AD951" s="46"/>
    </row>
    <row r="952" ht="15.75" customHeight="1">
      <c r="A952" s="65"/>
      <c r="AD952" s="46"/>
    </row>
    <row r="953" ht="15.75" customHeight="1">
      <c r="A953" s="65"/>
      <c r="AD953" s="46"/>
    </row>
    <row r="954" ht="15.75" customHeight="1">
      <c r="A954" s="65"/>
      <c r="AD954" s="46"/>
    </row>
    <row r="955" ht="15.75" customHeight="1">
      <c r="A955" s="65"/>
      <c r="AD955" s="46"/>
    </row>
    <row r="956" ht="15.75" customHeight="1">
      <c r="A956" s="65"/>
      <c r="AD956" s="46"/>
    </row>
    <row r="957" ht="15.75" customHeight="1">
      <c r="A957" s="65"/>
      <c r="AD957" s="46"/>
    </row>
    <row r="958" ht="15.75" customHeight="1">
      <c r="A958" s="65"/>
      <c r="AD958" s="46"/>
    </row>
    <row r="959" ht="15.75" customHeight="1">
      <c r="A959" s="65"/>
      <c r="AD959" s="46"/>
    </row>
    <row r="960" ht="15.75" customHeight="1">
      <c r="A960" s="65"/>
      <c r="AD960" s="46"/>
    </row>
    <row r="961" ht="15.75" customHeight="1">
      <c r="A961" s="65"/>
      <c r="AD961" s="46"/>
    </row>
    <row r="962" ht="15.75" customHeight="1">
      <c r="A962" s="65"/>
      <c r="AD962" s="46"/>
    </row>
    <row r="963" ht="15.75" customHeight="1">
      <c r="A963" s="65"/>
      <c r="AD963" s="46"/>
    </row>
    <row r="964" ht="15.75" customHeight="1">
      <c r="A964" s="65"/>
      <c r="AD964" s="46"/>
    </row>
    <row r="965" ht="15.75" customHeight="1">
      <c r="A965" s="65"/>
      <c r="AD965" s="46"/>
    </row>
    <row r="966" ht="15.75" customHeight="1">
      <c r="A966" s="65"/>
      <c r="AD966" s="46"/>
    </row>
    <row r="967" ht="15.75" customHeight="1">
      <c r="A967" s="65"/>
      <c r="AD967" s="46"/>
    </row>
    <row r="968" ht="15.75" customHeight="1">
      <c r="A968" s="65"/>
      <c r="AD968" s="46"/>
    </row>
    <row r="969" ht="15.75" customHeight="1">
      <c r="A969" s="65"/>
      <c r="AD969" s="46"/>
    </row>
    <row r="970" ht="15.75" customHeight="1">
      <c r="A970" s="65"/>
      <c r="AD970" s="46"/>
    </row>
    <row r="971" ht="15.75" customHeight="1">
      <c r="A971" s="65"/>
      <c r="AD971" s="46"/>
    </row>
    <row r="972" ht="15.75" customHeight="1">
      <c r="A972" s="65"/>
      <c r="AD972" s="46"/>
    </row>
    <row r="973" ht="15.75" customHeight="1">
      <c r="A973" s="65"/>
      <c r="AD973" s="46"/>
    </row>
    <row r="974" ht="15.75" customHeight="1">
      <c r="A974" s="65"/>
      <c r="AD974" s="46"/>
    </row>
    <row r="975" ht="15.75" customHeight="1">
      <c r="A975" s="65"/>
      <c r="AD975" s="46"/>
    </row>
    <row r="976" ht="15.75" customHeight="1">
      <c r="A976" s="65"/>
      <c r="AD976" s="46"/>
    </row>
    <row r="977" ht="15.75" customHeight="1">
      <c r="A977" s="65"/>
      <c r="AD977" s="46"/>
    </row>
    <row r="978" ht="15.75" customHeight="1">
      <c r="A978" s="65"/>
      <c r="AD978" s="46"/>
    </row>
    <row r="979" ht="15.75" customHeight="1">
      <c r="A979" s="65"/>
      <c r="AD979" s="46"/>
    </row>
    <row r="980" ht="15.75" customHeight="1">
      <c r="A980" s="65"/>
      <c r="AD980" s="46"/>
    </row>
    <row r="981" ht="15.75" customHeight="1">
      <c r="A981" s="65"/>
      <c r="AD981" s="46"/>
    </row>
    <row r="982" ht="15.75" customHeight="1">
      <c r="A982" s="65"/>
      <c r="AD982" s="46"/>
    </row>
    <row r="983" ht="15.75" customHeight="1">
      <c r="A983" s="65"/>
      <c r="AD983" s="46"/>
    </row>
    <row r="984" ht="15.75" customHeight="1">
      <c r="A984" s="65"/>
      <c r="AD984" s="46"/>
    </row>
    <row r="985" ht="15.75" customHeight="1">
      <c r="A985" s="65"/>
      <c r="AD985" s="46"/>
    </row>
    <row r="986" ht="15.75" customHeight="1">
      <c r="A986" s="65"/>
      <c r="AD986" s="46"/>
    </row>
    <row r="987" ht="15.75" customHeight="1">
      <c r="A987" s="65"/>
      <c r="AD987" s="46"/>
    </row>
    <row r="988" ht="15.75" customHeight="1">
      <c r="A988" s="65"/>
      <c r="AD988" s="46"/>
    </row>
    <row r="989" ht="15.75" customHeight="1">
      <c r="A989" s="65"/>
      <c r="AD989" s="46"/>
    </row>
    <row r="990" ht="15.75" customHeight="1">
      <c r="A990" s="65"/>
      <c r="AD990" s="46"/>
    </row>
    <row r="991" ht="15.75" customHeight="1">
      <c r="A991" s="65"/>
      <c r="AD991" s="46"/>
    </row>
    <row r="992" ht="15.75" customHeight="1">
      <c r="A992" s="65"/>
      <c r="AD992" s="46"/>
    </row>
    <row r="993" ht="15.75" customHeight="1">
      <c r="A993" s="65"/>
      <c r="AD993" s="46"/>
    </row>
    <row r="994" ht="15.75" customHeight="1">
      <c r="A994" s="65"/>
      <c r="AD994" s="46"/>
    </row>
    <row r="995" ht="15.75" customHeight="1">
      <c r="A995" s="65"/>
      <c r="AD995" s="46"/>
    </row>
    <row r="996" ht="15.75" customHeight="1">
      <c r="A996" s="65"/>
      <c r="AD996" s="46"/>
    </row>
    <row r="997" ht="15.75" customHeight="1">
      <c r="A997" s="65"/>
      <c r="AD997" s="46"/>
    </row>
    <row r="998" ht="15.75" customHeight="1">
      <c r="A998" s="65"/>
      <c r="AD998" s="46"/>
    </row>
    <row r="999" ht="15.75" customHeight="1">
      <c r="A999" s="65"/>
      <c r="AD999" s="46"/>
    </row>
    <row r="1000" ht="15.75" customHeight="1">
      <c r="A1000" s="66"/>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8"/>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344</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345</v>
      </c>
      <c r="B3" s="71" t="s">
        <v>4848</v>
      </c>
      <c r="C3" s="72">
        <v>1.0</v>
      </c>
    </row>
    <row r="4" ht="124.5" customHeight="1">
      <c r="A4" s="70" t="s">
        <v>345</v>
      </c>
      <c r="B4" s="71" t="s">
        <v>4849</v>
      </c>
      <c r="C4" s="72">
        <v>2.0</v>
      </c>
    </row>
    <row r="5" ht="124.5" customHeight="1">
      <c r="A5" s="70" t="s">
        <v>345</v>
      </c>
      <c r="B5" s="71" t="s">
        <v>4850</v>
      </c>
      <c r="C5" s="72">
        <v>2.0</v>
      </c>
    </row>
    <row r="6" ht="124.5" customHeight="1">
      <c r="A6" s="70" t="s">
        <v>345</v>
      </c>
      <c r="B6" s="71" t="s">
        <v>4851</v>
      </c>
      <c r="C6" s="72">
        <v>2.0</v>
      </c>
    </row>
    <row r="7" ht="124.5" customHeight="1">
      <c r="A7" s="70" t="s">
        <v>345</v>
      </c>
      <c r="B7" s="71" t="s">
        <v>4852</v>
      </c>
      <c r="C7" s="72">
        <v>2.0</v>
      </c>
    </row>
    <row r="8" ht="124.5" customHeight="1">
      <c r="A8" s="70" t="s">
        <v>345</v>
      </c>
      <c r="B8" s="71" t="s">
        <v>4853</v>
      </c>
      <c r="C8" s="72">
        <v>2.0</v>
      </c>
    </row>
    <row r="9" ht="124.5" customHeight="1">
      <c r="A9" s="70" t="s">
        <v>345</v>
      </c>
      <c r="B9" s="71" t="s">
        <v>4854</v>
      </c>
      <c r="C9" s="72">
        <v>2.0</v>
      </c>
    </row>
    <row r="10" ht="124.5" customHeight="1">
      <c r="A10" s="70" t="s">
        <v>345</v>
      </c>
      <c r="B10" s="71" t="s">
        <v>4855</v>
      </c>
      <c r="C10" s="72">
        <v>2.0</v>
      </c>
    </row>
    <row r="11" ht="124.5" customHeight="1">
      <c r="A11" s="70" t="s">
        <v>345</v>
      </c>
      <c r="B11" s="71" t="s">
        <v>4856</v>
      </c>
      <c r="C11" s="72">
        <v>2.0</v>
      </c>
    </row>
    <row r="12" ht="124.5" customHeight="1">
      <c r="A12" s="70" t="s">
        <v>345</v>
      </c>
      <c r="B12" s="71" t="s">
        <v>4857</v>
      </c>
      <c r="C12" s="72">
        <v>2.0</v>
      </c>
    </row>
    <row r="13" ht="124.5" customHeight="1">
      <c r="A13" s="70" t="s">
        <v>345</v>
      </c>
      <c r="B13" s="71" t="s">
        <v>4858</v>
      </c>
      <c r="C13" s="72">
        <v>2.0</v>
      </c>
    </row>
    <row r="14" ht="124.5" customHeight="1">
      <c r="A14" s="70" t="s">
        <v>345</v>
      </c>
      <c r="B14" s="71" t="s">
        <v>4859</v>
      </c>
      <c r="C14" s="72">
        <v>2.0</v>
      </c>
    </row>
    <row r="15" ht="124.5" customHeight="1">
      <c r="A15" s="70" t="s">
        <v>345</v>
      </c>
      <c r="B15" s="71" t="s">
        <v>4860</v>
      </c>
      <c r="C15" s="72">
        <v>2.0</v>
      </c>
    </row>
    <row r="16" ht="124.5" customHeight="1">
      <c r="A16" s="70" t="s">
        <v>345</v>
      </c>
      <c r="B16" s="71" t="s">
        <v>4861</v>
      </c>
      <c r="C16" s="72">
        <v>2.0</v>
      </c>
    </row>
    <row r="17" ht="124.5" customHeight="1">
      <c r="A17" s="70" t="s">
        <v>345</v>
      </c>
      <c r="B17" s="71" t="s">
        <v>4862</v>
      </c>
      <c r="C17" s="72">
        <v>2.0</v>
      </c>
    </row>
    <row r="18" ht="124.5" customHeight="1">
      <c r="A18" s="70" t="s">
        <v>345</v>
      </c>
      <c r="B18" s="71" t="s">
        <v>4863</v>
      </c>
      <c r="C18" s="72">
        <v>2.0</v>
      </c>
    </row>
    <row r="19" ht="124.5" customHeight="1">
      <c r="A19" s="70" t="s">
        <v>345</v>
      </c>
      <c r="B19" s="71" t="s">
        <v>4848</v>
      </c>
      <c r="C19" s="72">
        <v>2.0</v>
      </c>
    </row>
    <row r="20" ht="124.5" customHeight="1">
      <c r="A20" s="70" t="s">
        <v>345</v>
      </c>
      <c r="B20" s="71" t="s">
        <v>4864</v>
      </c>
      <c r="C20" s="72">
        <v>2.0</v>
      </c>
    </row>
    <row r="21" ht="124.5" customHeight="1">
      <c r="A21" s="70" t="s">
        <v>345</v>
      </c>
      <c r="B21" s="71" t="s">
        <v>4865</v>
      </c>
      <c r="C21" s="72">
        <v>2.0</v>
      </c>
    </row>
    <row r="22" ht="124.5" customHeight="1">
      <c r="A22" s="70" t="s">
        <v>345</v>
      </c>
      <c r="B22" s="71" t="s">
        <v>4866</v>
      </c>
      <c r="C22" s="72">
        <v>2.0</v>
      </c>
    </row>
    <row r="23" ht="124.5" customHeight="1">
      <c r="A23" s="70" t="s">
        <v>345</v>
      </c>
      <c r="B23" s="71" t="s">
        <v>4867</v>
      </c>
      <c r="C23" s="72">
        <v>2.0</v>
      </c>
    </row>
    <row r="24" ht="124.5" customHeight="1">
      <c r="A24" s="70" t="s">
        <v>345</v>
      </c>
      <c r="B24" s="71" t="s">
        <v>4868</v>
      </c>
      <c r="C24" s="72">
        <v>2.0</v>
      </c>
    </row>
    <row r="25" ht="124.5" customHeight="1">
      <c r="A25" s="70" t="s">
        <v>345</v>
      </c>
      <c r="B25" s="71" t="s">
        <v>4869</v>
      </c>
      <c r="C25" s="72">
        <v>2.0</v>
      </c>
    </row>
    <row r="26" ht="124.5" customHeight="1">
      <c r="A26" s="70" t="s">
        <v>345</v>
      </c>
      <c r="B26" s="71" t="s">
        <v>4870</v>
      </c>
      <c r="C26" s="72">
        <v>2.0</v>
      </c>
    </row>
    <row r="27" ht="124.5" customHeight="1">
      <c r="A27" s="70" t="s">
        <v>345</v>
      </c>
      <c r="B27" s="71" t="s">
        <v>4871</v>
      </c>
      <c r="C27" s="72">
        <v>3.0</v>
      </c>
    </row>
    <row r="28" ht="124.5" customHeight="1">
      <c r="A28" s="70" t="s">
        <v>345</v>
      </c>
      <c r="B28" s="71" t="s">
        <v>4872</v>
      </c>
      <c r="C28" s="72">
        <v>3.0</v>
      </c>
    </row>
    <row r="29" ht="124.5" customHeight="1">
      <c r="A29" s="70" t="s">
        <v>345</v>
      </c>
      <c r="B29" s="71" t="s">
        <v>4873</v>
      </c>
      <c r="C29" s="72" t="s">
        <v>564</v>
      </c>
    </row>
    <row r="30" ht="124.5" customHeight="1">
      <c r="A30" s="70" t="s">
        <v>345</v>
      </c>
      <c r="B30" s="71" t="s">
        <v>4874</v>
      </c>
      <c r="C30" s="72">
        <v>2.0</v>
      </c>
    </row>
    <row r="31" ht="124.5" customHeight="1">
      <c r="A31" s="70" t="s">
        <v>345</v>
      </c>
      <c r="B31" s="71" t="s">
        <v>4875</v>
      </c>
      <c r="C31" s="72">
        <v>3.0</v>
      </c>
    </row>
    <row r="32" ht="124.5" customHeight="1">
      <c r="A32" s="70" t="s">
        <v>345</v>
      </c>
      <c r="B32" s="71" t="s">
        <v>4876</v>
      </c>
      <c r="C32" s="72">
        <v>3.0</v>
      </c>
    </row>
    <row r="33" ht="124.5" customHeight="1">
      <c r="A33" s="70" t="s">
        <v>345</v>
      </c>
      <c r="B33" s="71" t="s">
        <v>4877</v>
      </c>
      <c r="C33" s="72">
        <v>2.0</v>
      </c>
    </row>
    <row r="34" ht="124.5" customHeight="1">
      <c r="A34" s="70" t="s">
        <v>345</v>
      </c>
      <c r="B34" s="71" t="s">
        <v>4878</v>
      </c>
      <c r="C34" s="72">
        <v>2.0</v>
      </c>
    </row>
    <row r="35" ht="124.5" customHeight="1">
      <c r="A35" s="70" t="s">
        <v>345</v>
      </c>
      <c r="B35" s="71" t="s">
        <v>4879</v>
      </c>
      <c r="C35" s="72">
        <v>2.0</v>
      </c>
    </row>
    <row r="36" ht="124.5" customHeight="1">
      <c r="A36" s="70" t="s">
        <v>345</v>
      </c>
      <c r="B36" s="71" t="s">
        <v>4848</v>
      </c>
      <c r="C36" s="72">
        <v>2.0</v>
      </c>
    </row>
    <row r="37" ht="124.5" customHeight="1">
      <c r="A37" s="70" t="s">
        <v>345</v>
      </c>
      <c r="B37" s="71" t="s">
        <v>4864</v>
      </c>
      <c r="C37" s="72">
        <v>3.0</v>
      </c>
    </row>
    <row r="38" ht="124.5" customHeight="1">
      <c r="A38" s="70" t="s">
        <v>345</v>
      </c>
      <c r="B38" s="71" t="s">
        <v>4880</v>
      </c>
      <c r="C38" s="72">
        <v>3.0</v>
      </c>
    </row>
    <row r="39" ht="124.5" customHeight="1">
      <c r="A39" s="70" t="s">
        <v>345</v>
      </c>
      <c r="B39" s="71" t="s">
        <v>4881</v>
      </c>
      <c r="C39" s="72">
        <v>2.0</v>
      </c>
    </row>
    <row r="40" ht="124.5" customHeight="1">
      <c r="A40" s="70" t="s">
        <v>345</v>
      </c>
      <c r="B40" s="71" t="s">
        <v>4882</v>
      </c>
      <c r="C40" s="72">
        <v>2.0</v>
      </c>
    </row>
    <row r="41" ht="124.5" customHeight="1">
      <c r="A41" s="70" t="s">
        <v>345</v>
      </c>
      <c r="B41" s="71" t="s">
        <v>4848</v>
      </c>
      <c r="C41" s="72">
        <v>3.0</v>
      </c>
    </row>
    <row r="42" ht="124.5" customHeight="1">
      <c r="A42" s="70" t="s">
        <v>345</v>
      </c>
      <c r="B42" s="71" t="s">
        <v>4883</v>
      </c>
      <c r="C42" s="72">
        <v>2.0</v>
      </c>
    </row>
    <row r="43" ht="124.5" customHeight="1">
      <c r="A43" s="70" t="s">
        <v>345</v>
      </c>
      <c r="B43" s="71" t="s">
        <v>4884</v>
      </c>
      <c r="C43" s="72">
        <v>3.0</v>
      </c>
    </row>
    <row r="44" ht="124.5" customHeight="1">
      <c r="A44" s="70" t="s">
        <v>345</v>
      </c>
      <c r="B44" s="71" t="s">
        <v>4885</v>
      </c>
      <c r="C44" s="72">
        <v>2.0</v>
      </c>
    </row>
    <row r="45" ht="124.5" customHeight="1">
      <c r="A45" s="70" t="s">
        <v>345</v>
      </c>
      <c r="B45" s="71" t="s">
        <v>4886</v>
      </c>
      <c r="C45" s="72">
        <v>3.0</v>
      </c>
    </row>
    <row r="46" ht="124.5" customHeight="1">
      <c r="A46" s="70" t="s">
        <v>345</v>
      </c>
      <c r="B46" s="71" t="s">
        <v>4887</v>
      </c>
      <c r="C46" s="72">
        <v>3.0</v>
      </c>
    </row>
    <row r="47" ht="124.5" customHeight="1">
      <c r="A47" s="70" t="s">
        <v>345</v>
      </c>
      <c r="B47" s="71" t="s">
        <v>4888</v>
      </c>
      <c r="C47" s="72" t="s">
        <v>564</v>
      </c>
    </row>
    <row r="48" ht="124.5" customHeight="1">
      <c r="A48" s="70" t="s">
        <v>345</v>
      </c>
      <c r="B48" s="71" t="s">
        <v>4889</v>
      </c>
      <c r="C48" s="72">
        <v>2.0</v>
      </c>
    </row>
    <row r="49" ht="124.5" customHeight="1">
      <c r="A49" s="70" t="s">
        <v>345</v>
      </c>
      <c r="B49" s="71" t="s">
        <v>4890</v>
      </c>
      <c r="C49" s="72">
        <v>2.0</v>
      </c>
    </row>
    <row r="50" ht="124.5" customHeight="1">
      <c r="A50" s="70" t="s">
        <v>345</v>
      </c>
      <c r="B50" s="71" t="s">
        <v>4891</v>
      </c>
      <c r="C50" s="72">
        <v>2.0</v>
      </c>
    </row>
    <row r="51" ht="124.5" customHeight="1">
      <c r="A51" s="70" t="s">
        <v>345</v>
      </c>
      <c r="B51" s="71" t="s">
        <v>4892</v>
      </c>
      <c r="C51" s="72">
        <v>3.0</v>
      </c>
    </row>
    <row r="52" ht="124.5" customHeight="1">
      <c r="A52" s="70" t="s">
        <v>345</v>
      </c>
      <c r="B52" s="71" t="s">
        <v>4893</v>
      </c>
      <c r="C52" s="72">
        <v>2.0</v>
      </c>
    </row>
    <row r="53" ht="124.5" customHeight="1">
      <c r="A53" s="70" t="s">
        <v>345</v>
      </c>
      <c r="B53" s="71" t="s">
        <v>4894</v>
      </c>
      <c r="C53" s="72">
        <v>2.0</v>
      </c>
    </row>
    <row r="54" ht="124.5" customHeight="1">
      <c r="A54" s="70" t="s">
        <v>345</v>
      </c>
      <c r="B54" s="71" t="s">
        <v>4895</v>
      </c>
      <c r="C54" s="72">
        <v>2.0</v>
      </c>
    </row>
    <row r="55" ht="124.5" customHeight="1">
      <c r="A55" s="70" t="s">
        <v>345</v>
      </c>
      <c r="B55" s="71" t="s">
        <v>4880</v>
      </c>
      <c r="C55" s="72">
        <v>2.0</v>
      </c>
    </row>
    <row r="56" ht="124.5" customHeight="1">
      <c r="A56" s="70" t="s">
        <v>345</v>
      </c>
      <c r="B56" s="71" t="s">
        <v>4896</v>
      </c>
      <c r="C56" s="72">
        <v>2.0</v>
      </c>
    </row>
    <row r="57" ht="124.5" customHeight="1">
      <c r="A57" s="70" t="s">
        <v>345</v>
      </c>
      <c r="B57" s="71" t="s">
        <v>4897</v>
      </c>
      <c r="C57" s="72">
        <v>2.0</v>
      </c>
    </row>
    <row r="58" ht="124.5" customHeight="1">
      <c r="A58" s="70" t="s">
        <v>345</v>
      </c>
      <c r="B58" s="71" t="s">
        <v>4865</v>
      </c>
      <c r="C58" s="72">
        <v>2.0</v>
      </c>
    </row>
    <row r="59" ht="124.5" customHeight="1">
      <c r="A59" s="70" t="s">
        <v>345</v>
      </c>
      <c r="B59" s="71" t="s">
        <v>4898</v>
      </c>
      <c r="C59" s="72">
        <v>2.0</v>
      </c>
    </row>
    <row r="60" ht="124.5" customHeight="1">
      <c r="A60" s="70" t="s">
        <v>345</v>
      </c>
      <c r="B60" s="71" t="s">
        <v>4892</v>
      </c>
      <c r="C60" s="72">
        <v>2.0</v>
      </c>
    </row>
    <row r="61" ht="124.5" customHeight="1">
      <c r="A61" s="70" t="s">
        <v>345</v>
      </c>
      <c r="B61" s="71" t="s">
        <v>4899</v>
      </c>
      <c r="C61" s="72">
        <v>2.0</v>
      </c>
    </row>
    <row r="62" ht="124.5" customHeight="1">
      <c r="A62" s="70" t="s">
        <v>345</v>
      </c>
      <c r="B62" s="71" t="s">
        <v>4900</v>
      </c>
      <c r="C62" s="72">
        <v>2.0</v>
      </c>
    </row>
    <row r="63" ht="124.5" customHeight="1">
      <c r="A63" s="70" t="s">
        <v>345</v>
      </c>
      <c r="B63" s="71" t="s">
        <v>4851</v>
      </c>
      <c r="C63" s="72">
        <v>2.0</v>
      </c>
    </row>
    <row r="64" ht="124.5" customHeight="1">
      <c r="A64" s="70" t="s">
        <v>345</v>
      </c>
      <c r="B64" s="71" t="s">
        <v>4901</v>
      </c>
      <c r="C64" s="72">
        <v>2.0</v>
      </c>
    </row>
    <row r="65" ht="124.5" customHeight="1">
      <c r="A65" s="70" t="s">
        <v>345</v>
      </c>
      <c r="B65" s="71" t="s">
        <v>4902</v>
      </c>
      <c r="C65" s="72">
        <v>2.0</v>
      </c>
    </row>
    <row r="66" ht="124.5" customHeight="1">
      <c r="A66" s="70" t="s">
        <v>345</v>
      </c>
      <c r="B66" s="71" t="s">
        <v>4903</v>
      </c>
      <c r="C66" s="72">
        <v>3.0</v>
      </c>
    </row>
    <row r="67" ht="124.5" customHeight="1">
      <c r="A67" s="70" t="s">
        <v>345</v>
      </c>
      <c r="B67" s="71" t="s">
        <v>4904</v>
      </c>
      <c r="C67" s="72">
        <v>2.0</v>
      </c>
    </row>
    <row r="68" ht="124.5" customHeight="1">
      <c r="A68" s="70" t="s">
        <v>345</v>
      </c>
      <c r="B68" s="71" t="s">
        <v>4905</v>
      </c>
      <c r="C68" s="72">
        <v>2.0</v>
      </c>
    </row>
    <row r="69" ht="124.5" customHeight="1">
      <c r="A69" s="70" t="s">
        <v>345</v>
      </c>
      <c r="B69" s="71" t="s">
        <v>4906</v>
      </c>
      <c r="C69" s="72">
        <v>2.0</v>
      </c>
    </row>
    <row r="70" ht="124.5" customHeight="1">
      <c r="A70" s="70" t="s">
        <v>345</v>
      </c>
      <c r="B70" s="71" t="s">
        <v>4907</v>
      </c>
      <c r="C70" s="72">
        <v>2.0</v>
      </c>
    </row>
    <row r="71" ht="124.5" customHeight="1">
      <c r="A71" s="70" t="s">
        <v>345</v>
      </c>
      <c r="B71" s="71" t="s">
        <v>4882</v>
      </c>
      <c r="C71" s="72">
        <v>2.0</v>
      </c>
    </row>
    <row r="72" ht="124.5" customHeight="1">
      <c r="A72" s="70" t="s">
        <v>345</v>
      </c>
      <c r="B72" s="71" t="s">
        <v>4892</v>
      </c>
      <c r="C72" s="72">
        <v>2.0</v>
      </c>
    </row>
    <row r="73" ht="124.5" customHeight="1">
      <c r="A73" s="70" t="s">
        <v>345</v>
      </c>
      <c r="B73" s="71" t="s">
        <v>4854</v>
      </c>
      <c r="C73" s="72">
        <v>3.0</v>
      </c>
    </row>
    <row r="74" ht="124.5" customHeight="1">
      <c r="A74" s="70" t="s">
        <v>345</v>
      </c>
      <c r="B74" s="71" t="s">
        <v>4856</v>
      </c>
      <c r="C74" s="72">
        <v>2.0</v>
      </c>
    </row>
    <row r="75" ht="124.5" customHeight="1">
      <c r="A75" s="70" t="s">
        <v>345</v>
      </c>
      <c r="B75" s="71" t="s">
        <v>4906</v>
      </c>
      <c r="C75" s="72">
        <v>2.0</v>
      </c>
    </row>
    <row r="76" ht="124.5" customHeight="1">
      <c r="A76" s="70" t="s">
        <v>345</v>
      </c>
      <c r="B76" s="71" t="s">
        <v>4908</v>
      </c>
      <c r="C76" s="72">
        <v>3.0</v>
      </c>
    </row>
    <row r="77" ht="124.5" customHeight="1">
      <c r="A77" s="70" t="s">
        <v>345</v>
      </c>
      <c r="B77" s="71" t="s">
        <v>4896</v>
      </c>
      <c r="C77" s="72">
        <v>2.0</v>
      </c>
    </row>
    <row r="78" ht="124.5" customHeight="1">
      <c r="A78" s="70" t="s">
        <v>345</v>
      </c>
      <c r="B78" s="71" t="s">
        <v>4906</v>
      </c>
      <c r="C78" s="72">
        <v>2.0</v>
      </c>
    </row>
    <row r="79" ht="124.5" customHeight="1">
      <c r="A79" s="70" t="s">
        <v>345</v>
      </c>
      <c r="B79" s="71" t="s">
        <v>4909</v>
      </c>
      <c r="C79" s="72">
        <v>2.0</v>
      </c>
    </row>
    <row r="80" ht="124.5" customHeight="1">
      <c r="A80" s="70" t="s">
        <v>345</v>
      </c>
      <c r="B80" s="71" t="s">
        <v>4910</v>
      </c>
      <c r="C80" s="72">
        <v>2.0</v>
      </c>
    </row>
    <row r="81" ht="124.5" customHeight="1">
      <c r="A81" s="70" t="s">
        <v>345</v>
      </c>
      <c r="B81" s="71" t="s">
        <v>4911</v>
      </c>
      <c r="C81" s="72">
        <v>2.0</v>
      </c>
    </row>
    <row r="82" ht="124.5" customHeight="1">
      <c r="A82" s="70" t="s">
        <v>345</v>
      </c>
      <c r="B82" s="71" t="s">
        <v>4874</v>
      </c>
      <c r="C82" s="72">
        <v>2.0</v>
      </c>
    </row>
    <row r="83" ht="124.5" customHeight="1">
      <c r="A83" s="70" t="s">
        <v>345</v>
      </c>
      <c r="B83" s="71" t="s">
        <v>4856</v>
      </c>
      <c r="C83" s="72">
        <v>2.0</v>
      </c>
    </row>
    <row r="84" ht="124.5" customHeight="1">
      <c r="A84" s="70" t="s">
        <v>345</v>
      </c>
      <c r="B84" s="71" t="s">
        <v>4912</v>
      </c>
      <c r="C84" s="72">
        <v>3.0</v>
      </c>
    </row>
    <row r="85" ht="124.5" customHeight="1">
      <c r="A85" s="70" t="s">
        <v>345</v>
      </c>
      <c r="B85" s="71" t="s">
        <v>4913</v>
      </c>
      <c r="C85" s="72">
        <v>2.0</v>
      </c>
    </row>
    <row r="86" ht="124.5" customHeight="1">
      <c r="A86" s="70" t="s">
        <v>345</v>
      </c>
      <c r="B86" s="71" t="s">
        <v>4914</v>
      </c>
      <c r="C86" s="72">
        <v>2.0</v>
      </c>
    </row>
    <row r="87" ht="124.5" customHeight="1">
      <c r="A87" s="70" t="s">
        <v>345</v>
      </c>
      <c r="B87" s="71" t="s">
        <v>4915</v>
      </c>
      <c r="C87" s="72">
        <v>2.0</v>
      </c>
    </row>
    <row r="88" ht="124.5" customHeight="1">
      <c r="A88" s="70" t="s">
        <v>345</v>
      </c>
      <c r="B88" s="71" t="s">
        <v>4916</v>
      </c>
      <c r="C88" s="72">
        <v>2.0</v>
      </c>
    </row>
    <row r="89" ht="124.5" customHeight="1">
      <c r="A89" s="70" t="s">
        <v>345</v>
      </c>
      <c r="B89" s="71" t="s">
        <v>4880</v>
      </c>
      <c r="C89" s="72">
        <v>2.0</v>
      </c>
    </row>
    <row r="90" ht="124.5" customHeight="1">
      <c r="A90" s="70" t="s">
        <v>345</v>
      </c>
      <c r="B90" s="71" t="s">
        <v>4917</v>
      </c>
      <c r="C90" s="72">
        <v>2.0</v>
      </c>
    </row>
    <row r="91" ht="124.5" customHeight="1">
      <c r="A91" s="70" t="s">
        <v>345</v>
      </c>
      <c r="B91" s="71" t="s">
        <v>4876</v>
      </c>
      <c r="C91" s="72">
        <v>2.0</v>
      </c>
    </row>
    <row r="92" ht="124.5" customHeight="1">
      <c r="A92" s="70" t="s">
        <v>345</v>
      </c>
      <c r="B92" s="71" t="s">
        <v>4918</v>
      </c>
      <c r="C92" s="72">
        <v>2.0</v>
      </c>
    </row>
    <row r="93" ht="124.5" customHeight="1">
      <c r="A93" s="70" t="s">
        <v>345</v>
      </c>
      <c r="B93" s="71" t="s">
        <v>4919</v>
      </c>
      <c r="C93" s="72">
        <v>2.0</v>
      </c>
    </row>
    <row r="94" ht="124.5" customHeight="1">
      <c r="A94" s="70" t="s">
        <v>345</v>
      </c>
      <c r="B94" s="71" t="s">
        <v>4920</v>
      </c>
      <c r="C94" s="72">
        <v>3.0</v>
      </c>
    </row>
    <row r="95" ht="124.5" customHeight="1">
      <c r="A95" s="70" t="s">
        <v>345</v>
      </c>
      <c r="B95" s="71" t="s">
        <v>4921</v>
      </c>
      <c r="C95" s="72">
        <v>3.0</v>
      </c>
    </row>
    <row r="96" ht="124.5" customHeight="1">
      <c r="A96" s="70" t="s">
        <v>345</v>
      </c>
      <c r="B96" s="71" t="s">
        <v>4922</v>
      </c>
      <c r="C96" s="72">
        <v>2.0</v>
      </c>
    </row>
    <row r="97" ht="124.5" customHeight="1">
      <c r="A97" s="70" t="s">
        <v>345</v>
      </c>
      <c r="B97" s="71" t="s">
        <v>4923</v>
      </c>
      <c r="C97" s="72">
        <v>2.0</v>
      </c>
    </row>
    <row r="98" ht="124.5" customHeight="1">
      <c r="A98" s="70" t="s">
        <v>345</v>
      </c>
      <c r="B98" s="71" t="s">
        <v>4924</v>
      </c>
      <c r="C98" s="72">
        <v>3.0</v>
      </c>
    </row>
    <row r="99" ht="124.5" customHeight="1">
      <c r="A99" s="70" t="s">
        <v>345</v>
      </c>
      <c r="B99" s="71" t="s">
        <v>4925</v>
      </c>
      <c r="C99" s="72">
        <v>2.0</v>
      </c>
    </row>
    <row r="100" ht="124.5" customHeight="1">
      <c r="A100" s="70" t="s">
        <v>345</v>
      </c>
      <c r="B100" s="71" t="s">
        <v>4926</v>
      </c>
      <c r="C100" s="72">
        <v>2.0</v>
      </c>
    </row>
    <row r="101" ht="124.5" customHeight="1">
      <c r="A101" s="70" t="s">
        <v>345</v>
      </c>
      <c r="B101" s="71" t="s">
        <v>4927</v>
      </c>
      <c r="C101" s="72">
        <v>2.0</v>
      </c>
    </row>
    <row r="102" ht="124.5" customHeight="1">
      <c r="A102" s="70" t="s">
        <v>345</v>
      </c>
      <c r="B102" s="71" t="s">
        <v>4928</v>
      </c>
      <c r="C102" s="72">
        <v>2.0</v>
      </c>
    </row>
    <row r="103" ht="15.75" customHeight="1">
      <c r="C103" s="73">
        <f>COUNTIF(C3:C102,"x")/100</f>
        <v>0.02</v>
      </c>
    </row>
    <row r="104" ht="15.75" customHeight="1"/>
    <row r="105" ht="124.5" customHeight="1">
      <c r="A105" s="70" t="s">
        <v>21</v>
      </c>
      <c r="B105" s="71" t="s">
        <v>4860</v>
      </c>
      <c r="C105" s="72">
        <v>2.0</v>
      </c>
    </row>
    <row r="106" ht="124.5" customHeight="1">
      <c r="A106" s="70" t="s">
        <v>21</v>
      </c>
      <c r="B106" s="71" t="s">
        <v>4924</v>
      </c>
      <c r="C106" s="72">
        <v>3.0</v>
      </c>
    </row>
    <row r="107" ht="124.5" customHeight="1">
      <c r="A107" s="70" t="s">
        <v>21</v>
      </c>
      <c r="B107" s="71" t="s">
        <v>4880</v>
      </c>
      <c r="C107" s="72">
        <v>2.0</v>
      </c>
    </row>
    <row r="108" ht="124.5" customHeight="1">
      <c r="A108" s="70" t="s">
        <v>21</v>
      </c>
      <c r="B108" s="71" t="s">
        <v>4880</v>
      </c>
      <c r="C108" s="72">
        <v>2.0</v>
      </c>
    </row>
    <row r="109" ht="124.5" customHeight="1">
      <c r="A109" s="70" t="s">
        <v>21</v>
      </c>
      <c r="B109" s="71" t="s">
        <v>4909</v>
      </c>
      <c r="C109" s="72">
        <v>2.0</v>
      </c>
    </row>
    <row r="110" ht="124.5" customHeight="1">
      <c r="A110" s="70" t="s">
        <v>21</v>
      </c>
      <c r="B110" s="71" t="s">
        <v>4883</v>
      </c>
      <c r="C110" s="72">
        <v>2.0</v>
      </c>
    </row>
    <row r="111" ht="124.5" customHeight="1">
      <c r="A111" s="70" t="s">
        <v>21</v>
      </c>
      <c r="B111" s="71" t="s">
        <v>4880</v>
      </c>
      <c r="C111" s="72">
        <v>2.0</v>
      </c>
    </row>
    <row r="112" ht="124.5" customHeight="1">
      <c r="A112" s="70" t="s">
        <v>21</v>
      </c>
      <c r="B112" s="71" t="s">
        <v>4883</v>
      </c>
      <c r="C112" s="72">
        <v>2.0</v>
      </c>
    </row>
    <row r="113" ht="124.5" customHeight="1">
      <c r="A113" s="70" t="s">
        <v>21</v>
      </c>
      <c r="B113" s="71" t="s">
        <v>4884</v>
      </c>
      <c r="C113" s="72">
        <v>2.0</v>
      </c>
    </row>
    <row r="114" ht="124.5" customHeight="1">
      <c r="A114" s="70" t="s">
        <v>21</v>
      </c>
      <c r="B114" s="71" t="s">
        <v>4899</v>
      </c>
      <c r="C114" s="72">
        <v>2.0</v>
      </c>
    </row>
    <row r="115" ht="124.5" customHeight="1">
      <c r="A115" s="70" t="s">
        <v>21</v>
      </c>
      <c r="B115" s="71" t="s">
        <v>4869</v>
      </c>
      <c r="C115" s="72">
        <v>2.0</v>
      </c>
    </row>
    <row r="116" ht="124.5" customHeight="1">
      <c r="A116" s="70" t="s">
        <v>21</v>
      </c>
      <c r="B116" s="71" t="s">
        <v>4880</v>
      </c>
      <c r="C116" s="72">
        <v>2.0</v>
      </c>
    </row>
    <row r="117" ht="124.5" customHeight="1">
      <c r="A117" s="70" t="s">
        <v>21</v>
      </c>
      <c r="B117" s="71" t="s">
        <v>4929</v>
      </c>
      <c r="C117" s="72">
        <v>2.0</v>
      </c>
    </row>
    <row r="118" ht="124.5" customHeight="1">
      <c r="A118" s="70" t="s">
        <v>21</v>
      </c>
      <c r="B118" s="71" t="s">
        <v>4855</v>
      </c>
      <c r="C118" s="72">
        <v>3.0</v>
      </c>
    </row>
    <row r="119" ht="124.5" customHeight="1">
      <c r="A119" s="70" t="s">
        <v>21</v>
      </c>
      <c r="B119" s="71" t="s">
        <v>4930</v>
      </c>
      <c r="C119" s="72">
        <v>3.0</v>
      </c>
    </row>
    <row r="120" ht="124.5" customHeight="1">
      <c r="A120" s="70" t="s">
        <v>21</v>
      </c>
      <c r="B120" s="71" t="s">
        <v>4850</v>
      </c>
      <c r="C120" s="72">
        <v>3.0</v>
      </c>
    </row>
    <row r="121" ht="124.5" customHeight="1">
      <c r="A121" s="70" t="s">
        <v>21</v>
      </c>
      <c r="B121" s="71" t="s">
        <v>4879</v>
      </c>
      <c r="C121" s="72">
        <v>2.0</v>
      </c>
    </row>
    <row r="122" ht="124.5" customHeight="1">
      <c r="A122" s="70" t="s">
        <v>21</v>
      </c>
      <c r="B122" s="71" t="s">
        <v>4852</v>
      </c>
      <c r="C122" s="72">
        <v>2.0</v>
      </c>
    </row>
    <row r="123" ht="15.75" customHeight="1">
      <c r="C123" s="73">
        <f>COUNTIF(C105:C122,"x")/18</f>
        <v>0</v>
      </c>
    </row>
    <row r="124" ht="15.75" customHeight="1"/>
    <row r="125" ht="124.5" customHeight="1">
      <c r="A125" s="70" t="s">
        <v>350</v>
      </c>
      <c r="B125" s="71" t="s">
        <v>4931</v>
      </c>
      <c r="C125" s="72" t="s">
        <v>564</v>
      </c>
    </row>
    <row r="126" ht="124.5" customHeight="1">
      <c r="A126" s="70" t="s">
        <v>350</v>
      </c>
      <c r="B126" s="71" t="s">
        <v>4932</v>
      </c>
      <c r="C126" s="72">
        <v>1.0</v>
      </c>
    </row>
    <row r="127" ht="124.5" customHeight="1">
      <c r="A127" s="70" t="s">
        <v>350</v>
      </c>
      <c r="B127" s="71" t="s">
        <v>4933</v>
      </c>
      <c r="C127" s="72">
        <v>1.0</v>
      </c>
    </row>
    <row r="128" ht="124.5" customHeight="1">
      <c r="A128" s="70" t="s">
        <v>350</v>
      </c>
      <c r="B128" s="71" t="s">
        <v>4934</v>
      </c>
      <c r="C128" s="72">
        <v>1.0</v>
      </c>
    </row>
    <row r="129" ht="124.5" customHeight="1">
      <c r="A129" s="70" t="s">
        <v>350</v>
      </c>
      <c r="B129" s="71" t="s">
        <v>4935</v>
      </c>
      <c r="C129" s="72">
        <v>1.0</v>
      </c>
    </row>
    <row r="130" ht="124.5" customHeight="1">
      <c r="A130" s="70" t="s">
        <v>350</v>
      </c>
      <c r="B130" s="71" t="s">
        <v>4936</v>
      </c>
      <c r="C130" s="72">
        <v>1.0</v>
      </c>
    </row>
    <row r="131" ht="124.5" customHeight="1">
      <c r="A131" s="70" t="s">
        <v>350</v>
      </c>
      <c r="B131" s="71" t="s">
        <v>4937</v>
      </c>
      <c r="C131" s="72">
        <v>1.0</v>
      </c>
    </row>
    <row r="132" ht="124.5" customHeight="1">
      <c r="A132" s="70" t="s">
        <v>350</v>
      </c>
      <c r="B132" s="71" t="s">
        <v>4938</v>
      </c>
      <c r="C132" s="72">
        <v>1.0</v>
      </c>
    </row>
    <row r="133" ht="124.5" customHeight="1">
      <c r="A133" s="70" t="s">
        <v>350</v>
      </c>
      <c r="B133" s="71" t="s">
        <v>4939</v>
      </c>
      <c r="C133" s="72">
        <v>2.0</v>
      </c>
    </row>
    <row r="134" ht="124.5" customHeight="1">
      <c r="A134" s="70" t="s">
        <v>350</v>
      </c>
      <c r="B134" s="71" t="s">
        <v>4940</v>
      </c>
      <c r="C134" s="72">
        <v>1.0</v>
      </c>
    </row>
    <row r="135" ht="124.5" customHeight="1">
      <c r="A135" s="70" t="s">
        <v>350</v>
      </c>
      <c r="B135" s="71" t="s">
        <v>4941</v>
      </c>
      <c r="C135" s="72">
        <v>1.0</v>
      </c>
    </row>
    <row r="136" ht="124.5" customHeight="1">
      <c r="A136" s="70" t="s">
        <v>350</v>
      </c>
      <c r="B136" s="71" t="s">
        <v>4942</v>
      </c>
      <c r="C136" s="72">
        <v>1.0</v>
      </c>
    </row>
    <row r="137" ht="124.5" customHeight="1">
      <c r="A137" s="70" t="s">
        <v>350</v>
      </c>
      <c r="B137" s="71" t="s">
        <v>4943</v>
      </c>
      <c r="C137" s="72">
        <v>1.0</v>
      </c>
    </row>
    <row r="138" ht="124.5" customHeight="1">
      <c r="A138" s="70" t="s">
        <v>350</v>
      </c>
      <c r="B138" s="71" t="s">
        <v>4944</v>
      </c>
      <c r="C138" s="72">
        <v>1.0</v>
      </c>
    </row>
    <row r="139" ht="124.5" customHeight="1">
      <c r="A139" s="70" t="s">
        <v>350</v>
      </c>
      <c r="B139" s="71" t="s">
        <v>4945</v>
      </c>
      <c r="C139" s="72">
        <v>1.0</v>
      </c>
    </row>
    <row r="140" ht="124.5" customHeight="1">
      <c r="A140" s="70" t="s">
        <v>350</v>
      </c>
      <c r="B140" s="71" t="s">
        <v>4946</v>
      </c>
      <c r="C140" s="72">
        <v>1.0</v>
      </c>
    </row>
    <row r="141" ht="124.5" customHeight="1">
      <c r="A141" s="70" t="s">
        <v>350</v>
      </c>
      <c r="B141" s="71" t="s">
        <v>4947</v>
      </c>
      <c r="C141" s="72">
        <v>1.0</v>
      </c>
    </row>
    <row r="142" ht="124.5" customHeight="1">
      <c r="A142" s="70" t="s">
        <v>350</v>
      </c>
      <c r="B142" s="71" t="s">
        <v>4948</v>
      </c>
      <c r="C142" s="72">
        <v>1.0</v>
      </c>
    </row>
    <row r="143" ht="124.5" customHeight="1">
      <c r="A143" s="70" t="s">
        <v>350</v>
      </c>
      <c r="B143" s="71" t="s">
        <v>4947</v>
      </c>
      <c r="C143" s="72">
        <v>1.0</v>
      </c>
    </row>
    <row r="144" ht="124.5" customHeight="1">
      <c r="A144" s="70" t="s">
        <v>350</v>
      </c>
      <c r="B144" s="71" t="s">
        <v>4949</v>
      </c>
      <c r="C144" s="72">
        <v>2.0</v>
      </c>
    </row>
    <row r="145" ht="124.5" customHeight="1">
      <c r="A145" s="70" t="s">
        <v>350</v>
      </c>
      <c r="B145" s="71" t="s">
        <v>4947</v>
      </c>
      <c r="C145" s="72">
        <v>1.0</v>
      </c>
    </row>
    <row r="146" ht="124.5" customHeight="1">
      <c r="A146" s="70" t="s">
        <v>350</v>
      </c>
      <c r="B146" s="71" t="s">
        <v>4943</v>
      </c>
      <c r="C146" s="72">
        <v>2.0</v>
      </c>
    </row>
    <row r="147" ht="124.5" customHeight="1">
      <c r="A147" s="70" t="s">
        <v>350</v>
      </c>
      <c r="B147" s="71" t="s">
        <v>4950</v>
      </c>
      <c r="C147" s="72">
        <v>1.0</v>
      </c>
    </row>
    <row r="148" ht="124.5" customHeight="1">
      <c r="A148" s="70" t="s">
        <v>350</v>
      </c>
      <c r="B148" s="71" t="s">
        <v>4951</v>
      </c>
      <c r="C148" s="72">
        <v>2.0</v>
      </c>
    </row>
    <row r="149" ht="124.5" customHeight="1">
      <c r="A149" s="70" t="s">
        <v>350</v>
      </c>
      <c r="B149" s="71" t="s">
        <v>4952</v>
      </c>
      <c r="C149" s="72">
        <v>1.0</v>
      </c>
    </row>
    <row r="150" ht="124.5" customHeight="1">
      <c r="A150" s="70" t="s">
        <v>350</v>
      </c>
      <c r="B150" s="71" t="s">
        <v>4953</v>
      </c>
      <c r="C150" s="72" t="s">
        <v>564</v>
      </c>
    </row>
    <row r="151" ht="124.5" customHeight="1">
      <c r="A151" s="70" t="s">
        <v>350</v>
      </c>
      <c r="B151" s="71" t="s">
        <v>4953</v>
      </c>
      <c r="C151" s="72" t="s">
        <v>564</v>
      </c>
    </row>
    <row r="152" ht="124.5" customHeight="1">
      <c r="A152" s="70" t="s">
        <v>350</v>
      </c>
      <c r="B152" s="71" t="s">
        <v>4954</v>
      </c>
      <c r="C152" s="72">
        <v>2.0</v>
      </c>
    </row>
    <row r="153" ht="124.5" customHeight="1">
      <c r="A153" s="70" t="s">
        <v>350</v>
      </c>
      <c r="B153" s="71" t="s">
        <v>4952</v>
      </c>
      <c r="C153" s="72">
        <v>1.0</v>
      </c>
    </row>
    <row r="154" ht="124.5" customHeight="1">
      <c r="A154" s="70" t="s">
        <v>350</v>
      </c>
      <c r="B154" s="71" t="s">
        <v>4952</v>
      </c>
      <c r="C154" s="72">
        <v>1.0</v>
      </c>
    </row>
    <row r="155" ht="124.5" customHeight="1">
      <c r="A155" s="70" t="s">
        <v>350</v>
      </c>
      <c r="B155" s="71" t="s">
        <v>4955</v>
      </c>
      <c r="C155" s="72">
        <v>1.0</v>
      </c>
    </row>
    <row r="156" ht="124.5" customHeight="1">
      <c r="A156" s="70" t="s">
        <v>350</v>
      </c>
      <c r="B156" s="71" t="s">
        <v>4956</v>
      </c>
      <c r="C156" s="72">
        <v>1.0</v>
      </c>
    </row>
    <row r="157" ht="124.5" customHeight="1">
      <c r="A157" s="70" t="s">
        <v>350</v>
      </c>
      <c r="B157" s="71" t="s">
        <v>4949</v>
      </c>
      <c r="C157" s="72">
        <v>2.0</v>
      </c>
    </row>
    <row r="158" ht="124.5" customHeight="1">
      <c r="A158" s="70" t="s">
        <v>350</v>
      </c>
      <c r="B158" s="71" t="s">
        <v>4947</v>
      </c>
      <c r="C158" s="72">
        <v>1.0</v>
      </c>
    </row>
    <row r="159" ht="124.5" customHeight="1">
      <c r="A159" s="70" t="s">
        <v>350</v>
      </c>
      <c r="B159" s="71" t="s">
        <v>4957</v>
      </c>
      <c r="C159" s="72">
        <v>1.0</v>
      </c>
    </row>
    <row r="160" ht="124.5" customHeight="1">
      <c r="A160" s="70" t="s">
        <v>350</v>
      </c>
      <c r="B160" s="71" t="s">
        <v>4947</v>
      </c>
      <c r="C160" s="72">
        <v>1.0</v>
      </c>
    </row>
    <row r="161" ht="124.5" customHeight="1">
      <c r="A161" s="70" t="s">
        <v>350</v>
      </c>
      <c r="B161" s="71" t="s">
        <v>4958</v>
      </c>
      <c r="C161" s="72">
        <v>1.0</v>
      </c>
    </row>
    <row r="162" ht="124.5" customHeight="1">
      <c r="A162" s="70" t="s">
        <v>350</v>
      </c>
      <c r="B162" s="71" t="s">
        <v>4959</v>
      </c>
      <c r="C162" s="72">
        <v>1.0</v>
      </c>
    </row>
    <row r="163" ht="124.5" customHeight="1">
      <c r="A163" s="70" t="s">
        <v>350</v>
      </c>
      <c r="B163" s="71" t="s">
        <v>4947</v>
      </c>
      <c r="C163" s="72">
        <v>1.0</v>
      </c>
    </row>
    <row r="164" ht="124.5" customHeight="1">
      <c r="A164" s="70" t="s">
        <v>350</v>
      </c>
      <c r="B164" s="71" t="s">
        <v>4941</v>
      </c>
      <c r="C164" s="72">
        <v>1.0</v>
      </c>
    </row>
    <row r="165" ht="124.5" customHeight="1">
      <c r="A165" s="70" t="s">
        <v>350</v>
      </c>
      <c r="B165" s="71" t="s">
        <v>4960</v>
      </c>
      <c r="C165" s="72">
        <v>1.0</v>
      </c>
    </row>
    <row r="166" ht="124.5" customHeight="1">
      <c r="A166" s="70" t="s">
        <v>350</v>
      </c>
      <c r="B166" s="71" t="s">
        <v>4961</v>
      </c>
      <c r="C166" s="72">
        <v>1.0</v>
      </c>
    </row>
    <row r="167" ht="124.5" customHeight="1">
      <c r="A167" s="70" t="s">
        <v>350</v>
      </c>
      <c r="B167" s="71" t="s">
        <v>4962</v>
      </c>
      <c r="C167" s="72">
        <v>1.0</v>
      </c>
    </row>
    <row r="168" ht="124.5" customHeight="1">
      <c r="A168" s="70" t="s">
        <v>350</v>
      </c>
      <c r="B168" s="71" t="s">
        <v>4947</v>
      </c>
      <c r="C168" s="72">
        <v>1.0</v>
      </c>
    </row>
    <row r="169" ht="124.5" customHeight="1">
      <c r="A169" s="70" t="s">
        <v>350</v>
      </c>
      <c r="B169" s="71" t="s">
        <v>4963</v>
      </c>
      <c r="C169" s="72">
        <v>1.0</v>
      </c>
    </row>
    <row r="170" ht="124.5" customHeight="1">
      <c r="A170" s="70" t="s">
        <v>350</v>
      </c>
      <c r="B170" s="71" t="s">
        <v>4956</v>
      </c>
      <c r="C170" s="72">
        <v>1.0</v>
      </c>
    </row>
    <row r="171" ht="124.5" customHeight="1">
      <c r="A171" s="70" t="s">
        <v>350</v>
      </c>
      <c r="B171" s="71" t="s">
        <v>4964</v>
      </c>
      <c r="C171" s="72">
        <v>1.0</v>
      </c>
    </row>
    <row r="172" ht="124.5" customHeight="1">
      <c r="A172" s="70" t="s">
        <v>350</v>
      </c>
      <c r="B172" s="71" t="s">
        <v>4959</v>
      </c>
      <c r="C172" s="72">
        <v>1.0</v>
      </c>
    </row>
    <row r="173" ht="124.5" customHeight="1">
      <c r="A173" s="70" t="s">
        <v>350</v>
      </c>
      <c r="B173" s="71" t="s">
        <v>4965</v>
      </c>
      <c r="C173" s="72" t="s">
        <v>564</v>
      </c>
    </row>
    <row r="174" ht="124.5" customHeight="1">
      <c r="A174" s="70" t="s">
        <v>350</v>
      </c>
      <c r="B174" s="71" t="s">
        <v>4952</v>
      </c>
      <c r="C174" s="72">
        <v>1.0</v>
      </c>
    </row>
    <row r="175" ht="124.5" customHeight="1">
      <c r="A175" s="70" t="s">
        <v>350</v>
      </c>
      <c r="B175" s="71" t="s">
        <v>4952</v>
      </c>
      <c r="C175" s="72">
        <v>1.0</v>
      </c>
    </row>
    <row r="176" ht="124.5" customHeight="1">
      <c r="A176" s="70" t="s">
        <v>350</v>
      </c>
      <c r="B176" s="71" t="s">
        <v>4940</v>
      </c>
      <c r="C176" s="72">
        <v>1.0</v>
      </c>
    </row>
    <row r="177" ht="124.5" customHeight="1">
      <c r="A177" s="70" t="s">
        <v>350</v>
      </c>
      <c r="B177" s="71" t="s">
        <v>4941</v>
      </c>
      <c r="C177" s="72">
        <v>1.0</v>
      </c>
    </row>
    <row r="178" ht="124.5" customHeight="1">
      <c r="A178" s="70" t="s">
        <v>350</v>
      </c>
      <c r="B178" s="71" t="s">
        <v>4935</v>
      </c>
      <c r="C178" s="72">
        <v>1.0</v>
      </c>
    </row>
    <row r="179" ht="124.5" customHeight="1">
      <c r="A179" s="70" t="s">
        <v>350</v>
      </c>
      <c r="B179" s="71" t="s">
        <v>4956</v>
      </c>
      <c r="C179" s="72">
        <v>1.0</v>
      </c>
    </row>
    <row r="180" ht="124.5" customHeight="1">
      <c r="A180" s="70" t="s">
        <v>350</v>
      </c>
      <c r="B180" s="71" t="s">
        <v>4966</v>
      </c>
      <c r="C180" s="72">
        <v>1.0</v>
      </c>
    </row>
    <row r="181" ht="124.5" customHeight="1">
      <c r="A181" s="70" t="s">
        <v>350</v>
      </c>
      <c r="B181" s="71" t="s">
        <v>4967</v>
      </c>
      <c r="C181" s="72">
        <v>1.0</v>
      </c>
    </row>
    <row r="182" ht="124.5" customHeight="1">
      <c r="A182" s="70" t="s">
        <v>350</v>
      </c>
      <c r="B182" s="71" t="s">
        <v>4940</v>
      </c>
      <c r="C182" s="72">
        <v>1.0</v>
      </c>
    </row>
    <row r="183" ht="124.5" customHeight="1">
      <c r="A183" s="70" t="s">
        <v>350</v>
      </c>
      <c r="B183" s="71" t="s">
        <v>4968</v>
      </c>
      <c r="C183" s="72">
        <v>1.0</v>
      </c>
    </row>
    <row r="184" ht="124.5" customHeight="1">
      <c r="A184" s="70" t="s">
        <v>350</v>
      </c>
      <c r="B184" s="71" t="s">
        <v>4969</v>
      </c>
      <c r="C184" s="72" t="s">
        <v>564</v>
      </c>
    </row>
    <row r="185" ht="124.5" customHeight="1">
      <c r="A185" s="70" t="s">
        <v>350</v>
      </c>
      <c r="B185" s="71" t="s">
        <v>4970</v>
      </c>
      <c r="C185" s="72">
        <v>1.0</v>
      </c>
    </row>
    <row r="186" ht="124.5" customHeight="1">
      <c r="A186" s="70" t="s">
        <v>350</v>
      </c>
      <c r="B186" s="71" t="s">
        <v>4971</v>
      </c>
      <c r="C186" s="72">
        <v>2.0</v>
      </c>
    </row>
    <row r="187" ht="124.5" customHeight="1">
      <c r="A187" s="70" t="s">
        <v>350</v>
      </c>
      <c r="B187" s="71" t="s">
        <v>4972</v>
      </c>
      <c r="C187" s="72">
        <v>1.0</v>
      </c>
    </row>
    <row r="188" ht="124.5" customHeight="1">
      <c r="A188" s="70" t="s">
        <v>350</v>
      </c>
      <c r="B188" s="71" t="s">
        <v>4973</v>
      </c>
      <c r="C188" s="72" t="s">
        <v>564</v>
      </c>
    </row>
    <row r="189" ht="124.5" customHeight="1">
      <c r="A189" s="70" t="s">
        <v>350</v>
      </c>
      <c r="B189" s="71" t="s">
        <v>4974</v>
      </c>
      <c r="C189" s="72">
        <v>1.0</v>
      </c>
    </row>
    <row r="190" ht="124.5" customHeight="1">
      <c r="A190" s="70" t="s">
        <v>350</v>
      </c>
      <c r="B190" s="71" t="s">
        <v>4947</v>
      </c>
      <c r="C190" s="72">
        <v>1.0</v>
      </c>
    </row>
    <row r="191" ht="124.5" customHeight="1">
      <c r="A191" s="70" t="s">
        <v>350</v>
      </c>
      <c r="B191" s="71" t="s">
        <v>4975</v>
      </c>
      <c r="C191" s="72">
        <v>1.0</v>
      </c>
    </row>
    <row r="192" ht="124.5" customHeight="1">
      <c r="A192" s="70" t="s">
        <v>350</v>
      </c>
      <c r="B192" s="71" t="s">
        <v>4976</v>
      </c>
      <c r="C192" s="72">
        <v>1.0</v>
      </c>
    </row>
    <row r="193" ht="124.5" customHeight="1">
      <c r="A193" s="70" t="s">
        <v>350</v>
      </c>
      <c r="B193" s="71" t="s">
        <v>4977</v>
      </c>
      <c r="C193" s="72">
        <v>1.0</v>
      </c>
    </row>
    <row r="194" ht="124.5" customHeight="1">
      <c r="A194" s="70" t="s">
        <v>350</v>
      </c>
      <c r="B194" s="71" t="s">
        <v>4978</v>
      </c>
      <c r="C194" s="72">
        <v>1.0</v>
      </c>
    </row>
    <row r="195" ht="124.5" customHeight="1">
      <c r="A195" s="70" t="s">
        <v>350</v>
      </c>
      <c r="B195" s="71" t="s">
        <v>4941</v>
      </c>
      <c r="C195" s="72">
        <v>1.0</v>
      </c>
    </row>
    <row r="196" ht="124.5" customHeight="1">
      <c r="A196" s="70" t="s">
        <v>350</v>
      </c>
      <c r="B196" s="71" t="s">
        <v>4979</v>
      </c>
      <c r="C196" s="72">
        <v>1.0</v>
      </c>
    </row>
    <row r="197" ht="124.5" customHeight="1">
      <c r="A197" s="70" t="s">
        <v>350</v>
      </c>
      <c r="B197" s="71" t="s">
        <v>4947</v>
      </c>
      <c r="C197" s="72">
        <v>1.0</v>
      </c>
    </row>
    <row r="198" ht="124.5" customHeight="1">
      <c r="A198" s="70" t="s">
        <v>350</v>
      </c>
      <c r="B198" s="71" t="s">
        <v>4980</v>
      </c>
      <c r="C198" s="72">
        <v>2.0</v>
      </c>
    </row>
    <row r="199" ht="124.5" customHeight="1">
      <c r="A199" s="70" t="s">
        <v>350</v>
      </c>
      <c r="B199" s="71" t="s">
        <v>4981</v>
      </c>
      <c r="C199" s="72">
        <v>1.0</v>
      </c>
    </row>
    <row r="200" ht="124.5" customHeight="1">
      <c r="A200" s="70" t="s">
        <v>350</v>
      </c>
      <c r="B200" s="71" t="s">
        <v>4952</v>
      </c>
      <c r="C200" s="72">
        <v>1.0</v>
      </c>
    </row>
    <row r="201" ht="124.5" customHeight="1">
      <c r="A201" s="70" t="s">
        <v>350</v>
      </c>
      <c r="B201" s="71" t="s">
        <v>4982</v>
      </c>
      <c r="C201" s="72">
        <v>1.0</v>
      </c>
    </row>
    <row r="202" ht="124.5" customHeight="1">
      <c r="A202" s="70" t="s">
        <v>350</v>
      </c>
      <c r="B202" s="71" t="s">
        <v>4983</v>
      </c>
      <c r="C202" s="72">
        <v>1.0</v>
      </c>
    </row>
    <row r="203" ht="124.5" customHeight="1">
      <c r="A203" s="70" t="s">
        <v>350</v>
      </c>
      <c r="B203" s="71" t="s">
        <v>4941</v>
      </c>
      <c r="C203" s="72">
        <v>1.0</v>
      </c>
    </row>
    <row r="204" ht="124.5" customHeight="1">
      <c r="A204" s="70" t="s">
        <v>350</v>
      </c>
      <c r="B204" s="71" t="s">
        <v>4956</v>
      </c>
      <c r="C204" s="72">
        <v>1.0</v>
      </c>
    </row>
    <row r="205" ht="124.5" customHeight="1">
      <c r="A205" s="70" t="s">
        <v>350</v>
      </c>
      <c r="B205" s="71" t="s">
        <v>4941</v>
      </c>
      <c r="C205" s="72">
        <v>1.0</v>
      </c>
    </row>
    <row r="206" ht="124.5" customHeight="1">
      <c r="A206" s="70" t="s">
        <v>350</v>
      </c>
      <c r="B206" s="71" t="s">
        <v>4984</v>
      </c>
      <c r="C206" s="72">
        <v>1.0</v>
      </c>
    </row>
    <row r="207" ht="124.5" customHeight="1">
      <c r="A207" s="70" t="s">
        <v>350</v>
      </c>
      <c r="B207" s="71" t="s">
        <v>4985</v>
      </c>
      <c r="C207" s="72">
        <v>1.0</v>
      </c>
    </row>
    <row r="208" ht="124.5" customHeight="1">
      <c r="A208" s="70" t="s">
        <v>350</v>
      </c>
      <c r="B208" s="71" t="s">
        <v>4986</v>
      </c>
      <c r="C208" s="72">
        <v>1.0</v>
      </c>
    </row>
    <row r="209" ht="124.5" customHeight="1">
      <c r="A209" s="70" t="s">
        <v>350</v>
      </c>
      <c r="B209" s="71" t="s">
        <v>4987</v>
      </c>
      <c r="C209" s="72" t="s">
        <v>564</v>
      </c>
    </row>
    <row r="210" ht="124.5" customHeight="1">
      <c r="A210" s="70" t="s">
        <v>350</v>
      </c>
      <c r="B210" s="71" t="s">
        <v>4937</v>
      </c>
      <c r="C210" s="72">
        <v>1.0</v>
      </c>
    </row>
    <row r="211" ht="124.5" customHeight="1">
      <c r="A211" s="70" t="s">
        <v>350</v>
      </c>
      <c r="B211" s="71" t="s">
        <v>4949</v>
      </c>
      <c r="C211" s="72">
        <v>2.0</v>
      </c>
    </row>
    <row r="212" ht="124.5" customHeight="1">
      <c r="A212" s="70" t="s">
        <v>350</v>
      </c>
      <c r="B212" s="71" t="s">
        <v>4947</v>
      </c>
      <c r="C212" s="72">
        <v>1.0</v>
      </c>
    </row>
    <row r="213" ht="124.5" customHeight="1">
      <c r="A213" s="70" t="s">
        <v>350</v>
      </c>
      <c r="B213" s="71" t="s">
        <v>4988</v>
      </c>
      <c r="C213" s="72">
        <v>2.0</v>
      </c>
    </row>
    <row r="214" ht="124.5" customHeight="1">
      <c r="A214" s="70" t="s">
        <v>350</v>
      </c>
      <c r="B214" s="71" t="s">
        <v>4989</v>
      </c>
      <c r="C214" s="72">
        <v>1.0</v>
      </c>
    </row>
    <row r="215" ht="124.5" customHeight="1">
      <c r="A215" s="70" t="s">
        <v>350</v>
      </c>
      <c r="B215" s="71" t="s">
        <v>4990</v>
      </c>
      <c r="C215" s="72">
        <v>1.0</v>
      </c>
    </row>
    <row r="216" ht="124.5" customHeight="1">
      <c r="A216" s="70" t="s">
        <v>350</v>
      </c>
      <c r="B216" s="71" t="s">
        <v>4940</v>
      </c>
      <c r="C216" s="72">
        <v>1.0</v>
      </c>
    </row>
    <row r="217" ht="124.5" customHeight="1">
      <c r="A217" s="70" t="s">
        <v>350</v>
      </c>
      <c r="B217" s="71" t="s">
        <v>4991</v>
      </c>
      <c r="C217" s="72">
        <v>2.0</v>
      </c>
    </row>
    <row r="218" ht="124.5" customHeight="1">
      <c r="A218" s="70" t="s">
        <v>350</v>
      </c>
      <c r="B218" s="71" t="s">
        <v>4992</v>
      </c>
      <c r="C218" s="72">
        <v>2.0</v>
      </c>
    </row>
    <row r="219" ht="124.5" customHeight="1">
      <c r="A219" s="70" t="s">
        <v>350</v>
      </c>
      <c r="B219" s="71" t="s">
        <v>4993</v>
      </c>
      <c r="C219" s="72" t="s">
        <v>564</v>
      </c>
    </row>
    <row r="220" ht="124.5" customHeight="1">
      <c r="A220" s="70" t="s">
        <v>350</v>
      </c>
      <c r="B220" s="71" t="s">
        <v>4993</v>
      </c>
      <c r="C220" s="72" t="s">
        <v>564</v>
      </c>
    </row>
    <row r="221" ht="124.5" customHeight="1">
      <c r="A221" s="70" t="s">
        <v>350</v>
      </c>
      <c r="B221" s="71" t="s">
        <v>4994</v>
      </c>
      <c r="C221" s="72">
        <v>1.0</v>
      </c>
    </row>
    <row r="222" ht="124.5" customHeight="1">
      <c r="A222" s="70" t="s">
        <v>350</v>
      </c>
      <c r="B222" s="71" t="s">
        <v>4995</v>
      </c>
      <c r="C222" s="72">
        <v>1.0</v>
      </c>
    </row>
    <row r="223" ht="124.5" customHeight="1">
      <c r="A223" s="70" t="s">
        <v>350</v>
      </c>
      <c r="B223" s="71" t="s">
        <v>4955</v>
      </c>
      <c r="C223" s="72">
        <v>2.0</v>
      </c>
    </row>
    <row r="224" ht="124.5" customHeight="1">
      <c r="A224" s="70" t="s">
        <v>350</v>
      </c>
      <c r="B224" s="71" t="s">
        <v>4996</v>
      </c>
      <c r="C224" s="72">
        <v>2.0</v>
      </c>
    </row>
    <row r="225" ht="15.75" customHeight="1">
      <c r="C225" s="73">
        <f>COUNTIF(C125:C224,"x")/100</f>
        <v>0.09</v>
      </c>
    </row>
    <row r="226" ht="15.75" customHeight="1"/>
    <row r="227" ht="124.5" customHeight="1">
      <c r="A227" s="70" t="s">
        <v>353</v>
      </c>
      <c r="B227" s="71" t="s">
        <v>4997</v>
      </c>
      <c r="C227" s="72" t="s">
        <v>564</v>
      </c>
    </row>
    <row r="228" ht="124.5" customHeight="1">
      <c r="A228" s="70" t="s">
        <v>353</v>
      </c>
      <c r="B228" s="71" t="s">
        <v>4997</v>
      </c>
      <c r="C228" s="72" t="s">
        <v>564</v>
      </c>
    </row>
    <row r="229" ht="124.5" customHeight="1">
      <c r="A229" s="70" t="s">
        <v>353</v>
      </c>
      <c r="B229" s="71" t="s">
        <v>4997</v>
      </c>
      <c r="C229" s="72" t="s">
        <v>564</v>
      </c>
    </row>
    <row r="230" ht="124.5" customHeight="1">
      <c r="A230" s="70" t="s">
        <v>353</v>
      </c>
      <c r="B230" s="71" t="s">
        <v>4997</v>
      </c>
      <c r="C230" s="72" t="s">
        <v>564</v>
      </c>
    </row>
    <row r="231" ht="124.5" customHeight="1">
      <c r="A231" s="70" t="s">
        <v>353</v>
      </c>
      <c r="B231" s="71" t="s">
        <v>4997</v>
      </c>
      <c r="C231" s="72" t="s">
        <v>564</v>
      </c>
    </row>
    <row r="232" ht="124.5" customHeight="1">
      <c r="A232" s="70" t="s">
        <v>353</v>
      </c>
      <c r="B232" s="71" t="s">
        <v>4997</v>
      </c>
      <c r="C232" s="72" t="s">
        <v>564</v>
      </c>
    </row>
    <row r="233" ht="124.5" customHeight="1">
      <c r="A233" s="70" t="s">
        <v>353</v>
      </c>
      <c r="B233" s="71" t="s">
        <v>4997</v>
      </c>
      <c r="C233" s="72" t="s">
        <v>564</v>
      </c>
    </row>
    <row r="234" ht="124.5" customHeight="1">
      <c r="A234" s="70" t="s">
        <v>353</v>
      </c>
      <c r="B234" s="71" t="s">
        <v>4997</v>
      </c>
      <c r="C234" s="72" t="s">
        <v>564</v>
      </c>
    </row>
    <row r="235" ht="124.5" customHeight="1">
      <c r="A235" s="70" t="s">
        <v>353</v>
      </c>
      <c r="B235" s="71" t="s">
        <v>4997</v>
      </c>
      <c r="C235" s="72" t="s">
        <v>564</v>
      </c>
    </row>
    <row r="236" ht="124.5" customHeight="1">
      <c r="A236" s="70" t="s">
        <v>353</v>
      </c>
      <c r="B236" s="71" t="s">
        <v>4997</v>
      </c>
      <c r="C236" s="72" t="s">
        <v>564</v>
      </c>
    </row>
    <row r="237" ht="124.5" customHeight="1">
      <c r="A237" s="70" t="s">
        <v>353</v>
      </c>
      <c r="B237" s="71" t="s">
        <v>4997</v>
      </c>
      <c r="C237" s="72" t="s">
        <v>564</v>
      </c>
    </row>
    <row r="238" ht="124.5" customHeight="1">
      <c r="A238" s="70" t="s">
        <v>353</v>
      </c>
      <c r="B238" s="71" t="s">
        <v>4997</v>
      </c>
      <c r="C238" s="72" t="s">
        <v>564</v>
      </c>
    </row>
    <row r="239" ht="124.5" customHeight="1">
      <c r="A239" s="70" t="s">
        <v>353</v>
      </c>
      <c r="B239" s="71" t="s">
        <v>4997</v>
      </c>
      <c r="C239" s="72" t="s">
        <v>564</v>
      </c>
    </row>
    <row r="240" ht="124.5" customHeight="1">
      <c r="A240" s="70" t="s">
        <v>353</v>
      </c>
      <c r="B240" s="71" t="s">
        <v>4997</v>
      </c>
      <c r="C240" s="72" t="s">
        <v>564</v>
      </c>
    </row>
    <row r="241" ht="124.5" customHeight="1">
      <c r="A241" s="70" t="s">
        <v>353</v>
      </c>
      <c r="B241" s="71" t="s">
        <v>4997</v>
      </c>
      <c r="C241" s="72" t="s">
        <v>564</v>
      </c>
    </row>
    <row r="242" ht="124.5" customHeight="1">
      <c r="A242" s="70" t="s">
        <v>353</v>
      </c>
      <c r="B242" s="71" t="s">
        <v>4997</v>
      </c>
      <c r="C242" s="72" t="s">
        <v>564</v>
      </c>
    </row>
    <row r="243" ht="124.5" customHeight="1">
      <c r="A243" s="70" t="s">
        <v>353</v>
      </c>
      <c r="B243" s="71" t="s">
        <v>4997</v>
      </c>
      <c r="C243" s="72" t="s">
        <v>564</v>
      </c>
    </row>
    <row r="244" ht="124.5" customHeight="1">
      <c r="A244" s="70" t="s">
        <v>353</v>
      </c>
      <c r="B244" s="71" t="s">
        <v>4997</v>
      </c>
      <c r="C244" s="72" t="s">
        <v>564</v>
      </c>
    </row>
    <row r="245" ht="124.5" customHeight="1">
      <c r="A245" s="70" t="s">
        <v>353</v>
      </c>
      <c r="B245" s="71" t="s">
        <v>4997</v>
      </c>
      <c r="C245" s="72" t="s">
        <v>564</v>
      </c>
    </row>
    <row r="246" ht="124.5" customHeight="1">
      <c r="A246" s="70" t="s">
        <v>353</v>
      </c>
      <c r="B246" s="71" t="s">
        <v>4997</v>
      </c>
      <c r="C246" s="72" t="s">
        <v>564</v>
      </c>
    </row>
    <row r="247" ht="124.5" customHeight="1">
      <c r="A247" s="70" t="s">
        <v>353</v>
      </c>
      <c r="B247" s="71" t="s">
        <v>4997</v>
      </c>
      <c r="C247" s="72" t="s">
        <v>564</v>
      </c>
    </row>
    <row r="248" ht="124.5" customHeight="1">
      <c r="A248" s="70" t="s">
        <v>353</v>
      </c>
      <c r="B248" s="71" t="s">
        <v>4997</v>
      </c>
      <c r="C248" s="72" t="s">
        <v>564</v>
      </c>
    </row>
    <row r="249" ht="124.5" customHeight="1">
      <c r="A249" s="70" t="s">
        <v>353</v>
      </c>
      <c r="B249" s="71" t="s">
        <v>4997</v>
      </c>
      <c r="C249" s="72" t="s">
        <v>564</v>
      </c>
    </row>
    <row r="250" ht="124.5" customHeight="1">
      <c r="A250" s="70" t="s">
        <v>353</v>
      </c>
      <c r="B250" s="71" t="s">
        <v>4997</v>
      </c>
      <c r="C250" s="72" t="s">
        <v>564</v>
      </c>
    </row>
    <row r="251" ht="124.5" customHeight="1">
      <c r="A251" s="70" t="s">
        <v>353</v>
      </c>
      <c r="B251" s="71" t="s">
        <v>4997</v>
      </c>
      <c r="C251" s="72" t="s">
        <v>564</v>
      </c>
    </row>
    <row r="252" ht="124.5" customHeight="1">
      <c r="A252" s="70" t="s">
        <v>353</v>
      </c>
      <c r="B252" s="71" t="s">
        <v>4997</v>
      </c>
      <c r="C252" s="72" t="s">
        <v>564</v>
      </c>
    </row>
    <row r="253" ht="124.5" customHeight="1">
      <c r="A253" s="70" t="s">
        <v>353</v>
      </c>
      <c r="B253" s="71" t="s">
        <v>4997</v>
      </c>
      <c r="C253" s="72" t="s">
        <v>564</v>
      </c>
    </row>
    <row r="254" ht="124.5" customHeight="1">
      <c r="A254" s="70" t="s">
        <v>353</v>
      </c>
      <c r="B254" s="71" t="s">
        <v>4997</v>
      </c>
      <c r="C254" s="72" t="s">
        <v>564</v>
      </c>
    </row>
    <row r="255" ht="124.5" customHeight="1">
      <c r="A255" s="70" t="s">
        <v>353</v>
      </c>
      <c r="B255" s="71" t="s">
        <v>4997</v>
      </c>
      <c r="C255" s="72" t="s">
        <v>564</v>
      </c>
    </row>
    <row r="256" ht="124.5" customHeight="1">
      <c r="A256" s="70" t="s">
        <v>353</v>
      </c>
      <c r="B256" s="71" t="s">
        <v>4997</v>
      </c>
      <c r="C256" s="72" t="s">
        <v>564</v>
      </c>
    </row>
    <row r="257" ht="124.5" customHeight="1">
      <c r="A257" s="70" t="s">
        <v>353</v>
      </c>
      <c r="B257" s="71" t="s">
        <v>4997</v>
      </c>
      <c r="C257" s="72" t="s">
        <v>564</v>
      </c>
    </row>
    <row r="258" ht="124.5" customHeight="1">
      <c r="A258" s="70" t="s">
        <v>353</v>
      </c>
      <c r="B258" s="71" t="s">
        <v>4997</v>
      </c>
      <c r="C258" s="72" t="s">
        <v>564</v>
      </c>
    </row>
    <row r="259" ht="124.5" customHeight="1">
      <c r="A259" s="70" t="s">
        <v>353</v>
      </c>
      <c r="B259" s="71" t="s">
        <v>4997</v>
      </c>
      <c r="C259" s="72" t="s">
        <v>564</v>
      </c>
    </row>
    <row r="260" ht="124.5" customHeight="1">
      <c r="A260" s="70" t="s">
        <v>353</v>
      </c>
      <c r="B260" s="71" t="s">
        <v>4997</v>
      </c>
      <c r="C260" s="72" t="s">
        <v>564</v>
      </c>
    </row>
    <row r="261" ht="124.5" customHeight="1">
      <c r="A261" s="70" t="s">
        <v>353</v>
      </c>
      <c r="B261" s="71" t="s">
        <v>4997</v>
      </c>
      <c r="C261" s="72" t="s">
        <v>564</v>
      </c>
    </row>
    <row r="262" ht="124.5" customHeight="1">
      <c r="A262" s="70" t="s">
        <v>353</v>
      </c>
      <c r="B262" s="71" t="s">
        <v>4997</v>
      </c>
      <c r="C262" s="72" t="s">
        <v>564</v>
      </c>
    </row>
    <row r="263" ht="124.5" customHeight="1">
      <c r="A263" s="70" t="s">
        <v>353</v>
      </c>
      <c r="B263" s="71" t="s">
        <v>4997</v>
      </c>
      <c r="C263" s="72" t="s">
        <v>564</v>
      </c>
    </row>
    <row r="264" ht="124.5" customHeight="1">
      <c r="A264" s="70" t="s">
        <v>353</v>
      </c>
      <c r="B264" s="71" t="s">
        <v>4997</v>
      </c>
      <c r="C264" s="72" t="s">
        <v>564</v>
      </c>
    </row>
    <row r="265" ht="124.5" customHeight="1">
      <c r="A265" s="70" t="s">
        <v>353</v>
      </c>
      <c r="B265" s="71" t="s">
        <v>4997</v>
      </c>
      <c r="C265" s="72" t="s">
        <v>564</v>
      </c>
    </row>
    <row r="266" ht="124.5" customHeight="1">
      <c r="A266" s="70" t="s">
        <v>353</v>
      </c>
      <c r="B266" s="71" t="s">
        <v>4997</v>
      </c>
      <c r="C266" s="72" t="s">
        <v>564</v>
      </c>
    </row>
    <row r="267" ht="124.5" customHeight="1">
      <c r="A267" s="70" t="s">
        <v>353</v>
      </c>
      <c r="B267" s="71" t="s">
        <v>4997</v>
      </c>
      <c r="C267" s="72" t="s">
        <v>564</v>
      </c>
    </row>
    <row r="268" ht="124.5" customHeight="1">
      <c r="A268" s="70" t="s">
        <v>353</v>
      </c>
      <c r="B268" s="71" t="s">
        <v>4997</v>
      </c>
      <c r="C268" s="72" t="s">
        <v>564</v>
      </c>
    </row>
    <row r="269" ht="124.5" customHeight="1">
      <c r="A269" s="70" t="s">
        <v>353</v>
      </c>
      <c r="B269" s="71" t="s">
        <v>4997</v>
      </c>
      <c r="C269" s="72" t="s">
        <v>564</v>
      </c>
    </row>
    <row r="270" ht="124.5" customHeight="1">
      <c r="A270" s="70" t="s">
        <v>353</v>
      </c>
      <c r="B270" s="71" t="s">
        <v>4997</v>
      </c>
      <c r="C270" s="72" t="s">
        <v>564</v>
      </c>
    </row>
    <row r="271" ht="124.5" customHeight="1">
      <c r="A271" s="70" t="s">
        <v>353</v>
      </c>
      <c r="B271" s="71" t="s">
        <v>4997</v>
      </c>
      <c r="C271" s="72" t="s">
        <v>564</v>
      </c>
    </row>
    <row r="272" ht="124.5" customHeight="1">
      <c r="A272" s="70" t="s">
        <v>353</v>
      </c>
      <c r="B272" s="71" t="s">
        <v>4997</v>
      </c>
      <c r="C272" s="72" t="s">
        <v>564</v>
      </c>
    </row>
    <row r="273" ht="124.5" customHeight="1">
      <c r="A273" s="70" t="s">
        <v>353</v>
      </c>
      <c r="B273" s="71" t="s">
        <v>4997</v>
      </c>
      <c r="C273" s="72" t="s">
        <v>564</v>
      </c>
    </row>
    <row r="274" ht="124.5" customHeight="1">
      <c r="A274" s="70" t="s">
        <v>353</v>
      </c>
      <c r="B274" s="71" t="s">
        <v>4997</v>
      </c>
      <c r="C274" s="72" t="s">
        <v>564</v>
      </c>
    </row>
    <row r="275" ht="124.5" customHeight="1">
      <c r="A275" s="70" t="s">
        <v>353</v>
      </c>
      <c r="B275" s="71" t="s">
        <v>4997</v>
      </c>
      <c r="C275" s="72" t="s">
        <v>564</v>
      </c>
    </row>
    <row r="276" ht="124.5" customHeight="1">
      <c r="A276" s="70" t="s">
        <v>353</v>
      </c>
      <c r="B276" s="71" t="s">
        <v>4997</v>
      </c>
      <c r="C276" s="72" t="s">
        <v>564</v>
      </c>
    </row>
    <row r="277" ht="124.5" customHeight="1">
      <c r="A277" s="70" t="s">
        <v>353</v>
      </c>
      <c r="B277" s="71" t="s">
        <v>4997</v>
      </c>
      <c r="C277" s="72" t="s">
        <v>564</v>
      </c>
    </row>
    <row r="278" ht="124.5" customHeight="1">
      <c r="A278" s="70" t="s">
        <v>353</v>
      </c>
      <c r="B278" s="71" t="s">
        <v>4997</v>
      </c>
      <c r="C278" s="72" t="s">
        <v>564</v>
      </c>
    </row>
    <row r="279" ht="124.5" customHeight="1">
      <c r="A279" s="70" t="s">
        <v>353</v>
      </c>
      <c r="B279" s="71" t="s">
        <v>4997</v>
      </c>
      <c r="C279" s="72" t="s">
        <v>564</v>
      </c>
    </row>
    <row r="280" ht="124.5" customHeight="1">
      <c r="A280" s="70" t="s">
        <v>353</v>
      </c>
      <c r="B280" s="71" t="s">
        <v>4997</v>
      </c>
      <c r="C280" s="72" t="s">
        <v>564</v>
      </c>
    </row>
    <row r="281" ht="124.5" customHeight="1">
      <c r="A281" s="70" t="s">
        <v>353</v>
      </c>
      <c r="B281" s="71" t="s">
        <v>4997</v>
      </c>
      <c r="C281" s="72" t="s">
        <v>564</v>
      </c>
    </row>
    <row r="282" ht="124.5" customHeight="1">
      <c r="A282" s="70" t="s">
        <v>353</v>
      </c>
      <c r="B282" s="71" t="s">
        <v>4997</v>
      </c>
      <c r="C282" s="72" t="s">
        <v>564</v>
      </c>
    </row>
    <row r="283" ht="124.5" customHeight="1">
      <c r="A283" s="70" t="s">
        <v>353</v>
      </c>
      <c r="B283" s="71" t="s">
        <v>4997</v>
      </c>
      <c r="C283" s="72" t="s">
        <v>564</v>
      </c>
    </row>
    <row r="284" ht="124.5" customHeight="1">
      <c r="A284" s="70" t="s">
        <v>353</v>
      </c>
      <c r="B284" s="71" t="s">
        <v>4997</v>
      </c>
      <c r="C284" s="72" t="s">
        <v>564</v>
      </c>
    </row>
    <row r="285" ht="124.5" customHeight="1">
      <c r="A285" s="70" t="s">
        <v>353</v>
      </c>
      <c r="B285" s="71" t="s">
        <v>4997</v>
      </c>
      <c r="C285" s="72" t="s">
        <v>564</v>
      </c>
    </row>
    <row r="286" ht="124.5" customHeight="1">
      <c r="A286" s="70" t="s">
        <v>353</v>
      </c>
      <c r="B286" s="71" t="s">
        <v>4997</v>
      </c>
      <c r="C286" s="72" t="s">
        <v>564</v>
      </c>
    </row>
    <row r="287" ht="124.5" customHeight="1">
      <c r="A287" s="70" t="s">
        <v>353</v>
      </c>
      <c r="B287" s="71" t="s">
        <v>4997</v>
      </c>
      <c r="C287" s="72" t="s">
        <v>564</v>
      </c>
    </row>
    <row r="288" ht="124.5" customHeight="1">
      <c r="A288" s="70" t="s">
        <v>353</v>
      </c>
      <c r="B288" s="71" t="s">
        <v>4997</v>
      </c>
      <c r="C288" s="72" t="s">
        <v>564</v>
      </c>
    </row>
    <row r="289" ht="124.5" customHeight="1">
      <c r="A289" s="70" t="s">
        <v>353</v>
      </c>
      <c r="B289" s="71" t="s">
        <v>4997</v>
      </c>
      <c r="C289" s="72" t="s">
        <v>564</v>
      </c>
    </row>
    <row r="290" ht="124.5" customHeight="1">
      <c r="A290" s="70" t="s">
        <v>353</v>
      </c>
      <c r="B290" s="71" t="s">
        <v>4997</v>
      </c>
      <c r="C290" s="72" t="s">
        <v>564</v>
      </c>
    </row>
    <row r="291" ht="124.5" customHeight="1">
      <c r="A291" s="70" t="s">
        <v>353</v>
      </c>
      <c r="B291" s="71" t="s">
        <v>4997</v>
      </c>
      <c r="C291" s="72" t="s">
        <v>564</v>
      </c>
    </row>
    <row r="292" ht="124.5" customHeight="1">
      <c r="A292" s="70" t="s">
        <v>353</v>
      </c>
      <c r="B292" s="71" t="s">
        <v>4997</v>
      </c>
      <c r="C292" s="72" t="s">
        <v>564</v>
      </c>
    </row>
    <row r="293" ht="124.5" customHeight="1">
      <c r="A293" s="70" t="s">
        <v>353</v>
      </c>
      <c r="B293" s="71" t="s">
        <v>4997</v>
      </c>
      <c r="C293" s="72" t="s">
        <v>564</v>
      </c>
    </row>
    <row r="294" ht="124.5" customHeight="1">
      <c r="A294" s="70" t="s">
        <v>353</v>
      </c>
      <c r="B294" s="71" t="s">
        <v>4997</v>
      </c>
      <c r="C294" s="72" t="s">
        <v>564</v>
      </c>
    </row>
    <row r="295" ht="124.5" customHeight="1">
      <c r="A295" s="70" t="s">
        <v>353</v>
      </c>
      <c r="B295" s="71" t="s">
        <v>4997</v>
      </c>
      <c r="C295" s="72" t="s">
        <v>564</v>
      </c>
    </row>
    <row r="296" ht="124.5" customHeight="1">
      <c r="A296" s="70" t="s">
        <v>353</v>
      </c>
      <c r="B296" s="71" t="s">
        <v>4997</v>
      </c>
      <c r="C296" s="72" t="s">
        <v>564</v>
      </c>
    </row>
    <row r="297" ht="124.5" customHeight="1">
      <c r="A297" s="70" t="s">
        <v>353</v>
      </c>
      <c r="B297" s="71" t="s">
        <v>4997</v>
      </c>
      <c r="C297" s="72" t="s">
        <v>564</v>
      </c>
    </row>
    <row r="298" ht="124.5" customHeight="1">
      <c r="A298" s="70" t="s">
        <v>353</v>
      </c>
      <c r="B298" s="71" t="s">
        <v>4997</v>
      </c>
      <c r="C298" s="72" t="s">
        <v>564</v>
      </c>
    </row>
    <row r="299" ht="124.5" customHeight="1">
      <c r="A299" s="70" t="s">
        <v>353</v>
      </c>
      <c r="B299" s="71" t="s">
        <v>4997</v>
      </c>
      <c r="C299" s="72" t="s">
        <v>564</v>
      </c>
    </row>
    <row r="300" ht="124.5" customHeight="1">
      <c r="A300" s="70" t="s">
        <v>353</v>
      </c>
      <c r="B300" s="71" t="s">
        <v>4997</v>
      </c>
      <c r="C300" s="72" t="s">
        <v>564</v>
      </c>
    </row>
    <row r="301" ht="124.5" customHeight="1">
      <c r="A301" s="70" t="s">
        <v>353</v>
      </c>
      <c r="B301" s="71" t="s">
        <v>4997</v>
      </c>
      <c r="C301" s="72" t="s">
        <v>564</v>
      </c>
    </row>
    <row r="302" ht="124.5" customHeight="1">
      <c r="A302" s="70" t="s">
        <v>353</v>
      </c>
      <c r="B302" s="71" t="s">
        <v>4997</v>
      </c>
      <c r="C302" s="72" t="s">
        <v>564</v>
      </c>
    </row>
    <row r="303" ht="124.5" customHeight="1">
      <c r="A303" s="70" t="s">
        <v>353</v>
      </c>
      <c r="B303" s="71" t="s">
        <v>4997</v>
      </c>
      <c r="C303" s="72" t="s">
        <v>564</v>
      </c>
    </row>
    <row r="304" ht="124.5" customHeight="1">
      <c r="A304" s="70" t="s">
        <v>353</v>
      </c>
      <c r="B304" s="71" t="s">
        <v>4997</v>
      </c>
      <c r="C304" s="72" t="s">
        <v>564</v>
      </c>
    </row>
    <row r="305" ht="124.5" customHeight="1">
      <c r="A305" s="70" t="s">
        <v>353</v>
      </c>
      <c r="B305" s="71" t="s">
        <v>4997</v>
      </c>
      <c r="C305" s="72" t="s">
        <v>564</v>
      </c>
    </row>
    <row r="306" ht="124.5" customHeight="1">
      <c r="A306" s="70" t="s">
        <v>353</v>
      </c>
      <c r="B306" s="71" t="s">
        <v>4997</v>
      </c>
      <c r="C306" s="72" t="s">
        <v>564</v>
      </c>
    </row>
    <row r="307" ht="124.5" customHeight="1">
      <c r="A307" s="70" t="s">
        <v>353</v>
      </c>
      <c r="B307" s="71" t="s">
        <v>4997</v>
      </c>
      <c r="C307" s="72" t="s">
        <v>564</v>
      </c>
    </row>
    <row r="308" ht="124.5" customHeight="1">
      <c r="A308" s="70" t="s">
        <v>353</v>
      </c>
      <c r="B308" s="71" t="s">
        <v>4997</v>
      </c>
      <c r="C308" s="72" t="s">
        <v>564</v>
      </c>
    </row>
    <row r="309" ht="124.5" customHeight="1">
      <c r="A309" s="70" t="s">
        <v>353</v>
      </c>
      <c r="B309" s="71" t="s">
        <v>4997</v>
      </c>
      <c r="C309" s="72" t="s">
        <v>564</v>
      </c>
    </row>
    <row r="310" ht="124.5" customHeight="1">
      <c r="A310" s="70" t="s">
        <v>353</v>
      </c>
      <c r="B310" s="71" t="s">
        <v>4997</v>
      </c>
      <c r="C310" s="72" t="s">
        <v>564</v>
      </c>
    </row>
    <row r="311" ht="124.5" customHeight="1">
      <c r="A311" s="70" t="s">
        <v>353</v>
      </c>
      <c r="B311" s="71" t="s">
        <v>4997</v>
      </c>
      <c r="C311" s="72" t="s">
        <v>564</v>
      </c>
    </row>
    <row r="312" ht="124.5" customHeight="1">
      <c r="A312" s="70" t="s">
        <v>353</v>
      </c>
      <c r="B312" s="71" t="s">
        <v>4997</v>
      </c>
      <c r="C312" s="72" t="s">
        <v>564</v>
      </c>
    </row>
    <row r="313" ht="124.5" customHeight="1">
      <c r="A313" s="70" t="s">
        <v>353</v>
      </c>
      <c r="B313" s="71" t="s">
        <v>4997</v>
      </c>
      <c r="C313" s="72" t="s">
        <v>564</v>
      </c>
    </row>
    <row r="314" ht="124.5" customHeight="1">
      <c r="A314" s="70" t="s">
        <v>353</v>
      </c>
      <c r="B314" s="71" t="s">
        <v>4997</v>
      </c>
      <c r="C314" s="72" t="s">
        <v>564</v>
      </c>
    </row>
    <row r="315" ht="124.5" customHeight="1">
      <c r="A315" s="70" t="s">
        <v>353</v>
      </c>
      <c r="B315" s="71" t="s">
        <v>4997</v>
      </c>
      <c r="C315" s="72" t="s">
        <v>564</v>
      </c>
    </row>
    <row r="316" ht="124.5" customHeight="1">
      <c r="A316" s="70" t="s">
        <v>353</v>
      </c>
      <c r="B316" s="71" t="s">
        <v>4997</v>
      </c>
      <c r="C316" s="72" t="s">
        <v>564</v>
      </c>
    </row>
    <row r="317" ht="124.5" customHeight="1">
      <c r="A317" s="70" t="s">
        <v>353</v>
      </c>
      <c r="B317" s="71" t="s">
        <v>4997</v>
      </c>
      <c r="C317" s="72" t="s">
        <v>564</v>
      </c>
    </row>
    <row r="318" ht="124.5" customHeight="1">
      <c r="A318" s="70" t="s">
        <v>353</v>
      </c>
      <c r="B318" s="71" t="s">
        <v>4997</v>
      </c>
      <c r="C318" s="72" t="s">
        <v>564</v>
      </c>
    </row>
    <row r="319" ht="124.5" customHeight="1">
      <c r="A319" s="70" t="s">
        <v>353</v>
      </c>
      <c r="B319" s="71" t="s">
        <v>4997</v>
      </c>
      <c r="C319" s="72" t="s">
        <v>564</v>
      </c>
    </row>
    <row r="320" ht="124.5" customHeight="1">
      <c r="A320" s="70" t="s">
        <v>353</v>
      </c>
      <c r="B320" s="71" t="s">
        <v>4997</v>
      </c>
      <c r="C320" s="72" t="s">
        <v>564</v>
      </c>
    </row>
    <row r="321" ht="124.5" customHeight="1">
      <c r="A321" s="70" t="s">
        <v>353</v>
      </c>
      <c r="B321" s="71" t="s">
        <v>4997</v>
      </c>
      <c r="C321" s="72" t="s">
        <v>564</v>
      </c>
    </row>
    <row r="322" ht="124.5" customHeight="1">
      <c r="A322" s="70" t="s">
        <v>353</v>
      </c>
      <c r="B322" s="71" t="s">
        <v>4997</v>
      </c>
      <c r="C322" s="72" t="s">
        <v>564</v>
      </c>
    </row>
    <row r="323" ht="124.5" customHeight="1">
      <c r="A323" s="70" t="s">
        <v>353</v>
      </c>
      <c r="B323" s="71" t="s">
        <v>4997</v>
      </c>
      <c r="C323" s="72" t="s">
        <v>564</v>
      </c>
    </row>
    <row r="324" ht="124.5" customHeight="1">
      <c r="A324" s="70" t="s">
        <v>353</v>
      </c>
      <c r="B324" s="71" t="s">
        <v>4997</v>
      </c>
      <c r="C324" s="72" t="s">
        <v>564</v>
      </c>
    </row>
    <row r="325" ht="124.5" customHeight="1">
      <c r="A325" s="70" t="s">
        <v>353</v>
      </c>
      <c r="B325" s="71" t="s">
        <v>4997</v>
      </c>
      <c r="C325" s="72" t="s">
        <v>564</v>
      </c>
    </row>
    <row r="326" ht="124.5" customHeight="1">
      <c r="A326" s="70" t="s">
        <v>353</v>
      </c>
      <c r="B326" s="71" t="s">
        <v>4997</v>
      </c>
      <c r="C326" s="72" t="s">
        <v>564</v>
      </c>
    </row>
    <row r="327" ht="15.75" customHeight="1">
      <c r="C327" s="73">
        <f>COUNTIF(C227:C326,"x")/100</f>
        <v>1</v>
      </c>
    </row>
    <row r="328" ht="15.75" customHeight="1"/>
    <row r="329" ht="124.5" customHeight="1">
      <c r="A329" s="70" t="s">
        <v>356</v>
      </c>
      <c r="B329" s="71" t="s">
        <v>4998</v>
      </c>
      <c r="C329" s="72" t="s">
        <v>564</v>
      </c>
    </row>
    <row r="330" ht="124.5" customHeight="1">
      <c r="A330" s="70" t="s">
        <v>356</v>
      </c>
      <c r="B330" s="71" t="s">
        <v>4999</v>
      </c>
      <c r="C330" s="72" t="s">
        <v>564</v>
      </c>
    </row>
    <row r="331" ht="124.5" customHeight="1">
      <c r="A331" s="70" t="s">
        <v>356</v>
      </c>
      <c r="B331" s="71" t="s">
        <v>5000</v>
      </c>
      <c r="C331" s="72">
        <v>1.0</v>
      </c>
    </row>
    <row r="332" ht="124.5" customHeight="1">
      <c r="A332" s="70" t="s">
        <v>356</v>
      </c>
      <c r="B332" s="71" t="s">
        <v>5001</v>
      </c>
      <c r="C332" s="72" t="s">
        <v>564</v>
      </c>
    </row>
    <row r="333" ht="124.5" customHeight="1">
      <c r="A333" s="70" t="s">
        <v>356</v>
      </c>
      <c r="B333" s="71" t="s">
        <v>5002</v>
      </c>
      <c r="C333" s="72">
        <v>1.0</v>
      </c>
    </row>
    <row r="334" ht="124.5" customHeight="1">
      <c r="A334" s="70" t="s">
        <v>356</v>
      </c>
      <c r="B334" s="71" t="s">
        <v>5003</v>
      </c>
      <c r="C334" s="72">
        <v>1.0</v>
      </c>
    </row>
    <row r="335" ht="124.5" customHeight="1">
      <c r="A335" s="70" t="s">
        <v>356</v>
      </c>
      <c r="B335" s="71" t="s">
        <v>5004</v>
      </c>
      <c r="C335" s="72">
        <v>1.0</v>
      </c>
    </row>
    <row r="336" ht="124.5" customHeight="1">
      <c r="A336" s="70" t="s">
        <v>356</v>
      </c>
      <c r="B336" s="71" t="s">
        <v>5005</v>
      </c>
      <c r="C336" s="72" t="s">
        <v>564</v>
      </c>
    </row>
    <row r="337" ht="124.5" customHeight="1">
      <c r="A337" s="70" t="s">
        <v>356</v>
      </c>
      <c r="B337" s="71" t="s">
        <v>5002</v>
      </c>
      <c r="C337" s="72">
        <v>1.0</v>
      </c>
    </row>
    <row r="338" ht="124.5" customHeight="1">
      <c r="A338" s="70" t="s">
        <v>356</v>
      </c>
      <c r="B338" s="71" t="s">
        <v>5002</v>
      </c>
      <c r="C338" s="72">
        <v>1.0</v>
      </c>
    </row>
    <row r="339" ht="124.5" customHeight="1">
      <c r="A339" s="70" t="s">
        <v>356</v>
      </c>
      <c r="B339" s="71" t="s">
        <v>5001</v>
      </c>
      <c r="C339" s="72" t="s">
        <v>564</v>
      </c>
    </row>
    <row r="340" ht="124.5" customHeight="1">
      <c r="A340" s="70" t="s">
        <v>356</v>
      </c>
      <c r="B340" s="71" t="s">
        <v>5001</v>
      </c>
      <c r="C340" s="72" t="s">
        <v>564</v>
      </c>
    </row>
    <row r="341" ht="124.5" customHeight="1">
      <c r="A341" s="70" t="s">
        <v>356</v>
      </c>
      <c r="B341" s="71" t="s">
        <v>5001</v>
      </c>
      <c r="C341" s="72" t="s">
        <v>564</v>
      </c>
    </row>
    <row r="342" ht="124.5" customHeight="1">
      <c r="A342" s="70" t="s">
        <v>356</v>
      </c>
      <c r="B342" s="71" t="s">
        <v>5001</v>
      </c>
      <c r="C342" s="72" t="s">
        <v>564</v>
      </c>
    </row>
    <row r="343" ht="124.5" customHeight="1">
      <c r="A343" s="70" t="s">
        <v>356</v>
      </c>
      <c r="B343" s="71" t="s">
        <v>5001</v>
      </c>
      <c r="C343" s="72" t="s">
        <v>564</v>
      </c>
    </row>
    <row r="344" ht="124.5" customHeight="1">
      <c r="A344" s="70" t="s">
        <v>356</v>
      </c>
      <c r="B344" s="71" t="s">
        <v>5002</v>
      </c>
      <c r="C344" s="72">
        <v>1.0</v>
      </c>
    </row>
    <row r="345" ht="124.5" customHeight="1">
      <c r="A345" s="70" t="s">
        <v>356</v>
      </c>
      <c r="B345" s="71" t="s">
        <v>5001</v>
      </c>
      <c r="C345" s="72" t="s">
        <v>564</v>
      </c>
    </row>
    <row r="346" ht="124.5" customHeight="1">
      <c r="A346" s="70" t="s">
        <v>356</v>
      </c>
      <c r="B346" s="71" t="s">
        <v>5002</v>
      </c>
      <c r="C346" s="72">
        <v>1.0</v>
      </c>
    </row>
    <row r="347" ht="124.5" customHeight="1">
      <c r="A347" s="70" t="s">
        <v>356</v>
      </c>
      <c r="B347" s="71" t="s">
        <v>4998</v>
      </c>
      <c r="C347" s="72" t="s">
        <v>564</v>
      </c>
    </row>
    <row r="348" ht="124.5" customHeight="1">
      <c r="A348" s="70" t="s">
        <v>356</v>
      </c>
      <c r="B348" s="71" t="s">
        <v>4998</v>
      </c>
      <c r="C348" s="72" t="s">
        <v>564</v>
      </c>
    </row>
    <row r="349" ht="124.5" customHeight="1">
      <c r="A349" s="70" t="s">
        <v>356</v>
      </c>
      <c r="B349" s="71" t="s">
        <v>5002</v>
      </c>
      <c r="C349" s="72">
        <v>1.0</v>
      </c>
    </row>
    <row r="350" ht="124.5" customHeight="1">
      <c r="A350" s="70" t="s">
        <v>356</v>
      </c>
      <c r="B350" s="71" t="s">
        <v>5002</v>
      </c>
      <c r="C350" s="72">
        <v>1.0</v>
      </c>
    </row>
    <row r="351" ht="124.5" customHeight="1">
      <c r="A351" s="70" t="s">
        <v>356</v>
      </c>
      <c r="B351" s="71" t="s">
        <v>5006</v>
      </c>
      <c r="C351" s="72">
        <v>1.0</v>
      </c>
    </row>
    <row r="352" ht="124.5" customHeight="1">
      <c r="A352" s="70" t="s">
        <v>356</v>
      </c>
      <c r="B352" s="71" t="s">
        <v>4998</v>
      </c>
      <c r="C352" s="72" t="s">
        <v>564</v>
      </c>
    </row>
    <row r="353" ht="124.5" customHeight="1">
      <c r="A353" s="70" t="s">
        <v>356</v>
      </c>
      <c r="B353" s="71" t="s">
        <v>5001</v>
      </c>
      <c r="C353" s="72" t="s">
        <v>564</v>
      </c>
    </row>
    <row r="354" ht="124.5" customHeight="1">
      <c r="A354" s="70" t="s">
        <v>356</v>
      </c>
      <c r="B354" s="71" t="s">
        <v>4998</v>
      </c>
      <c r="C354" s="72" t="s">
        <v>564</v>
      </c>
    </row>
    <row r="355" ht="124.5" customHeight="1">
      <c r="A355" s="70" t="s">
        <v>356</v>
      </c>
      <c r="B355" s="71" t="s">
        <v>5001</v>
      </c>
      <c r="C355" s="72" t="s">
        <v>564</v>
      </c>
    </row>
    <row r="356" ht="124.5" customHeight="1">
      <c r="A356" s="70" t="s">
        <v>356</v>
      </c>
      <c r="B356" s="71" t="s">
        <v>4999</v>
      </c>
      <c r="C356" s="72" t="s">
        <v>564</v>
      </c>
    </row>
    <row r="357" ht="124.5" customHeight="1">
      <c r="A357" s="70" t="s">
        <v>356</v>
      </c>
      <c r="B357" s="71" t="s">
        <v>5001</v>
      </c>
      <c r="C357" s="72" t="s">
        <v>564</v>
      </c>
    </row>
    <row r="358" ht="124.5" customHeight="1">
      <c r="A358" s="70" t="s">
        <v>356</v>
      </c>
      <c r="B358" s="71" t="s">
        <v>5007</v>
      </c>
      <c r="C358" s="72">
        <v>1.0</v>
      </c>
    </row>
    <row r="359" ht="124.5" customHeight="1">
      <c r="A359" s="70" t="s">
        <v>356</v>
      </c>
      <c r="B359" s="71" t="s">
        <v>4998</v>
      </c>
      <c r="C359" s="72" t="s">
        <v>564</v>
      </c>
    </row>
    <row r="360" ht="124.5" customHeight="1">
      <c r="A360" s="70" t="s">
        <v>356</v>
      </c>
      <c r="B360" s="71" t="s">
        <v>4999</v>
      </c>
      <c r="C360" s="72" t="s">
        <v>564</v>
      </c>
    </row>
    <row r="361" ht="124.5" customHeight="1">
      <c r="A361" s="70" t="s">
        <v>356</v>
      </c>
      <c r="B361" s="71" t="s">
        <v>5001</v>
      </c>
      <c r="C361" s="72" t="s">
        <v>564</v>
      </c>
    </row>
    <row r="362" ht="124.5" customHeight="1">
      <c r="A362" s="70" t="s">
        <v>356</v>
      </c>
      <c r="B362" s="71" t="s">
        <v>4999</v>
      </c>
      <c r="C362" s="72" t="s">
        <v>564</v>
      </c>
    </row>
    <row r="363" ht="124.5" customHeight="1">
      <c r="A363" s="70" t="s">
        <v>356</v>
      </c>
      <c r="B363" s="71" t="s">
        <v>4999</v>
      </c>
      <c r="C363" s="72" t="s">
        <v>564</v>
      </c>
    </row>
    <row r="364" ht="124.5" customHeight="1">
      <c r="A364" s="70" t="s">
        <v>356</v>
      </c>
      <c r="B364" s="71" t="s">
        <v>4998</v>
      </c>
      <c r="C364" s="72" t="s">
        <v>564</v>
      </c>
    </row>
    <row r="365" ht="124.5" customHeight="1">
      <c r="A365" s="70" t="s">
        <v>356</v>
      </c>
      <c r="B365" s="71" t="s">
        <v>5001</v>
      </c>
      <c r="C365" s="72" t="s">
        <v>564</v>
      </c>
    </row>
    <row r="366" ht="124.5" customHeight="1">
      <c r="A366" s="70" t="s">
        <v>356</v>
      </c>
      <c r="B366" s="71" t="s">
        <v>4998</v>
      </c>
      <c r="C366" s="72" t="s">
        <v>564</v>
      </c>
    </row>
    <row r="367" ht="124.5" customHeight="1">
      <c r="A367" s="70" t="s">
        <v>356</v>
      </c>
      <c r="B367" s="71" t="s">
        <v>4998</v>
      </c>
      <c r="C367" s="72" t="s">
        <v>564</v>
      </c>
    </row>
    <row r="368" ht="124.5" customHeight="1">
      <c r="A368" s="70" t="s">
        <v>356</v>
      </c>
      <c r="B368" s="71" t="s">
        <v>4998</v>
      </c>
      <c r="C368" s="72" t="s">
        <v>564</v>
      </c>
    </row>
    <row r="369" ht="124.5" customHeight="1">
      <c r="A369" s="70" t="s">
        <v>356</v>
      </c>
      <c r="B369" s="71" t="s">
        <v>4999</v>
      </c>
      <c r="C369" s="72" t="s">
        <v>564</v>
      </c>
    </row>
    <row r="370" ht="124.5" customHeight="1">
      <c r="A370" s="70" t="s">
        <v>356</v>
      </c>
      <c r="B370" s="71" t="s">
        <v>5001</v>
      </c>
      <c r="C370" s="72" t="s">
        <v>564</v>
      </c>
    </row>
    <row r="371" ht="124.5" customHeight="1">
      <c r="A371" s="70" t="s">
        <v>356</v>
      </c>
      <c r="B371" s="71" t="s">
        <v>4998</v>
      </c>
      <c r="C371" s="72" t="s">
        <v>564</v>
      </c>
    </row>
    <row r="372" ht="124.5" customHeight="1">
      <c r="A372" s="70" t="s">
        <v>356</v>
      </c>
      <c r="B372" s="71" t="s">
        <v>5002</v>
      </c>
      <c r="C372" s="72">
        <v>1.0</v>
      </c>
    </row>
    <row r="373" ht="124.5" customHeight="1">
      <c r="A373" s="70" t="s">
        <v>356</v>
      </c>
      <c r="B373" s="71" t="s">
        <v>4999</v>
      </c>
      <c r="C373" s="72" t="s">
        <v>564</v>
      </c>
    </row>
    <row r="374" ht="124.5" customHeight="1">
      <c r="A374" s="70" t="s">
        <v>356</v>
      </c>
      <c r="B374" s="71" t="s">
        <v>5008</v>
      </c>
      <c r="C374" s="72" t="s">
        <v>564</v>
      </c>
    </row>
    <row r="375" ht="124.5" customHeight="1">
      <c r="A375" s="70" t="s">
        <v>356</v>
      </c>
      <c r="B375" s="71" t="s">
        <v>5002</v>
      </c>
      <c r="C375" s="72">
        <v>1.0</v>
      </c>
    </row>
    <row r="376" ht="124.5" customHeight="1">
      <c r="A376" s="70" t="s">
        <v>356</v>
      </c>
      <c r="B376" s="71" t="s">
        <v>4999</v>
      </c>
      <c r="C376" s="72" t="s">
        <v>564</v>
      </c>
    </row>
    <row r="377" ht="124.5" customHeight="1">
      <c r="A377" s="70" t="s">
        <v>356</v>
      </c>
      <c r="B377" s="71" t="s">
        <v>5009</v>
      </c>
      <c r="C377" s="72">
        <v>1.0</v>
      </c>
    </row>
    <row r="378" ht="124.5" customHeight="1">
      <c r="A378" s="70" t="s">
        <v>356</v>
      </c>
      <c r="B378" s="71" t="s">
        <v>4998</v>
      </c>
      <c r="C378" s="72" t="s">
        <v>564</v>
      </c>
    </row>
    <row r="379" ht="124.5" customHeight="1">
      <c r="A379" s="70" t="s">
        <v>356</v>
      </c>
      <c r="B379" s="71" t="s">
        <v>5002</v>
      </c>
      <c r="C379" s="72">
        <v>1.0</v>
      </c>
    </row>
    <row r="380" ht="124.5" customHeight="1">
      <c r="A380" s="70" t="s">
        <v>356</v>
      </c>
      <c r="B380" s="71" t="s">
        <v>5002</v>
      </c>
      <c r="C380" s="72">
        <v>1.0</v>
      </c>
    </row>
    <row r="381" ht="124.5" customHeight="1">
      <c r="A381" s="70" t="s">
        <v>356</v>
      </c>
      <c r="B381" s="71" t="s">
        <v>5001</v>
      </c>
      <c r="C381" s="72" t="s">
        <v>564</v>
      </c>
    </row>
    <row r="382" ht="124.5" customHeight="1">
      <c r="A382" s="70" t="s">
        <v>356</v>
      </c>
      <c r="B382" s="71" t="s">
        <v>5002</v>
      </c>
      <c r="C382" s="72">
        <v>1.0</v>
      </c>
    </row>
    <row r="383" ht="124.5" customHeight="1">
      <c r="A383" s="70" t="s">
        <v>356</v>
      </c>
      <c r="B383" s="71" t="s">
        <v>4998</v>
      </c>
      <c r="C383" s="72" t="s">
        <v>564</v>
      </c>
    </row>
    <row r="384" ht="124.5" customHeight="1">
      <c r="A384" s="70" t="s">
        <v>356</v>
      </c>
      <c r="B384" s="71" t="s">
        <v>5010</v>
      </c>
      <c r="C384" s="72">
        <v>1.0</v>
      </c>
    </row>
    <row r="385" ht="124.5" customHeight="1">
      <c r="A385" s="70" t="s">
        <v>356</v>
      </c>
      <c r="B385" s="71" t="s">
        <v>4998</v>
      </c>
      <c r="C385" s="72" t="s">
        <v>564</v>
      </c>
    </row>
    <row r="386" ht="124.5" customHeight="1">
      <c r="A386" s="70" t="s">
        <v>356</v>
      </c>
      <c r="B386" s="71" t="s">
        <v>4998</v>
      </c>
      <c r="C386" s="72" t="s">
        <v>564</v>
      </c>
    </row>
    <row r="387" ht="124.5" customHeight="1">
      <c r="A387" s="70" t="s">
        <v>356</v>
      </c>
      <c r="B387" s="71" t="s">
        <v>5011</v>
      </c>
      <c r="C387" s="72">
        <v>1.0</v>
      </c>
    </row>
    <row r="388" ht="124.5" customHeight="1">
      <c r="A388" s="70" t="s">
        <v>356</v>
      </c>
      <c r="B388" s="71" t="s">
        <v>5002</v>
      </c>
      <c r="C388" s="72">
        <v>1.0</v>
      </c>
    </row>
    <row r="389" ht="124.5" customHeight="1">
      <c r="A389" s="70" t="s">
        <v>356</v>
      </c>
      <c r="B389" s="71" t="s">
        <v>4998</v>
      </c>
      <c r="C389" s="72" t="s">
        <v>564</v>
      </c>
    </row>
    <row r="390" ht="124.5" customHeight="1">
      <c r="A390" s="70" t="s">
        <v>356</v>
      </c>
      <c r="B390" s="71" t="s">
        <v>5008</v>
      </c>
      <c r="C390" s="72" t="s">
        <v>564</v>
      </c>
    </row>
    <row r="391" ht="124.5" customHeight="1">
      <c r="A391" s="70" t="s">
        <v>356</v>
      </c>
      <c r="B391" s="71" t="s">
        <v>4999</v>
      </c>
      <c r="C391" s="72" t="s">
        <v>564</v>
      </c>
    </row>
    <row r="392" ht="124.5" customHeight="1">
      <c r="A392" s="70" t="s">
        <v>356</v>
      </c>
      <c r="B392" s="71" t="s">
        <v>5002</v>
      </c>
      <c r="C392" s="72">
        <v>1.0</v>
      </c>
    </row>
    <row r="393" ht="124.5" customHeight="1">
      <c r="A393" s="70" t="s">
        <v>356</v>
      </c>
      <c r="B393" s="71" t="s">
        <v>5002</v>
      </c>
      <c r="C393" s="72">
        <v>1.0</v>
      </c>
    </row>
    <row r="394" ht="124.5" customHeight="1">
      <c r="A394" s="70" t="s">
        <v>356</v>
      </c>
      <c r="B394" s="71" t="s">
        <v>5005</v>
      </c>
      <c r="C394" s="72" t="s">
        <v>564</v>
      </c>
    </row>
    <row r="395" ht="124.5" customHeight="1">
      <c r="A395" s="70" t="s">
        <v>356</v>
      </c>
      <c r="B395" s="71" t="s">
        <v>5008</v>
      </c>
      <c r="C395" s="72" t="s">
        <v>564</v>
      </c>
    </row>
    <row r="396" ht="124.5" customHeight="1">
      <c r="A396" s="70" t="s">
        <v>356</v>
      </c>
      <c r="B396" s="71" t="s">
        <v>5001</v>
      </c>
      <c r="C396" s="72" t="s">
        <v>564</v>
      </c>
    </row>
    <row r="397" ht="124.5" customHeight="1">
      <c r="A397" s="70" t="s">
        <v>356</v>
      </c>
      <c r="B397" s="71" t="s">
        <v>5005</v>
      </c>
      <c r="C397" s="72" t="s">
        <v>564</v>
      </c>
    </row>
    <row r="398" ht="124.5" customHeight="1">
      <c r="A398" s="70" t="s">
        <v>356</v>
      </c>
      <c r="B398" s="71" t="s">
        <v>5002</v>
      </c>
      <c r="C398" s="72">
        <v>1.0</v>
      </c>
    </row>
    <row r="399" ht="124.5" customHeight="1">
      <c r="A399" s="70" t="s">
        <v>356</v>
      </c>
      <c r="B399" s="71" t="s">
        <v>5002</v>
      </c>
      <c r="C399" s="72">
        <v>1.0</v>
      </c>
    </row>
    <row r="400" ht="124.5" customHeight="1">
      <c r="A400" s="70" t="s">
        <v>356</v>
      </c>
      <c r="B400" s="71" t="s">
        <v>5002</v>
      </c>
      <c r="C400" s="72">
        <v>1.0</v>
      </c>
    </row>
    <row r="401" ht="124.5" customHeight="1">
      <c r="A401" s="70" t="s">
        <v>356</v>
      </c>
      <c r="B401" s="71" t="s">
        <v>5012</v>
      </c>
      <c r="C401" s="72">
        <v>1.0</v>
      </c>
    </row>
    <row r="402" ht="124.5" customHeight="1">
      <c r="A402" s="70" t="s">
        <v>356</v>
      </c>
      <c r="B402" s="71" t="s">
        <v>4998</v>
      </c>
      <c r="C402" s="72" t="s">
        <v>564</v>
      </c>
    </row>
    <row r="403" ht="124.5" customHeight="1">
      <c r="A403" s="70" t="s">
        <v>356</v>
      </c>
      <c r="B403" s="71" t="s">
        <v>4998</v>
      </c>
      <c r="C403" s="72" t="s">
        <v>564</v>
      </c>
    </row>
    <row r="404" ht="124.5" customHeight="1">
      <c r="A404" s="70" t="s">
        <v>356</v>
      </c>
      <c r="B404" s="71" t="s">
        <v>4999</v>
      </c>
      <c r="C404" s="72" t="s">
        <v>564</v>
      </c>
    </row>
    <row r="405" ht="124.5" customHeight="1">
      <c r="A405" s="70" t="s">
        <v>356</v>
      </c>
      <c r="B405" s="71" t="s">
        <v>5008</v>
      </c>
      <c r="C405" s="72" t="s">
        <v>564</v>
      </c>
    </row>
    <row r="406" ht="124.5" customHeight="1">
      <c r="A406" s="70" t="s">
        <v>356</v>
      </c>
      <c r="B406" s="71" t="s">
        <v>4999</v>
      </c>
      <c r="C406" s="72" t="s">
        <v>564</v>
      </c>
    </row>
    <row r="407" ht="124.5" customHeight="1">
      <c r="A407" s="70" t="s">
        <v>356</v>
      </c>
      <c r="B407" s="71" t="s">
        <v>4999</v>
      </c>
      <c r="C407" s="72" t="s">
        <v>564</v>
      </c>
    </row>
    <row r="408" ht="124.5" customHeight="1">
      <c r="A408" s="70" t="s">
        <v>356</v>
      </c>
      <c r="B408" s="71" t="s">
        <v>5001</v>
      </c>
      <c r="C408" s="72" t="s">
        <v>564</v>
      </c>
    </row>
    <row r="409" ht="124.5" customHeight="1">
      <c r="A409" s="70" t="s">
        <v>356</v>
      </c>
      <c r="B409" s="71" t="s">
        <v>5008</v>
      </c>
      <c r="C409" s="72" t="s">
        <v>564</v>
      </c>
    </row>
    <row r="410" ht="124.5" customHeight="1">
      <c r="A410" s="70" t="s">
        <v>356</v>
      </c>
      <c r="B410" s="71" t="s">
        <v>5002</v>
      </c>
      <c r="C410" s="72">
        <v>1.0</v>
      </c>
    </row>
    <row r="411" ht="124.5" customHeight="1">
      <c r="A411" s="70" t="s">
        <v>356</v>
      </c>
      <c r="B411" s="71" t="s">
        <v>5002</v>
      </c>
      <c r="C411" s="72">
        <v>1.0</v>
      </c>
    </row>
    <row r="412" ht="124.5" customHeight="1">
      <c r="A412" s="70" t="s">
        <v>356</v>
      </c>
      <c r="B412" s="71" t="s">
        <v>5008</v>
      </c>
      <c r="C412" s="72" t="s">
        <v>564</v>
      </c>
    </row>
    <row r="413" ht="124.5" customHeight="1">
      <c r="A413" s="70" t="s">
        <v>356</v>
      </c>
      <c r="B413" s="71" t="s">
        <v>5001</v>
      </c>
      <c r="C413" s="72" t="s">
        <v>564</v>
      </c>
    </row>
    <row r="414" ht="124.5" customHeight="1">
      <c r="A414" s="70" t="s">
        <v>356</v>
      </c>
      <c r="B414" s="71" t="s">
        <v>5001</v>
      </c>
      <c r="C414" s="72" t="s">
        <v>564</v>
      </c>
    </row>
    <row r="415" ht="124.5" customHeight="1">
      <c r="A415" s="70" t="s">
        <v>356</v>
      </c>
      <c r="B415" s="71" t="s">
        <v>5001</v>
      </c>
      <c r="C415" s="72" t="s">
        <v>564</v>
      </c>
    </row>
    <row r="416" ht="124.5" customHeight="1">
      <c r="A416" s="70" t="s">
        <v>356</v>
      </c>
      <c r="B416" s="71" t="s">
        <v>4998</v>
      </c>
      <c r="C416" s="72" t="s">
        <v>564</v>
      </c>
    </row>
    <row r="417" ht="124.5" customHeight="1">
      <c r="A417" s="70" t="s">
        <v>356</v>
      </c>
      <c r="B417" s="71" t="s">
        <v>5001</v>
      </c>
      <c r="C417" s="72" t="s">
        <v>564</v>
      </c>
    </row>
    <row r="418" ht="124.5" customHeight="1">
      <c r="A418" s="70" t="s">
        <v>356</v>
      </c>
      <c r="B418" s="71" t="s">
        <v>5008</v>
      </c>
      <c r="C418" s="72" t="s">
        <v>564</v>
      </c>
    </row>
    <row r="419" ht="124.5" customHeight="1">
      <c r="A419" s="70" t="s">
        <v>356</v>
      </c>
      <c r="B419" s="71" t="s">
        <v>5008</v>
      </c>
      <c r="C419" s="72" t="s">
        <v>564</v>
      </c>
    </row>
    <row r="420" ht="124.5" customHeight="1">
      <c r="A420" s="70" t="s">
        <v>356</v>
      </c>
      <c r="B420" s="71" t="s">
        <v>4998</v>
      </c>
      <c r="C420" s="72" t="s">
        <v>564</v>
      </c>
    </row>
    <row r="421" ht="124.5" customHeight="1">
      <c r="A421" s="70" t="s">
        <v>356</v>
      </c>
      <c r="B421" s="71" t="s">
        <v>5001</v>
      </c>
      <c r="C421" s="72" t="s">
        <v>564</v>
      </c>
    </row>
    <row r="422" ht="124.5" customHeight="1">
      <c r="A422" s="70" t="s">
        <v>356</v>
      </c>
      <c r="B422" s="71" t="s">
        <v>5005</v>
      </c>
      <c r="C422" s="72" t="s">
        <v>564</v>
      </c>
    </row>
    <row r="423" ht="124.5" customHeight="1">
      <c r="A423" s="70" t="s">
        <v>356</v>
      </c>
      <c r="B423" s="71" t="s">
        <v>5013</v>
      </c>
      <c r="C423" s="72">
        <v>1.0</v>
      </c>
    </row>
    <row r="424" ht="124.5" customHeight="1">
      <c r="A424" s="70" t="s">
        <v>356</v>
      </c>
      <c r="B424" s="71" t="s">
        <v>4999</v>
      </c>
      <c r="C424" s="72" t="s">
        <v>564</v>
      </c>
    </row>
    <row r="425" ht="124.5" customHeight="1">
      <c r="A425" s="70" t="s">
        <v>356</v>
      </c>
      <c r="B425" s="71" t="s">
        <v>5001</v>
      </c>
      <c r="C425" s="72" t="s">
        <v>564</v>
      </c>
    </row>
    <row r="426" ht="124.5" customHeight="1">
      <c r="A426" s="70" t="s">
        <v>356</v>
      </c>
      <c r="B426" s="71" t="s">
        <v>5014</v>
      </c>
      <c r="C426" s="72">
        <v>1.0</v>
      </c>
    </row>
    <row r="427" ht="124.5" customHeight="1">
      <c r="A427" s="70" t="s">
        <v>356</v>
      </c>
      <c r="B427" s="71" t="s">
        <v>4998</v>
      </c>
      <c r="C427" s="72" t="s">
        <v>564</v>
      </c>
    </row>
    <row r="428" ht="124.5" customHeight="1">
      <c r="A428" s="70" t="s">
        <v>356</v>
      </c>
      <c r="B428" s="71" t="s">
        <v>5015</v>
      </c>
      <c r="C428" s="72">
        <v>1.0</v>
      </c>
    </row>
    <row r="429" ht="15.75" customHeight="1">
      <c r="C429" s="73">
        <f>COUNTIF(C329:C428,"x")/100</f>
        <v>0.68</v>
      </c>
    </row>
    <row r="430" ht="15.75" customHeight="1"/>
    <row r="431" ht="124.5" customHeight="1">
      <c r="A431" s="70" t="s">
        <v>360</v>
      </c>
      <c r="B431" s="71" t="s">
        <v>5016</v>
      </c>
      <c r="C431" s="72">
        <v>2.0</v>
      </c>
    </row>
    <row r="432" ht="124.5" customHeight="1">
      <c r="A432" s="70" t="s">
        <v>360</v>
      </c>
      <c r="B432" s="71" t="s">
        <v>5017</v>
      </c>
      <c r="C432" s="72">
        <v>2.0</v>
      </c>
    </row>
    <row r="433" ht="124.5" customHeight="1">
      <c r="A433" s="70" t="s">
        <v>360</v>
      </c>
      <c r="B433" s="71" t="s">
        <v>5017</v>
      </c>
      <c r="C433" s="72">
        <v>2.0</v>
      </c>
    </row>
    <row r="434" ht="124.5" customHeight="1">
      <c r="A434" s="70" t="s">
        <v>360</v>
      </c>
      <c r="B434" s="71" t="s">
        <v>5018</v>
      </c>
      <c r="C434" s="72">
        <v>2.0</v>
      </c>
    </row>
    <row r="435" ht="124.5" customHeight="1">
      <c r="A435" s="70" t="s">
        <v>360</v>
      </c>
      <c r="B435" s="71" t="s">
        <v>5019</v>
      </c>
      <c r="C435" s="72">
        <v>2.0</v>
      </c>
    </row>
    <row r="436" ht="124.5" customHeight="1">
      <c r="A436" s="70" t="s">
        <v>360</v>
      </c>
      <c r="B436" s="71" t="s">
        <v>5020</v>
      </c>
      <c r="C436" s="72">
        <v>2.0</v>
      </c>
    </row>
    <row r="437" ht="124.5" customHeight="1">
      <c r="A437" s="70" t="s">
        <v>360</v>
      </c>
      <c r="B437" s="71" t="s">
        <v>5017</v>
      </c>
      <c r="C437" s="72">
        <v>2.0</v>
      </c>
    </row>
    <row r="438" ht="124.5" customHeight="1">
      <c r="A438" s="70" t="s">
        <v>360</v>
      </c>
      <c r="B438" s="71" t="s">
        <v>5021</v>
      </c>
      <c r="C438" s="72">
        <v>2.0</v>
      </c>
    </row>
    <row r="439" ht="124.5" customHeight="1">
      <c r="A439" s="70" t="s">
        <v>360</v>
      </c>
      <c r="B439" s="71" t="s">
        <v>5021</v>
      </c>
      <c r="C439" s="72">
        <v>2.0</v>
      </c>
    </row>
    <row r="440" ht="124.5" customHeight="1">
      <c r="A440" s="70" t="s">
        <v>360</v>
      </c>
      <c r="B440" s="71" t="s">
        <v>5022</v>
      </c>
      <c r="C440" s="72">
        <v>1.0</v>
      </c>
    </row>
    <row r="441" ht="124.5" customHeight="1">
      <c r="A441" s="70" t="s">
        <v>360</v>
      </c>
      <c r="B441" s="71" t="s">
        <v>5023</v>
      </c>
      <c r="C441" s="72">
        <v>3.0</v>
      </c>
    </row>
    <row r="442" ht="124.5" customHeight="1">
      <c r="A442" s="70" t="s">
        <v>360</v>
      </c>
      <c r="B442" s="71" t="s">
        <v>5024</v>
      </c>
      <c r="C442" s="72">
        <v>2.0</v>
      </c>
    </row>
    <row r="443" ht="124.5" customHeight="1">
      <c r="A443" s="70" t="s">
        <v>360</v>
      </c>
      <c r="B443" s="71" t="s">
        <v>5025</v>
      </c>
      <c r="C443" s="72">
        <v>2.0</v>
      </c>
    </row>
    <row r="444" ht="124.5" customHeight="1">
      <c r="A444" s="70" t="s">
        <v>360</v>
      </c>
      <c r="B444" s="71" t="s">
        <v>5026</v>
      </c>
      <c r="C444" s="72">
        <v>2.0</v>
      </c>
    </row>
    <row r="445" ht="124.5" customHeight="1">
      <c r="A445" s="70" t="s">
        <v>360</v>
      </c>
      <c r="B445" s="71" t="s">
        <v>5027</v>
      </c>
      <c r="C445" s="72">
        <v>2.0</v>
      </c>
    </row>
    <row r="446" ht="124.5" customHeight="1">
      <c r="A446" s="70" t="s">
        <v>360</v>
      </c>
      <c r="B446" s="71" t="s">
        <v>5017</v>
      </c>
      <c r="C446" s="72">
        <v>2.0</v>
      </c>
    </row>
    <row r="447" ht="124.5" customHeight="1">
      <c r="A447" s="70" t="s">
        <v>360</v>
      </c>
      <c r="B447" s="71" t="s">
        <v>5028</v>
      </c>
      <c r="C447" s="72">
        <v>2.0</v>
      </c>
    </row>
    <row r="448" ht="124.5" customHeight="1">
      <c r="A448" s="70" t="s">
        <v>360</v>
      </c>
      <c r="B448" s="71" t="s">
        <v>5021</v>
      </c>
      <c r="C448" s="72">
        <v>2.0</v>
      </c>
    </row>
    <row r="449" ht="124.5" customHeight="1">
      <c r="A449" s="70" t="s">
        <v>360</v>
      </c>
      <c r="B449" s="71" t="s">
        <v>5029</v>
      </c>
      <c r="C449" s="72">
        <v>2.0</v>
      </c>
    </row>
    <row r="450" ht="124.5" customHeight="1">
      <c r="A450" s="70" t="s">
        <v>360</v>
      </c>
      <c r="B450" s="71" t="s">
        <v>5030</v>
      </c>
      <c r="C450" s="72">
        <v>3.0</v>
      </c>
    </row>
    <row r="451" ht="124.5" customHeight="1">
      <c r="A451" s="70" t="s">
        <v>360</v>
      </c>
      <c r="B451" s="71" t="s">
        <v>5031</v>
      </c>
      <c r="C451" s="72">
        <v>2.0</v>
      </c>
    </row>
    <row r="452" ht="124.5" customHeight="1">
      <c r="A452" s="70" t="s">
        <v>360</v>
      </c>
      <c r="B452" s="71" t="s">
        <v>5016</v>
      </c>
      <c r="C452" s="72">
        <v>2.0</v>
      </c>
    </row>
    <row r="453" ht="124.5" customHeight="1">
      <c r="A453" s="70" t="s">
        <v>360</v>
      </c>
      <c r="B453" s="71" t="s">
        <v>5032</v>
      </c>
      <c r="C453" s="72">
        <v>2.0</v>
      </c>
    </row>
    <row r="454" ht="124.5" customHeight="1">
      <c r="A454" s="70" t="s">
        <v>360</v>
      </c>
      <c r="B454" s="71" t="s">
        <v>5033</v>
      </c>
      <c r="C454" s="72">
        <v>2.0</v>
      </c>
    </row>
    <row r="455" ht="124.5" customHeight="1">
      <c r="A455" s="70" t="s">
        <v>360</v>
      </c>
      <c r="B455" s="71" t="s">
        <v>5034</v>
      </c>
      <c r="C455" s="72">
        <v>2.0</v>
      </c>
    </row>
    <row r="456" ht="124.5" customHeight="1">
      <c r="A456" s="70" t="s">
        <v>360</v>
      </c>
      <c r="B456" s="71" t="s">
        <v>5017</v>
      </c>
      <c r="C456" s="72">
        <v>2.0</v>
      </c>
    </row>
    <row r="457" ht="124.5" customHeight="1">
      <c r="A457" s="70" t="s">
        <v>360</v>
      </c>
      <c r="B457" s="71" t="s">
        <v>5035</v>
      </c>
      <c r="C457" s="72">
        <v>3.0</v>
      </c>
    </row>
    <row r="458" ht="124.5" customHeight="1">
      <c r="A458" s="70" t="s">
        <v>360</v>
      </c>
      <c r="B458" s="71" t="s">
        <v>5017</v>
      </c>
      <c r="C458" s="72">
        <v>2.0</v>
      </c>
    </row>
    <row r="459" ht="124.5" customHeight="1">
      <c r="A459" s="70" t="s">
        <v>360</v>
      </c>
      <c r="B459" s="71" t="s">
        <v>5036</v>
      </c>
      <c r="C459" s="72">
        <v>2.0</v>
      </c>
    </row>
    <row r="460" ht="124.5" customHeight="1">
      <c r="A460" s="70" t="s">
        <v>360</v>
      </c>
      <c r="B460" s="71" t="s">
        <v>5021</v>
      </c>
      <c r="C460" s="72">
        <v>2.0</v>
      </c>
    </row>
    <row r="461" ht="124.5" customHeight="1">
      <c r="A461" s="70" t="s">
        <v>360</v>
      </c>
      <c r="B461" s="71" t="s">
        <v>5037</v>
      </c>
      <c r="C461" s="72">
        <v>2.0</v>
      </c>
    </row>
    <row r="462" ht="124.5" customHeight="1">
      <c r="A462" s="70" t="s">
        <v>360</v>
      </c>
      <c r="B462" s="71" t="s">
        <v>5038</v>
      </c>
      <c r="C462" s="72">
        <v>2.0</v>
      </c>
    </row>
    <row r="463" ht="124.5" customHeight="1">
      <c r="A463" s="70" t="s">
        <v>360</v>
      </c>
      <c r="B463" s="71" t="s">
        <v>5017</v>
      </c>
      <c r="C463" s="72">
        <v>2.0</v>
      </c>
    </row>
    <row r="464" ht="124.5" customHeight="1">
      <c r="A464" s="70" t="s">
        <v>360</v>
      </c>
      <c r="B464" s="71" t="s">
        <v>5039</v>
      </c>
      <c r="C464" s="72">
        <v>2.0</v>
      </c>
    </row>
    <row r="465" ht="124.5" customHeight="1">
      <c r="A465" s="70" t="s">
        <v>360</v>
      </c>
      <c r="B465" s="71" t="s">
        <v>5040</v>
      </c>
      <c r="C465" s="72">
        <v>2.0</v>
      </c>
    </row>
    <row r="466" ht="124.5" customHeight="1">
      <c r="A466" s="70" t="s">
        <v>360</v>
      </c>
      <c r="B466" s="71" t="s">
        <v>5041</v>
      </c>
      <c r="C466" s="72">
        <v>2.0</v>
      </c>
    </row>
    <row r="467" ht="124.5" customHeight="1">
      <c r="A467" s="70" t="s">
        <v>360</v>
      </c>
      <c r="B467" s="71" t="s">
        <v>5021</v>
      </c>
      <c r="C467" s="72">
        <v>2.0</v>
      </c>
    </row>
    <row r="468" ht="124.5" customHeight="1">
      <c r="A468" s="70" t="s">
        <v>360</v>
      </c>
      <c r="B468" s="71" t="s">
        <v>5042</v>
      </c>
      <c r="C468" s="72">
        <v>2.0</v>
      </c>
    </row>
    <row r="469" ht="124.5" customHeight="1">
      <c r="A469" s="70" t="s">
        <v>360</v>
      </c>
      <c r="B469" s="71" t="s">
        <v>5043</v>
      </c>
      <c r="C469" s="72">
        <v>2.0</v>
      </c>
    </row>
    <row r="470" ht="124.5" customHeight="1">
      <c r="A470" s="70" t="s">
        <v>360</v>
      </c>
      <c r="B470" s="71" t="s">
        <v>5044</v>
      </c>
      <c r="C470" s="72">
        <v>3.0</v>
      </c>
    </row>
    <row r="471" ht="124.5" customHeight="1">
      <c r="A471" s="70" t="s">
        <v>360</v>
      </c>
      <c r="B471" s="71" t="s">
        <v>5045</v>
      </c>
      <c r="C471" s="72">
        <v>2.0</v>
      </c>
    </row>
    <row r="472" ht="124.5" customHeight="1">
      <c r="A472" s="70" t="s">
        <v>360</v>
      </c>
      <c r="B472" s="71" t="s">
        <v>5021</v>
      </c>
      <c r="C472" s="72">
        <v>2.0</v>
      </c>
    </row>
    <row r="473" ht="124.5" customHeight="1">
      <c r="A473" s="70" t="s">
        <v>360</v>
      </c>
      <c r="B473" s="71" t="s">
        <v>5046</v>
      </c>
      <c r="C473" s="72">
        <v>2.0</v>
      </c>
    </row>
    <row r="474" ht="124.5" customHeight="1">
      <c r="A474" s="70" t="s">
        <v>360</v>
      </c>
      <c r="B474" s="71" t="s">
        <v>5047</v>
      </c>
      <c r="C474" s="72">
        <v>3.0</v>
      </c>
    </row>
    <row r="475" ht="124.5" customHeight="1">
      <c r="A475" s="70" t="s">
        <v>360</v>
      </c>
      <c r="B475" s="71" t="s">
        <v>5021</v>
      </c>
      <c r="C475" s="72">
        <v>2.0</v>
      </c>
    </row>
    <row r="476" ht="124.5" customHeight="1">
      <c r="A476" s="70" t="s">
        <v>360</v>
      </c>
      <c r="B476" s="71" t="s">
        <v>5048</v>
      </c>
      <c r="C476" s="72">
        <v>2.0</v>
      </c>
    </row>
    <row r="477" ht="124.5" customHeight="1">
      <c r="A477" s="70" t="s">
        <v>360</v>
      </c>
      <c r="B477" s="71" t="s">
        <v>5021</v>
      </c>
      <c r="C477" s="72">
        <v>2.0</v>
      </c>
    </row>
    <row r="478" ht="124.5" customHeight="1">
      <c r="A478" s="70" t="s">
        <v>360</v>
      </c>
      <c r="B478" s="71" t="s">
        <v>5049</v>
      </c>
      <c r="C478" s="72">
        <v>1.0</v>
      </c>
    </row>
    <row r="479" ht="124.5" customHeight="1">
      <c r="A479" s="70" t="s">
        <v>360</v>
      </c>
      <c r="B479" s="71" t="s">
        <v>5050</v>
      </c>
      <c r="C479" s="72">
        <v>2.0</v>
      </c>
    </row>
    <row r="480" ht="124.5" customHeight="1">
      <c r="A480" s="70" t="s">
        <v>360</v>
      </c>
      <c r="B480" s="71" t="s">
        <v>5021</v>
      </c>
      <c r="C480" s="72">
        <v>2.0</v>
      </c>
    </row>
    <row r="481" ht="124.5" customHeight="1">
      <c r="A481" s="70" t="s">
        <v>360</v>
      </c>
      <c r="B481" s="71" t="s">
        <v>5051</v>
      </c>
      <c r="C481" s="72">
        <v>2.0</v>
      </c>
    </row>
    <row r="482" ht="124.5" customHeight="1">
      <c r="A482" s="70" t="s">
        <v>360</v>
      </c>
      <c r="B482" s="71" t="s">
        <v>5035</v>
      </c>
      <c r="C482" s="72">
        <v>3.0</v>
      </c>
    </row>
    <row r="483" ht="124.5" customHeight="1">
      <c r="A483" s="70" t="s">
        <v>360</v>
      </c>
      <c r="B483" s="71" t="s">
        <v>5021</v>
      </c>
      <c r="C483" s="72">
        <v>2.0</v>
      </c>
    </row>
    <row r="484" ht="124.5" customHeight="1">
      <c r="A484" s="70" t="s">
        <v>360</v>
      </c>
      <c r="B484" s="71" t="s">
        <v>5052</v>
      </c>
      <c r="C484" s="72">
        <v>2.0</v>
      </c>
    </row>
    <row r="485" ht="124.5" customHeight="1">
      <c r="A485" s="70" t="s">
        <v>360</v>
      </c>
      <c r="B485" s="71" t="s">
        <v>5053</v>
      </c>
      <c r="C485" s="72" t="s">
        <v>564</v>
      </c>
    </row>
    <row r="486" ht="124.5" customHeight="1">
      <c r="A486" s="70" t="s">
        <v>360</v>
      </c>
      <c r="B486" s="71" t="s">
        <v>5054</v>
      </c>
      <c r="C486" s="72">
        <v>2.0</v>
      </c>
    </row>
    <row r="487" ht="124.5" customHeight="1">
      <c r="A487" s="70" t="s">
        <v>360</v>
      </c>
      <c r="B487" s="71" t="s">
        <v>5055</v>
      </c>
      <c r="C487" s="72" t="s">
        <v>564</v>
      </c>
    </row>
    <row r="488" ht="124.5" customHeight="1">
      <c r="A488" s="70" t="s">
        <v>360</v>
      </c>
      <c r="B488" s="71" t="s">
        <v>5054</v>
      </c>
      <c r="C488" s="72">
        <v>2.0</v>
      </c>
    </row>
    <row r="489" ht="124.5" customHeight="1">
      <c r="A489" s="70" t="s">
        <v>360</v>
      </c>
      <c r="B489" s="71" t="s">
        <v>5056</v>
      </c>
      <c r="C489" s="72">
        <v>1.0</v>
      </c>
    </row>
    <row r="490" ht="124.5" customHeight="1">
      <c r="A490" s="70" t="s">
        <v>360</v>
      </c>
      <c r="B490" s="71" t="s">
        <v>5057</v>
      </c>
      <c r="C490" s="72">
        <v>2.0</v>
      </c>
    </row>
    <row r="491" ht="124.5" customHeight="1">
      <c r="A491" s="70" t="s">
        <v>360</v>
      </c>
      <c r="B491" s="71" t="s">
        <v>5042</v>
      </c>
      <c r="C491" s="72">
        <v>2.0</v>
      </c>
    </row>
    <row r="492" ht="124.5" customHeight="1">
      <c r="A492" s="70" t="s">
        <v>360</v>
      </c>
      <c r="B492" s="71" t="s">
        <v>5034</v>
      </c>
      <c r="C492" s="72">
        <v>2.0</v>
      </c>
    </row>
    <row r="493" ht="124.5" customHeight="1">
      <c r="A493" s="70" t="s">
        <v>360</v>
      </c>
      <c r="B493" s="71" t="s">
        <v>5045</v>
      </c>
      <c r="C493" s="72">
        <v>2.0</v>
      </c>
    </row>
    <row r="494" ht="124.5" customHeight="1">
      <c r="A494" s="70" t="s">
        <v>360</v>
      </c>
      <c r="B494" s="71" t="s">
        <v>5058</v>
      </c>
      <c r="C494" s="72">
        <v>2.0</v>
      </c>
    </row>
    <row r="495" ht="124.5" customHeight="1">
      <c r="A495" s="70" t="s">
        <v>360</v>
      </c>
      <c r="B495" s="71" t="s">
        <v>5017</v>
      </c>
      <c r="C495" s="72">
        <v>1.0</v>
      </c>
    </row>
    <row r="496" ht="124.5" customHeight="1">
      <c r="A496" s="70" t="s">
        <v>360</v>
      </c>
      <c r="B496" s="71" t="s">
        <v>5021</v>
      </c>
      <c r="C496" s="72">
        <v>2.0</v>
      </c>
    </row>
    <row r="497" ht="124.5" customHeight="1">
      <c r="A497" s="70" t="s">
        <v>360</v>
      </c>
      <c r="B497" s="71" t="s">
        <v>5059</v>
      </c>
      <c r="C497" s="72">
        <v>2.0</v>
      </c>
    </row>
    <row r="498" ht="124.5" customHeight="1">
      <c r="A498" s="70" t="s">
        <v>360</v>
      </c>
      <c r="B498" s="71" t="s">
        <v>5060</v>
      </c>
      <c r="C498" s="72">
        <v>2.0</v>
      </c>
    </row>
    <row r="499" ht="124.5" customHeight="1">
      <c r="A499" s="70" t="s">
        <v>360</v>
      </c>
      <c r="B499" s="71" t="s">
        <v>5021</v>
      </c>
      <c r="C499" s="72">
        <v>2.0</v>
      </c>
    </row>
    <row r="500" ht="124.5" customHeight="1">
      <c r="A500" s="70" t="s">
        <v>360</v>
      </c>
      <c r="B500" s="71" t="s">
        <v>5042</v>
      </c>
      <c r="C500" s="72">
        <v>2.0</v>
      </c>
    </row>
    <row r="501" ht="124.5" customHeight="1">
      <c r="A501" s="70" t="s">
        <v>360</v>
      </c>
      <c r="B501" s="71" t="s">
        <v>5061</v>
      </c>
      <c r="C501" s="72">
        <v>2.0</v>
      </c>
    </row>
    <row r="502" ht="124.5" customHeight="1">
      <c r="A502" s="70" t="s">
        <v>360</v>
      </c>
      <c r="B502" s="71" t="s">
        <v>5059</v>
      </c>
      <c r="C502" s="72">
        <v>2.0</v>
      </c>
    </row>
    <row r="503" ht="124.5" customHeight="1">
      <c r="A503" s="70" t="s">
        <v>360</v>
      </c>
      <c r="B503" s="71" t="s">
        <v>5030</v>
      </c>
      <c r="C503" s="72">
        <v>3.0</v>
      </c>
    </row>
    <row r="504" ht="124.5" customHeight="1">
      <c r="A504" s="70" t="s">
        <v>360</v>
      </c>
      <c r="B504" s="71" t="s">
        <v>5062</v>
      </c>
      <c r="C504" s="72">
        <v>2.0</v>
      </c>
    </row>
    <row r="505" ht="124.5" customHeight="1">
      <c r="A505" s="70" t="s">
        <v>360</v>
      </c>
      <c r="B505" s="71" t="s">
        <v>5047</v>
      </c>
      <c r="C505" s="72">
        <v>1.0</v>
      </c>
    </row>
    <row r="506" ht="124.5" customHeight="1">
      <c r="A506" s="70" t="s">
        <v>360</v>
      </c>
      <c r="B506" s="71" t="s">
        <v>5063</v>
      </c>
      <c r="C506" s="72">
        <v>2.0</v>
      </c>
    </row>
    <row r="507" ht="124.5" customHeight="1">
      <c r="A507" s="70" t="s">
        <v>360</v>
      </c>
      <c r="B507" s="71" t="s">
        <v>5043</v>
      </c>
      <c r="C507" s="72">
        <v>2.0</v>
      </c>
    </row>
    <row r="508" ht="124.5" customHeight="1">
      <c r="A508" s="70" t="s">
        <v>360</v>
      </c>
      <c r="B508" s="71" t="s">
        <v>5064</v>
      </c>
      <c r="C508" s="72">
        <v>2.0</v>
      </c>
    </row>
    <row r="509" ht="124.5" customHeight="1">
      <c r="A509" s="70" t="s">
        <v>360</v>
      </c>
      <c r="B509" s="71" t="s">
        <v>5065</v>
      </c>
      <c r="C509" s="72" t="s">
        <v>564</v>
      </c>
    </row>
    <row r="510" ht="124.5" customHeight="1">
      <c r="A510" s="70" t="s">
        <v>360</v>
      </c>
      <c r="B510" s="71" t="s">
        <v>5034</v>
      </c>
      <c r="C510" s="72">
        <v>2.0</v>
      </c>
    </row>
    <row r="511" ht="124.5" customHeight="1">
      <c r="A511" s="70" t="s">
        <v>360</v>
      </c>
      <c r="B511" s="71" t="s">
        <v>5017</v>
      </c>
      <c r="C511" s="72">
        <v>1.0</v>
      </c>
    </row>
    <row r="512" ht="124.5" customHeight="1">
      <c r="A512" s="70" t="s">
        <v>360</v>
      </c>
      <c r="B512" s="71" t="s">
        <v>5052</v>
      </c>
      <c r="C512" s="72">
        <v>2.0</v>
      </c>
    </row>
    <row r="513" ht="124.5" customHeight="1">
      <c r="A513" s="70" t="s">
        <v>360</v>
      </c>
      <c r="B513" s="71" t="s">
        <v>5066</v>
      </c>
      <c r="C513" s="72">
        <v>2.0</v>
      </c>
    </row>
    <row r="514" ht="124.5" customHeight="1">
      <c r="A514" s="70" t="s">
        <v>360</v>
      </c>
      <c r="B514" s="71" t="s">
        <v>5045</v>
      </c>
      <c r="C514" s="72">
        <v>2.0</v>
      </c>
    </row>
    <row r="515" ht="124.5" customHeight="1">
      <c r="A515" s="70" t="s">
        <v>360</v>
      </c>
      <c r="B515" s="71" t="s">
        <v>5034</v>
      </c>
      <c r="C515" s="72">
        <v>2.0</v>
      </c>
    </row>
    <row r="516" ht="124.5" customHeight="1">
      <c r="A516" s="70" t="s">
        <v>360</v>
      </c>
      <c r="B516" s="71" t="s">
        <v>5021</v>
      </c>
      <c r="C516" s="72">
        <v>3.0</v>
      </c>
    </row>
    <row r="517" ht="124.5" customHeight="1">
      <c r="A517" s="70" t="s">
        <v>360</v>
      </c>
      <c r="B517" s="71" t="s">
        <v>5016</v>
      </c>
      <c r="C517" s="72">
        <v>2.0</v>
      </c>
    </row>
    <row r="518" ht="124.5" customHeight="1">
      <c r="A518" s="70" t="s">
        <v>360</v>
      </c>
      <c r="B518" s="71" t="s">
        <v>5021</v>
      </c>
      <c r="C518" s="72">
        <v>2.0</v>
      </c>
    </row>
    <row r="519" ht="124.5" customHeight="1">
      <c r="A519" s="70" t="s">
        <v>360</v>
      </c>
      <c r="B519" s="71" t="s">
        <v>5067</v>
      </c>
      <c r="C519" s="72">
        <v>2.0</v>
      </c>
    </row>
    <row r="520" ht="124.5" customHeight="1">
      <c r="A520" s="70" t="s">
        <v>360</v>
      </c>
      <c r="B520" s="71" t="s">
        <v>5068</v>
      </c>
      <c r="C520" s="72">
        <v>2.0</v>
      </c>
    </row>
    <row r="521" ht="124.5" customHeight="1">
      <c r="A521" s="70" t="s">
        <v>360</v>
      </c>
      <c r="B521" s="71" t="s">
        <v>5019</v>
      </c>
      <c r="C521" s="72">
        <v>2.0</v>
      </c>
    </row>
    <row r="522" ht="124.5" customHeight="1">
      <c r="A522" s="70" t="s">
        <v>360</v>
      </c>
      <c r="B522" s="71" t="s">
        <v>5017</v>
      </c>
      <c r="C522" s="72">
        <v>1.0</v>
      </c>
    </row>
    <row r="523" ht="124.5" customHeight="1">
      <c r="A523" s="70" t="s">
        <v>360</v>
      </c>
      <c r="B523" s="71" t="s">
        <v>5021</v>
      </c>
      <c r="C523" s="72">
        <v>2.0</v>
      </c>
    </row>
    <row r="524" ht="124.5" customHeight="1">
      <c r="A524" s="70" t="s">
        <v>360</v>
      </c>
      <c r="B524" s="71" t="s">
        <v>5021</v>
      </c>
      <c r="C524" s="72">
        <v>2.0</v>
      </c>
    </row>
    <row r="525" ht="124.5" customHeight="1">
      <c r="A525" s="70" t="s">
        <v>360</v>
      </c>
      <c r="B525" s="71" t="s">
        <v>5069</v>
      </c>
      <c r="C525" s="72">
        <v>2.0</v>
      </c>
    </row>
    <row r="526" ht="124.5" customHeight="1">
      <c r="A526" s="70" t="s">
        <v>360</v>
      </c>
      <c r="B526" s="71" t="s">
        <v>5021</v>
      </c>
      <c r="C526" s="72">
        <v>2.0</v>
      </c>
    </row>
    <row r="527" ht="124.5" customHeight="1">
      <c r="A527" s="70" t="s">
        <v>360</v>
      </c>
      <c r="B527" s="71" t="s">
        <v>5052</v>
      </c>
      <c r="C527" s="72" t="s">
        <v>564</v>
      </c>
    </row>
    <row r="528" ht="124.5" customHeight="1">
      <c r="A528" s="70" t="s">
        <v>360</v>
      </c>
      <c r="B528" s="71" t="s">
        <v>5070</v>
      </c>
      <c r="C528" s="72">
        <v>2.0</v>
      </c>
    </row>
    <row r="529" ht="124.5" customHeight="1">
      <c r="A529" s="70" t="s">
        <v>360</v>
      </c>
      <c r="B529" s="71" t="s">
        <v>5017</v>
      </c>
      <c r="C529" s="72">
        <v>1.0</v>
      </c>
    </row>
    <row r="530" ht="124.5" customHeight="1">
      <c r="A530" s="70" t="s">
        <v>360</v>
      </c>
      <c r="B530" s="71" t="s">
        <v>5071</v>
      </c>
      <c r="C530" s="72">
        <v>2.0</v>
      </c>
    </row>
    <row r="531" ht="15.75" customHeight="1">
      <c r="C531" s="73">
        <f>COUNTIF(C431:C530,"x")/100</f>
        <v>0.04</v>
      </c>
    </row>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176</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177</v>
      </c>
      <c r="B3" s="71" t="s">
        <v>5072</v>
      </c>
      <c r="C3" s="72" t="s">
        <v>564</v>
      </c>
    </row>
    <row r="4" ht="124.5" customHeight="1">
      <c r="A4" s="70" t="s">
        <v>177</v>
      </c>
      <c r="B4" s="71" t="s">
        <v>5073</v>
      </c>
      <c r="C4" s="72">
        <v>1.0</v>
      </c>
    </row>
    <row r="5" ht="124.5" customHeight="1">
      <c r="A5" s="70" t="s">
        <v>177</v>
      </c>
      <c r="B5" s="71" t="s">
        <v>5074</v>
      </c>
      <c r="C5" s="72">
        <v>1.0</v>
      </c>
    </row>
    <row r="6" ht="124.5" customHeight="1">
      <c r="A6" s="70" t="s">
        <v>177</v>
      </c>
      <c r="B6" s="71" t="s">
        <v>5072</v>
      </c>
      <c r="C6" s="72" t="s">
        <v>564</v>
      </c>
    </row>
    <row r="7" ht="124.5" customHeight="1">
      <c r="A7" s="70" t="s">
        <v>177</v>
      </c>
      <c r="B7" s="71" t="s">
        <v>5075</v>
      </c>
      <c r="C7" s="72">
        <v>2.0</v>
      </c>
    </row>
    <row r="8" ht="124.5" customHeight="1">
      <c r="A8" s="70" t="s">
        <v>177</v>
      </c>
      <c r="B8" s="71" t="s">
        <v>5072</v>
      </c>
      <c r="C8" s="72" t="s">
        <v>564</v>
      </c>
    </row>
    <row r="9" ht="124.5" customHeight="1">
      <c r="A9" s="70" t="s">
        <v>177</v>
      </c>
      <c r="B9" s="71" t="s">
        <v>5076</v>
      </c>
      <c r="C9" s="72" t="s">
        <v>564</v>
      </c>
    </row>
    <row r="10" ht="124.5" customHeight="1">
      <c r="A10" s="70" t="s">
        <v>177</v>
      </c>
      <c r="B10" s="71" t="s">
        <v>5072</v>
      </c>
      <c r="C10" s="72" t="s">
        <v>564</v>
      </c>
    </row>
    <row r="11" ht="124.5" customHeight="1">
      <c r="A11" s="70" t="s">
        <v>177</v>
      </c>
      <c r="B11" s="71" t="s">
        <v>5077</v>
      </c>
      <c r="C11" s="72">
        <v>1.0</v>
      </c>
    </row>
    <row r="12" ht="124.5" customHeight="1">
      <c r="A12" s="70" t="s">
        <v>177</v>
      </c>
      <c r="B12" s="71" t="s">
        <v>5078</v>
      </c>
      <c r="C12" s="72">
        <v>1.0</v>
      </c>
    </row>
    <row r="13" ht="124.5" customHeight="1">
      <c r="A13" s="70" t="s">
        <v>177</v>
      </c>
      <c r="B13" s="71" t="s">
        <v>5079</v>
      </c>
      <c r="C13" s="72">
        <v>2.0</v>
      </c>
    </row>
    <row r="14" ht="124.5" customHeight="1">
      <c r="A14" s="70" t="s">
        <v>177</v>
      </c>
      <c r="B14" s="71" t="s">
        <v>5080</v>
      </c>
      <c r="C14" s="72">
        <v>2.0</v>
      </c>
    </row>
    <row r="15" ht="124.5" customHeight="1">
      <c r="A15" s="70" t="s">
        <v>177</v>
      </c>
      <c r="B15" s="71" t="s">
        <v>5081</v>
      </c>
      <c r="C15" s="72">
        <v>2.0</v>
      </c>
    </row>
    <row r="16" ht="124.5" customHeight="1">
      <c r="A16" s="70" t="s">
        <v>177</v>
      </c>
      <c r="B16" s="71" t="s">
        <v>5082</v>
      </c>
      <c r="C16" s="72">
        <v>2.0</v>
      </c>
    </row>
    <row r="17" ht="124.5" customHeight="1">
      <c r="A17" s="70" t="s">
        <v>177</v>
      </c>
      <c r="B17" s="71" t="s">
        <v>5083</v>
      </c>
      <c r="C17" s="72">
        <v>2.0</v>
      </c>
    </row>
    <row r="18" ht="124.5" customHeight="1">
      <c r="A18" s="70" t="s">
        <v>177</v>
      </c>
      <c r="B18" s="71" t="s">
        <v>5084</v>
      </c>
      <c r="C18" s="72">
        <v>2.0</v>
      </c>
    </row>
    <row r="19" ht="124.5" customHeight="1">
      <c r="A19" s="70" t="s">
        <v>177</v>
      </c>
      <c r="B19" s="71" t="s">
        <v>5085</v>
      </c>
      <c r="C19" s="72">
        <v>2.0</v>
      </c>
    </row>
    <row r="20" ht="124.5" customHeight="1">
      <c r="A20" s="70" t="s">
        <v>177</v>
      </c>
      <c r="B20" s="71" t="s">
        <v>5086</v>
      </c>
      <c r="C20" s="72">
        <v>2.0</v>
      </c>
    </row>
    <row r="21" ht="124.5" customHeight="1">
      <c r="A21" s="70" t="s">
        <v>177</v>
      </c>
      <c r="B21" s="71" t="s">
        <v>5087</v>
      </c>
      <c r="C21" s="72">
        <v>2.0</v>
      </c>
    </row>
    <row r="22" ht="124.5" customHeight="1">
      <c r="A22" s="70" t="s">
        <v>177</v>
      </c>
      <c r="B22" s="71" t="s">
        <v>5088</v>
      </c>
      <c r="C22" s="72">
        <v>2.0</v>
      </c>
    </row>
    <row r="23" ht="124.5" customHeight="1">
      <c r="A23" s="70" t="s">
        <v>177</v>
      </c>
      <c r="B23" s="71" t="s">
        <v>5089</v>
      </c>
      <c r="C23" s="72">
        <v>3.0</v>
      </c>
    </row>
    <row r="24" ht="124.5" customHeight="1">
      <c r="A24" s="70" t="s">
        <v>177</v>
      </c>
      <c r="B24" s="71" t="s">
        <v>5090</v>
      </c>
      <c r="C24" s="72">
        <v>3.0</v>
      </c>
    </row>
    <row r="25" ht="124.5" customHeight="1">
      <c r="A25" s="70" t="s">
        <v>177</v>
      </c>
      <c r="B25" s="71" t="s">
        <v>5072</v>
      </c>
      <c r="C25" s="72" t="s">
        <v>564</v>
      </c>
    </row>
    <row r="26" ht="124.5" customHeight="1">
      <c r="A26" s="70" t="s">
        <v>177</v>
      </c>
      <c r="B26" s="71" t="s">
        <v>5091</v>
      </c>
      <c r="C26" s="72">
        <v>2.0</v>
      </c>
    </row>
    <row r="27" ht="124.5" customHeight="1">
      <c r="A27" s="70" t="s">
        <v>177</v>
      </c>
      <c r="B27" s="71" t="s">
        <v>5092</v>
      </c>
      <c r="C27" s="72">
        <v>1.0</v>
      </c>
    </row>
    <row r="28" ht="124.5" customHeight="1">
      <c r="A28" s="70" t="s">
        <v>177</v>
      </c>
      <c r="B28" s="71" t="s">
        <v>5093</v>
      </c>
      <c r="C28" s="72">
        <v>2.0</v>
      </c>
    </row>
    <row r="29" ht="124.5" customHeight="1">
      <c r="A29" s="70" t="s">
        <v>177</v>
      </c>
      <c r="B29" s="71" t="s">
        <v>5094</v>
      </c>
      <c r="C29" s="72">
        <v>2.0</v>
      </c>
    </row>
    <row r="30" ht="124.5" customHeight="1">
      <c r="A30" s="70" t="s">
        <v>177</v>
      </c>
      <c r="B30" s="71" t="s">
        <v>5095</v>
      </c>
      <c r="C30" s="72">
        <v>2.0</v>
      </c>
    </row>
    <row r="31" ht="124.5" customHeight="1">
      <c r="A31" s="70" t="s">
        <v>177</v>
      </c>
      <c r="B31" s="71" t="s">
        <v>5096</v>
      </c>
      <c r="C31" s="72">
        <v>1.0</v>
      </c>
    </row>
    <row r="32" ht="124.5" customHeight="1">
      <c r="A32" s="70" t="s">
        <v>177</v>
      </c>
      <c r="B32" s="71" t="s">
        <v>5097</v>
      </c>
      <c r="C32" s="72">
        <v>2.0</v>
      </c>
    </row>
    <row r="33" ht="124.5" customHeight="1">
      <c r="A33" s="70" t="s">
        <v>177</v>
      </c>
      <c r="B33" s="71" t="s">
        <v>5098</v>
      </c>
      <c r="C33" s="72">
        <v>2.0</v>
      </c>
    </row>
    <row r="34" ht="124.5" customHeight="1">
      <c r="A34" s="70" t="s">
        <v>177</v>
      </c>
      <c r="B34" s="71" t="s">
        <v>5099</v>
      </c>
      <c r="C34" s="72">
        <v>3.0</v>
      </c>
    </row>
    <row r="35" ht="124.5" customHeight="1">
      <c r="A35" s="70" t="s">
        <v>177</v>
      </c>
      <c r="B35" s="71" t="s">
        <v>5100</v>
      </c>
      <c r="C35" s="72">
        <v>2.0</v>
      </c>
    </row>
    <row r="36" ht="124.5" customHeight="1">
      <c r="A36" s="70" t="s">
        <v>177</v>
      </c>
      <c r="B36" s="71" t="s">
        <v>5101</v>
      </c>
      <c r="C36" s="72">
        <v>2.0</v>
      </c>
    </row>
    <row r="37" ht="124.5" customHeight="1">
      <c r="A37" s="70" t="s">
        <v>177</v>
      </c>
      <c r="B37" s="71" t="s">
        <v>5102</v>
      </c>
      <c r="C37" s="72">
        <v>2.0</v>
      </c>
    </row>
    <row r="38" ht="124.5" customHeight="1">
      <c r="A38" s="70" t="s">
        <v>177</v>
      </c>
      <c r="B38" s="71" t="s">
        <v>5103</v>
      </c>
      <c r="C38" s="72">
        <v>2.0</v>
      </c>
    </row>
    <row r="39" ht="124.5" customHeight="1">
      <c r="A39" s="70" t="s">
        <v>177</v>
      </c>
      <c r="B39" s="71" t="s">
        <v>5104</v>
      </c>
      <c r="C39" s="72">
        <v>1.0</v>
      </c>
    </row>
    <row r="40" ht="124.5" customHeight="1">
      <c r="A40" s="70" t="s">
        <v>177</v>
      </c>
      <c r="B40" s="71" t="s">
        <v>5105</v>
      </c>
      <c r="C40" s="72">
        <v>3.0</v>
      </c>
    </row>
    <row r="41" ht="124.5" customHeight="1">
      <c r="A41" s="70" t="s">
        <v>177</v>
      </c>
      <c r="B41" s="71" t="s">
        <v>5106</v>
      </c>
      <c r="C41" s="72">
        <v>2.0</v>
      </c>
    </row>
    <row r="42" ht="124.5" customHeight="1">
      <c r="A42" s="70" t="s">
        <v>177</v>
      </c>
      <c r="B42" s="71" t="s">
        <v>5107</v>
      </c>
      <c r="C42" s="72">
        <v>2.0</v>
      </c>
    </row>
    <row r="43" ht="124.5" customHeight="1">
      <c r="A43" s="70" t="s">
        <v>177</v>
      </c>
      <c r="B43" s="71" t="s">
        <v>5108</v>
      </c>
      <c r="C43" s="72">
        <v>2.0</v>
      </c>
    </row>
    <row r="44" ht="124.5" customHeight="1">
      <c r="A44" s="70" t="s">
        <v>177</v>
      </c>
      <c r="B44" s="71" t="s">
        <v>5109</v>
      </c>
      <c r="C44" s="72">
        <v>1.0</v>
      </c>
    </row>
    <row r="45" ht="124.5" customHeight="1">
      <c r="A45" s="70" t="s">
        <v>177</v>
      </c>
      <c r="B45" s="71" t="s">
        <v>5097</v>
      </c>
      <c r="C45" s="72">
        <v>1.0</v>
      </c>
    </row>
    <row r="46" ht="124.5" customHeight="1">
      <c r="A46" s="70" t="s">
        <v>177</v>
      </c>
      <c r="B46" s="71" t="s">
        <v>5110</v>
      </c>
      <c r="C46" s="72">
        <v>2.0</v>
      </c>
    </row>
    <row r="47" ht="124.5" customHeight="1">
      <c r="A47" s="70" t="s">
        <v>177</v>
      </c>
      <c r="B47" s="71" t="s">
        <v>5111</v>
      </c>
      <c r="C47" s="72">
        <v>1.0</v>
      </c>
    </row>
    <row r="48" ht="124.5" customHeight="1">
      <c r="A48" s="70" t="s">
        <v>177</v>
      </c>
      <c r="B48" s="71" t="s">
        <v>5087</v>
      </c>
      <c r="C48" s="72">
        <v>3.0</v>
      </c>
    </row>
    <row r="49" ht="124.5" customHeight="1">
      <c r="A49" s="70" t="s">
        <v>177</v>
      </c>
      <c r="B49" s="71" t="s">
        <v>5112</v>
      </c>
      <c r="C49" s="72">
        <v>1.0</v>
      </c>
    </row>
    <row r="50" ht="124.5" customHeight="1">
      <c r="A50" s="70" t="s">
        <v>177</v>
      </c>
      <c r="B50" s="71" t="s">
        <v>5113</v>
      </c>
      <c r="C50" s="72">
        <v>2.0</v>
      </c>
    </row>
    <row r="51" ht="124.5" customHeight="1">
      <c r="A51" s="70" t="s">
        <v>177</v>
      </c>
      <c r="B51" s="71" t="s">
        <v>5114</v>
      </c>
      <c r="C51" s="72" t="s">
        <v>564</v>
      </c>
    </row>
    <row r="52" ht="124.5" customHeight="1">
      <c r="A52" s="70" t="s">
        <v>177</v>
      </c>
      <c r="B52" s="71" t="s">
        <v>5115</v>
      </c>
      <c r="C52" s="72">
        <v>2.0</v>
      </c>
    </row>
    <row r="53" ht="124.5" customHeight="1">
      <c r="A53" s="70" t="s">
        <v>177</v>
      </c>
      <c r="B53" s="71" t="s">
        <v>5072</v>
      </c>
      <c r="C53" s="72" t="s">
        <v>564</v>
      </c>
    </row>
    <row r="54" ht="124.5" customHeight="1">
      <c r="A54" s="70" t="s">
        <v>177</v>
      </c>
      <c r="B54" s="71" t="s">
        <v>5116</v>
      </c>
      <c r="C54" s="72" t="s">
        <v>564</v>
      </c>
    </row>
    <row r="55" ht="124.5" customHeight="1">
      <c r="A55" s="70" t="s">
        <v>177</v>
      </c>
      <c r="B55" s="71" t="s">
        <v>5117</v>
      </c>
      <c r="C55" s="72">
        <v>3.0</v>
      </c>
    </row>
    <row r="56" ht="124.5" customHeight="1">
      <c r="A56" s="70" t="s">
        <v>177</v>
      </c>
      <c r="B56" s="71" t="s">
        <v>5097</v>
      </c>
      <c r="C56" s="72">
        <v>3.0</v>
      </c>
    </row>
    <row r="57" ht="124.5" customHeight="1">
      <c r="A57" s="70" t="s">
        <v>177</v>
      </c>
      <c r="B57" s="71" t="s">
        <v>5118</v>
      </c>
      <c r="C57" s="72">
        <v>2.0</v>
      </c>
    </row>
    <row r="58" ht="124.5" customHeight="1">
      <c r="A58" s="70" t="s">
        <v>177</v>
      </c>
      <c r="B58" s="71" t="s">
        <v>5119</v>
      </c>
      <c r="C58" s="72">
        <v>1.0</v>
      </c>
    </row>
    <row r="59" ht="124.5" customHeight="1">
      <c r="A59" s="70" t="s">
        <v>177</v>
      </c>
      <c r="B59" s="71" t="s">
        <v>5120</v>
      </c>
      <c r="C59" s="72">
        <v>2.0</v>
      </c>
    </row>
    <row r="60" ht="124.5" customHeight="1">
      <c r="A60" s="70" t="s">
        <v>177</v>
      </c>
      <c r="B60" s="71" t="s">
        <v>5117</v>
      </c>
      <c r="C60" s="72">
        <v>2.0</v>
      </c>
    </row>
    <row r="61" ht="124.5" customHeight="1">
      <c r="A61" s="70" t="s">
        <v>177</v>
      </c>
      <c r="B61" s="71" t="s">
        <v>5103</v>
      </c>
      <c r="C61" s="72">
        <v>2.0</v>
      </c>
    </row>
    <row r="62" ht="124.5" customHeight="1">
      <c r="A62" s="70" t="s">
        <v>177</v>
      </c>
      <c r="B62" s="71" t="s">
        <v>5121</v>
      </c>
      <c r="C62" s="72">
        <v>1.0</v>
      </c>
    </row>
    <row r="63" ht="124.5" customHeight="1">
      <c r="A63" s="70" t="s">
        <v>177</v>
      </c>
      <c r="B63" s="71" t="s">
        <v>5114</v>
      </c>
      <c r="C63" s="72" t="s">
        <v>564</v>
      </c>
    </row>
    <row r="64" ht="124.5" customHeight="1">
      <c r="A64" s="70" t="s">
        <v>177</v>
      </c>
      <c r="B64" s="71" t="s">
        <v>5114</v>
      </c>
      <c r="C64" s="72" t="s">
        <v>564</v>
      </c>
    </row>
    <row r="65" ht="124.5" customHeight="1">
      <c r="A65" s="70" t="s">
        <v>177</v>
      </c>
      <c r="B65" s="71" t="s">
        <v>5122</v>
      </c>
      <c r="C65" s="72" t="s">
        <v>564</v>
      </c>
    </row>
    <row r="66" ht="124.5" customHeight="1">
      <c r="A66" s="70" t="s">
        <v>177</v>
      </c>
      <c r="B66" s="71" t="s">
        <v>5123</v>
      </c>
      <c r="C66" s="72">
        <v>1.0</v>
      </c>
    </row>
    <row r="67" ht="124.5" customHeight="1">
      <c r="A67" s="70" t="s">
        <v>177</v>
      </c>
      <c r="B67" s="71" t="s">
        <v>5124</v>
      </c>
      <c r="C67" s="72">
        <v>1.0</v>
      </c>
    </row>
    <row r="68" ht="124.5" customHeight="1">
      <c r="A68" s="70" t="s">
        <v>177</v>
      </c>
      <c r="B68" s="71" t="s">
        <v>5075</v>
      </c>
      <c r="C68" s="72">
        <v>1.0</v>
      </c>
    </row>
    <row r="69" ht="124.5" customHeight="1">
      <c r="A69" s="70" t="s">
        <v>177</v>
      </c>
      <c r="B69" s="71" t="s">
        <v>5082</v>
      </c>
      <c r="C69" s="72">
        <v>2.0</v>
      </c>
    </row>
    <row r="70" ht="124.5" customHeight="1">
      <c r="A70" s="70" t="s">
        <v>177</v>
      </c>
      <c r="B70" s="71" t="s">
        <v>5125</v>
      </c>
      <c r="C70" s="72" t="s">
        <v>564</v>
      </c>
    </row>
    <row r="71" ht="124.5" customHeight="1">
      <c r="A71" s="70" t="s">
        <v>177</v>
      </c>
      <c r="B71" s="71" t="s">
        <v>5117</v>
      </c>
      <c r="C71" s="72">
        <v>2.0</v>
      </c>
    </row>
    <row r="72" ht="124.5" customHeight="1">
      <c r="A72" s="70" t="s">
        <v>177</v>
      </c>
      <c r="B72" s="71" t="s">
        <v>5126</v>
      </c>
      <c r="C72" s="72">
        <v>1.0</v>
      </c>
    </row>
    <row r="73" ht="124.5" customHeight="1">
      <c r="A73" s="70" t="s">
        <v>177</v>
      </c>
      <c r="B73" s="71" t="s">
        <v>5127</v>
      </c>
      <c r="C73" s="72">
        <v>2.0</v>
      </c>
    </row>
    <row r="74" ht="124.5" customHeight="1">
      <c r="A74" s="70" t="s">
        <v>177</v>
      </c>
      <c r="B74" s="71" t="s">
        <v>5128</v>
      </c>
      <c r="C74" s="72">
        <v>2.0</v>
      </c>
    </row>
    <row r="75" ht="124.5" customHeight="1">
      <c r="A75" s="70" t="s">
        <v>177</v>
      </c>
      <c r="B75" s="71" t="s">
        <v>5114</v>
      </c>
      <c r="C75" s="72" t="s">
        <v>564</v>
      </c>
    </row>
    <row r="76" ht="124.5" customHeight="1">
      <c r="A76" s="70" t="s">
        <v>177</v>
      </c>
      <c r="B76" s="71" t="s">
        <v>5129</v>
      </c>
      <c r="C76" s="72">
        <v>2.0</v>
      </c>
    </row>
    <row r="77" ht="124.5" customHeight="1">
      <c r="A77" s="70" t="s">
        <v>177</v>
      </c>
      <c r="B77" s="71" t="s">
        <v>5130</v>
      </c>
      <c r="C77" s="72">
        <v>1.0</v>
      </c>
    </row>
    <row r="78" ht="124.5" customHeight="1">
      <c r="A78" s="70" t="s">
        <v>177</v>
      </c>
      <c r="B78" s="71" t="s">
        <v>5072</v>
      </c>
      <c r="C78" s="72" t="s">
        <v>564</v>
      </c>
    </row>
    <row r="79" ht="124.5" customHeight="1">
      <c r="A79" s="70" t="s">
        <v>177</v>
      </c>
      <c r="B79" s="71" t="s">
        <v>5131</v>
      </c>
      <c r="C79" s="72">
        <v>2.0</v>
      </c>
    </row>
    <row r="80" ht="124.5" customHeight="1">
      <c r="A80" s="70" t="s">
        <v>177</v>
      </c>
      <c r="B80" s="71" t="s">
        <v>5132</v>
      </c>
      <c r="C80" s="72">
        <v>2.0</v>
      </c>
    </row>
    <row r="81" ht="124.5" customHeight="1">
      <c r="A81" s="70" t="s">
        <v>177</v>
      </c>
      <c r="B81" s="71" t="s">
        <v>5114</v>
      </c>
      <c r="C81" s="72" t="s">
        <v>564</v>
      </c>
    </row>
    <row r="82" ht="124.5" customHeight="1">
      <c r="A82" s="70" t="s">
        <v>177</v>
      </c>
      <c r="B82" s="71" t="s">
        <v>5117</v>
      </c>
      <c r="C82" s="72" t="s">
        <v>564</v>
      </c>
    </row>
    <row r="83" ht="124.5" customHeight="1">
      <c r="A83" s="70" t="s">
        <v>177</v>
      </c>
      <c r="B83" s="71" t="s">
        <v>5133</v>
      </c>
      <c r="C83" s="72">
        <v>2.0</v>
      </c>
    </row>
    <row r="84" ht="124.5" customHeight="1">
      <c r="A84" s="70" t="s">
        <v>177</v>
      </c>
      <c r="B84" s="71" t="s">
        <v>5134</v>
      </c>
      <c r="C84" s="72">
        <v>2.0</v>
      </c>
    </row>
    <row r="85" ht="124.5" customHeight="1">
      <c r="A85" s="70" t="s">
        <v>177</v>
      </c>
      <c r="B85" s="71" t="s">
        <v>5135</v>
      </c>
      <c r="C85" s="72">
        <v>2.0</v>
      </c>
    </row>
    <row r="86" ht="124.5" customHeight="1">
      <c r="A86" s="70" t="s">
        <v>177</v>
      </c>
      <c r="B86" s="71" t="s">
        <v>5136</v>
      </c>
      <c r="C86" s="72">
        <v>2.0</v>
      </c>
    </row>
    <row r="87" ht="124.5" customHeight="1">
      <c r="A87" s="70" t="s">
        <v>177</v>
      </c>
      <c r="B87" s="71" t="s">
        <v>5137</v>
      </c>
      <c r="C87" s="72">
        <v>2.0</v>
      </c>
    </row>
    <row r="88" ht="124.5" customHeight="1">
      <c r="A88" s="70" t="s">
        <v>177</v>
      </c>
      <c r="B88" s="71" t="s">
        <v>5138</v>
      </c>
      <c r="C88" s="72">
        <v>2.0</v>
      </c>
    </row>
    <row r="89" ht="124.5" customHeight="1">
      <c r="A89" s="70" t="s">
        <v>177</v>
      </c>
      <c r="B89" s="71" t="s">
        <v>5139</v>
      </c>
      <c r="C89" s="72">
        <v>2.0</v>
      </c>
    </row>
    <row r="90" ht="124.5" customHeight="1">
      <c r="A90" s="70" t="s">
        <v>177</v>
      </c>
      <c r="B90" s="71" t="s">
        <v>5140</v>
      </c>
      <c r="C90" s="72">
        <v>1.0</v>
      </c>
    </row>
    <row r="91" ht="124.5" customHeight="1">
      <c r="A91" s="70" t="s">
        <v>177</v>
      </c>
      <c r="B91" s="71" t="s">
        <v>5114</v>
      </c>
      <c r="C91" s="72" t="s">
        <v>564</v>
      </c>
    </row>
    <row r="92" ht="124.5" customHeight="1">
      <c r="A92" s="70" t="s">
        <v>177</v>
      </c>
      <c r="B92" s="71" t="s">
        <v>5117</v>
      </c>
      <c r="C92" s="72" t="s">
        <v>564</v>
      </c>
    </row>
    <row r="93" ht="124.5" customHeight="1">
      <c r="A93" s="70" t="s">
        <v>177</v>
      </c>
      <c r="B93" s="71" t="s">
        <v>5097</v>
      </c>
      <c r="C93" s="72">
        <v>2.0</v>
      </c>
    </row>
    <row r="94" ht="124.5" customHeight="1">
      <c r="A94" s="70" t="s">
        <v>177</v>
      </c>
      <c r="B94" s="71" t="s">
        <v>5141</v>
      </c>
      <c r="C94" s="72">
        <v>1.0</v>
      </c>
    </row>
    <row r="95" ht="124.5" customHeight="1">
      <c r="A95" s="70" t="s">
        <v>177</v>
      </c>
      <c r="B95" s="71" t="s">
        <v>5142</v>
      </c>
      <c r="C95" s="72">
        <v>2.0</v>
      </c>
    </row>
    <row r="96" ht="124.5" customHeight="1">
      <c r="A96" s="70" t="s">
        <v>177</v>
      </c>
      <c r="B96" s="71" t="s">
        <v>5143</v>
      </c>
      <c r="C96" s="72">
        <v>2.0</v>
      </c>
    </row>
    <row r="97" ht="124.5" customHeight="1">
      <c r="A97" s="70" t="s">
        <v>177</v>
      </c>
      <c r="B97" s="71" t="s">
        <v>5072</v>
      </c>
      <c r="C97" s="72" t="s">
        <v>564</v>
      </c>
    </row>
    <row r="98" ht="124.5" customHeight="1">
      <c r="A98" s="70" t="s">
        <v>177</v>
      </c>
      <c r="B98" s="71" t="s">
        <v>5073</v>
      </c>
      <c r="C98" s="72">
        <v>2.0</v>
      </c>
    </row>
    <row r="99" ht="124.5" customHeight="1">
      <c r="A99" s="70" t="s">
        <v>177</v>
      </c>
      <c r="B99" s="71" t="s">
        <v>5117</v>
      </c>
      <c r="C99" s="72" t="s">
        <v>564</v>
      </c>
    </row>
    <row r="100" ht="124.5" customHeight="1">
      <c r="A100" s="70" t="s">
        <v>177</v>
      </c>
      <c r="B100" s="71" t="s">
        <v>5072</v>
      </c>
      <c r="C100" s="72" t="s">
        <v>564</v>
      </c>
    </row>
    <row r="101" ht="124.5" customHeight="1">
      <c r="A101" s="70" t="s">
        <v>177</v>
      </c>
      <c r="B101" s="71" t="s">
        <v>5144</v>
      </c>
      <c r="C101" s="72">
        <v>2.0</v>
      </c>
    </row>
    <row r="102" ht="124.5" customHeight="1">
      <c r="A102" s="70" t="s">
        <v>177</v>
      </c>
      <c r="B102" s="71" t="s">
        <v>5145</v>
      </c>
      <c r="C102" s="72" t="s">
        <v>564</v>
      </c>
    </row>
    <row r="103" ht="15.75" customHeight="1">
      <c r="C103" s="73">
        <f>COUNTIF(C3:C102,"x")/100</f>
        <v>0.23</v>
      </c>
    </row>
    <row r="104" ht="15.75" customHeight="1"/>
    <row r="105" ht="124.5" customHeight="1">
      <c r="A105" s="70" t="s">
        <v>21</v>
      </c>
      <c r="B105" s="71" t="s">
        <v>5114</v>
      </c>
      <c r="C105" s="72" t="s">
        <v>564</v>
      </c>
    </row>
    <row r="106" ht="124.5" customHeight="1">
      <c r="A106" s="70" t="s">
        <v>21</v>
      </c>
      <c r="B106" s="71" t="s">
        <v>5146</v>
      </c>
      <c r="C106" s="72">
        <v>1.0</v>
      </c>
    </row>
    <row r="107" ht="124.5" customHeight="1">
      <c r="A107" s="70" t="s">
        <v>21</v>
      </c>
      <c r="B107" s="71" t="s">
        <v>5114</v>
      </c>
      <c r="C107" s="72" t="s">
        <v>564</v>
      </c>
    </row>
    <row r="108" ht="124.5" customHeight="1">
      <c r="A108" s="70" t="s">
        <v>21</v>
      </c>
      <c r="B108" s="71" t="s">
        <v>5114</v>
      </c>
      <c r="C108" s="72" t="s">
        <v>564</v>
      </c>
    </row>
    <row r="109" ht="124.5" customHeight="1">
      <c r="A109" s="70" t="s">
        <v>21</v>
      </c>
      <c r="B109" s="71" t="s">
        <v>5114</v>
      </c>
      <c r="C109" s="72" t="s">
        <v>564</v>
      </c>
    </row>
    <row r="110" ht="124.5" customHeight="1">
      <c r="A110" s="70" t="s">
        <v>21</v>
      </c>
      <c r="B110" s="71" t="s">
        <v>5114</v>
      </c>
      <c r="C110" s="72" t="s">
        <v>564</v>
      </c>
    </row>
    <row r="111" ht="124.5" customHeight="1">
      <c r="A111" s="70" t="s">
        <v>21</v>
      </c>
      <c r="B111" s="71" t="s">
        <v>5114</v>
      </c>
      <c r="C111" s="72" t="s">
        <v>564</v>
      </c>
    </row>
    <row r="112" ht="124.5" customHeight="1">
      <c r="A112" s="70" t="s">
        <v>21</v>
      </c>
      <c r="B112" s="71" t="s">
        <v>5114</v>
      </c>
      <c r="C112" s="72" t="s">
        <v>564</v>
      </c>
    </row>
    <row r="113" ht="124.5" customHeight="1">
      <c r="A113" s="70" t="s">
        <v>21</v>
      </c>
      <c r="B113" s="71" t="s">
        <v>5114</v>
      </c>
      <c r="C113" s="72" t="s">
        <v>564</v>
      </c>
    </row>
    <row r="114" ht="124.5" customHeight="1">
      <c r="A114" s="70" t="s">
        <v>21</v>
      </c>
      <c r="B114" s="71" t="s">
        <v>5114</v>
      </c>
      <c r="C114" s="72" t="s">
        <v>564</v>
      </c>
    </row>
    <row r="115" ht="124.5" customHeight="1">
      <c r="A115" s="70" t="s">
        <v>21</v>
      </c>
      <c r="B115" s="71" t="s">
        <v>5114</v>
      </c>
      <c r="C115" s="72" t="s">
        <v>564</v>
      </c>
    </row>
    <row r="116" ht="124.5" customHeight="1">
      <c r="A116" s="70" t="s">
        <v>21</v>
      </c>
      <c r="B116" s="71" t="s">
        <v>5114</v>
      </c>
      <c r="C116" s="72" t="s">
        <v>564</v>
      </c>
    </row>
    <row r="117" ht="124.5" customHeight="1">
      <c r="A117" s="70" t="s">
        <v>21</v>
      </c>
      <c r="B117" s="71" t="s">
        <v>5147</v>
      </c>
      <c r="C117" s="72">
        <v>2.0</v>
      </c>
    </row>
    <row r="118" ht="124.5" customHeight="1">
      <c r="A118" s="70" t="s">
        <v>21</v>
      </c>
      <c r="B118" s="71" t="s">
        <v>5114</v>
      </c>
      <c r="C118" s="72" t="s">
        <v>564</v>
      </c>
    </row>
    <row r="119" ht="124.5" customHeight="1">
      <c r="A119" s="70" t="s">
        <v>21</v>
      </c>
      <c r="B119" s="71" t="s">
        <v>5114</v>
      </c>
      <c r="C119" s="72" t="s">
        <v>564</v>
      </c>
    </row>
    <row r="120" ht="124.5" customHeight="1">
      <c r="A120" s="70" t="s">
        <v>21</v>
      </c>
      <c r="B120" s="71" t="s">
        <v>5114</v>
      </c>
      <c r="C120" s="72" t="s">
        <v>564</v>
      </c>
    </row>
    <row r="121" ht="124.5" customHeight="1">
      <c r="A121" s="70" t="s">
        <v>21</v>
      </c>
      <c r="B121" s="71" t="s">
        <v>5114</v>
      </c>
      <c r="C121" s="72" t="s">
        <v>564</v>
      </c>
    </row>
    <row r="122" ht="124.5" customHeight="1">
      <c r="A122" s="70" t="s">
        <v>21</v>
      </c>
      <c r="B122" s="71" t="s">
        <v>5114</v>
      </c>
      <c r="C122" s="72" t="s">
        <v>564</v>
      </c>
    </row>
    <row r="123" ht="124.5" customHeight="1">
      <c r="A123" s="70" t="s">
        <v>21</v>
      </c>
      <c r="B123" s="71" t="s">
        <v>5114</v>
      </c>
      <c r="C123" s="72" t="s">
        <v>564</v>
      </c>
    </row>
    <row r="124" ht="124.5" customHeight="1">
      <c r="A124" s="70" t="s">
        <v>21</v>
      </c>
      <c r="B124" s="71" t="s">
        <v>5114</v>
      </c>
      <c r="C124" s="72" t="s">
        <v>564</v>
      </c>
    </row>
    <row r="125" ht="124.5" customHeight="1">
      <c r="A125" s="70" t="s">
        <v>21</v>
      </c>
      <c r="B125" s="71" t="s">
        <v>5114</v>
      </c>
      <c r="C125" s="72" t="s">
        <v>564</v>
      </c>
    </row>
    <row r="126" ht="124.5" customHeight="1">
      <c r="A126" s="70" t="s">
        <v>21</v>
      </c>
      <c r="B126" s="71" t="s">
        <v>5114</v>
      </c>
      <c r="C126" s="72" t="s">
        <v>564</v>
      </c>
    </row>
    <row r="127" ht="124.5" customHeight="1">
      <c r="A127" s="70" t="s">
        <v>21</v>
      </c>
      <c r="B127" s="71" t="s">
        <v>5114</v>
      </c>
      <c r="C127" s="72" t="s">
        <v>564</v>
      </c>
    </row>
    <row r="128" ht="124.5" customHeight="1">
      <c r="A128" s="70" t="s">
        <v>21</v>
      </c>
      <c r="B128" s="71" t="s">
        <v>5114</v>
      </c>
      <c r="C128" s="72" t="s">
        <v>564</v>
      </c>
    </row>
    <row r="129" ht="124.5" customHeight="1">
      <c r="A129" s="70" t="s">
        <v>21</v>
      </c>
      <c r="B129" s="71" t="s">
        <v>5114</v>
      </c>
      <c r="C129" s="72" t="s">
        <v>564</v>
      </c>
    </row>
    <row r="130" ht="124.5" customHeight="1">
      <c r="A130" s="70" t="s">
        <v>21</v>
      </c>
      <c r="B130" s="71" t="s">
        <v>5114</v>
      </c>
      <c r="C130" s="72" t="s">
        <v>564</v>
      </c>
    </row>
    <row r="131" ht="124.5" customHeight="1">
      <c r="A131" s="70" t="s">
        <v>21</v>
      </c>
      <c r="B131" s="71" t="s">
        <v>5148</v>
      </c>
      <c r="C131" s="72" t="s">
        <v>564</v>
      </c>
    </row>
    <row r="132" ht="124.5" customHeight="1">
      <c r="A132" s="70" t="s">
        <v>21</v>
      </c>
      <c r="B132" s="71" t="s">
        <v>5114</v>
      </c>
      <c r="C132" s="72" t="s">
        <v>564</v>
      </c>
    </row>
    <row r="133" ht="124.5" customHeight="1">
      <c r="A133" s="70" t="s">
        <v>21</v>
      </c>
      <c r="B133" s="71" t="s">
        <v>5114</v>
      </c>
      <c r="C133" s="72" t="s">
        <v>564</v>
      </c>
    </row>
    <row r="134" ht="124.5" customHeight="1">
      <c r="A134" s="70" t="s">
        <v>21</v>
      </c>
      <c r="B134" s="71" t="s">
        <v>5114</v>
      </c>
      <c r="C134" s="72" t="s">
        <v>564</v>
      </c>
    </row>
    <row r="135" ht="124.5" customHeight="1">
      <c r="A135" s="70" t="s">
        <v>21</v>
      </c>
      <c r="B135" s="71" t="s">
        <v>5114</v>
      </c>
      <c r="C135" s="72" t="s">
        <v>564</v>
      </c>
    </row>
    <row r="136" ht="124.5" customHeight="1">
      <c r="A136" s="70" t="s">
        <v>21</v>
      </c>
      <c r="B136" s="71" t="s">
        <v>5114</v>
      </c>
      <c r="C136" s="72" t="s">
        <v>564</v>
      </c>
    </row>
    <row r="137" ht="124.5" customHeight="1">
      <c r="A137" s="70" t="s">
        <v>21</v>
      </c>
      <c r="B137" s="71" t="s">
        <v>5114</v>
      </c>
      <c r="C137" s="72" t="s">
        <v>564</v>
      </c>
    </row>
    <row r="138" ht="124.5" customHeight="1">
      <c r="A138" s="70" t="s">
        <v>21</v>
      </c>
      <c r="B138" s="71" t="s">
        <v>5149</v>
      </c>
      <c r="C138" s="72">
        <v>1.0</v>
      </c>
    </row>
    <row r="139" ht="124.5" customHeight="1">
      <c r="A139" s="70" t="s">
        <v>21</v>
      </c>
      <c r="B139" s="71" t="s">
        <v>5114</v>
      </c>
      <c r="C139" s="72" t="s">
        <v>564</v>
      </c>
    </row>
    <row r="140" ht="124.5" customHeight="1">
      <c r="A140" s="70" t="s">
        <v>21</v>
      </c>
      <c r="B140" s="71" t="s">
        <v>5114</v>
      </c>
      <c r="C140" s="72" t="s">
        <v>564</v>
      </c>
    </row>
    <row r="141" ht="124.5" customHeight="1">
      <c r="A141" s="70" t="s">
        <v>21</v>
      </c>
      <c r="B141" s="71" t="s">
        <v>5114</v>
      </c>
      <c r="C141" s="72" t="s">
        <v>564</v>
      </c>
    </row>
    <row r="142" ht="124.5" customHeight="1">
      <c r="A142" s="70" t="s">
        <v>21</v>
      </c>
      <c r="B142" s="71" t="s">
        <v>5114</v>
      </c>
      <c r="C142" s="72" t="s">
        <v>564</v>
      </c>
    </row>
    <row r="143" ht="124.5" customHeight="1">
      <c r="A143" s="70" t="s">
        <v>21</v>
      </c>
      <c r="B143" s="71" t="s">
        <v>5150</v>
      </c>
      <c r="C143" s="72">
        <v>1.0</v>
      </c>
    </row>
    <row r="144" ht="124.5" customHeight="1">
      <c r="A144" s="70" t="s">
        <v>21</v>
      </c>
      <c r="B144" s="71" t="s">
        <v>5151</v>
      </c>
      <c r="C144" s="72">
        <v>2.0</v>
      </c>
    </row>
    <row r="145" ht="124.5" customHeight="1">
      <c r="A145" s="70" t="s">
        <v>21</v>
      </c>
      <c r="B145" s="71" t="s">
        <v>5114</v>
      </c>
      <c r="C145" s="72" t="s">
        <v>564</v>
      </c>
    </row>
    <row r="146" ht="124.5" customHeight="1">
      <c r="A146" s="70" t="s">
        <v>21</v>
      </c>
      <c r="B146" s="71" t="s">
        <v>5114</v>
      </c>
      <c r="C146" s="72" t="s">
        <v>564</v>
      </c>
    </row>
    <row r="147" ht="124.5" customHeight="1">
      <c r="A147" s="70" t="s">
        <v>21</v>
      </c>
      <c r="B147" s="71" t="s">
        <v>5114</v>
      </c>
      <c r="C147" s="72" t="s">
        <v>564</v>
      </c>
    </row>
    <row r="148" ht="124.5" customHeight="1">
      <c r="A148" s="70" t="s">
        <v>21</v>
      </c>
      <c r="B148" s="71" t="s">
        <v>5152</v>
      </c>
      <c r="C148" s="72">
        <v>2.0</v>
      </c>
    </row>
    <row r="149" ht="124.5" customHeight="1">
      <c r="A149" s="70" t="s">
        <v>21</v>
      </c>
      <c r="B149" s="71" t="s">
        <v>5114</v>
      </c>
      <c r="C149" s="72" t="s">
        <v>564</v>
      </c>
    </row>
    <row r="150" ht="124.5" customHeight="1">
      <c r="A150" s="70" t="s">
        <v>21</v>
      </c>
      <c r="B150" s="71" t="s">
        <v>5114</v>
      </c>
      <c r="C150" s="72" t="s">
        <v>564</v>
      </c>
    </row>
    <row r="151" ht="124.5" customHeight="1">
      <c r="A151" s="70" t="s">
        <v>21</v>
      </c>
      <c r="B151" s="71" t="s">
        <v>5114</v>
      </c>
      <c r="C151" s="72" t="s">
        <v>564</v>
      </c>
    </row>
    <row r="152" ht="124.5" customHeight="1">
      <c r="A152" s="70" t="s">
        <v>21</v>
      </c>
      <c r="B152" s="71" t="s">
        <v>5114</v>
      </c>
      <c r="C152" s="72" t="s">
        <v>564</v>
      </c>
    </row>
    <row r="153" ht="124.5" customHeight="1">
      <c r="A153" s="70" t="s">
        <v>21</v>
      </c>
      <c r="B153" s="71" t="s">
        <v>5153</v>
      </c>
      <c r="C153" s="72">
        <v>3.0</v>
      </c>
    </row>
    <row r="154" ht="124.5" customHeight="1">
      <c r="A154" s="70" t="s">
        <v>21</v>
      </c>
      <c r="B154" s="71" t="s">
        <v>5114</v>
      </c>
      <c r="C154" s="72" t="s">
        <v>559</v>
      </c>
    </row>
    <row r="155" ht="124.5" customHeight="1">
      <c r="A155" s="70" t="s">
        <v>21</v>
      </c>
      <c r="B155" s="71" t="s">
        <v>5154</v>
      </c>
      <c r="C155" s="72">
        <v>2.0</v>
      </c>
    </row>
    <row r="156" ht="124.5" customHeight="1">
      <c r="A156" s="70" t="s">
        <v>21</v>
      </c>
      <c r="B156" s="71" t="s">
        <v>5114</v>
      </c>
      <c r="C156" s="72" t="s">
        <v>559</v>
      </c>
    </row>
    <row r="157" ht="124.5" customHeight="1">
      <c r="A157" s="70" t="s">
        <v>21</v>
      </c>
      <c r="B157" s="71" t="s">
        <v>5114</v>
      </c>
      <c r="C157" s="72" t="s">
        <v>559</v>
      </c>
    </row>
    <row r="158" ht="124.5" customHeight="1">
      <c r="A158" s="70" t="s">
        <v>21</v>
      </c>
      <c r="B158" s="71" t="s">
        <v>5114</v>
      </c>
      <c r="C158" s="72" t="s">
        <v>559</v>
      </c>
    </row>
    <row r="159" ht="124.5" customHeight="1">
      <c r="A159" s="70" t="s">
        <v>21</v>
      </c>
      <c r="B159" s="71" t="s">
        <v>5114</v>
      </c>
      <c r="C159" s="72" t="s">
        <v>559</v>
      </c>
    </row>
    <row r="160" ht="124.5" customHeight="1">
      <c r="A160" s="70" t="s">
        <v>21</v>
      </c>
      <c r="B160" s="71" t="s">
        <v>5155</v>
      </c>
      <c r="C160" s="72">
        <v>1.0</v>
      </c>
    </row>
    <row r="161" ht="124.5" customHeight="1">
      <c r="A161" s="70" t="s">
        <v>21</v>
      </c>
      <c r="B161" s="71" t="s">
        <v>5114</v>
      </c>
      <c r="C161" s="72" t="s">
        <v>559</v>
      </c>
    </row>
    <row r="162" ht="124.5" customHeight="1">
      <c r="A162" s="70" t="s">
        <v>21</v>
      </c>
      <c r="B162" s="71" t="s">
        <v>5156</v>
      </c>
      <c r="C162" s="72">
        <v>2.0</v>
      </c>
    </row>
    <row r="163" ht="124.5" customHeight="1">
      <c r="A163" s="70" t="s">
        <v>21</v>
      </c>
      <c r="B163" s="71" t="s">
        <v>5157</v>
      </c>
      <c r="C163" s="72">
        <v>1.0</v>
      </c>
    </row>
    <row r="164" ht="124.5" customHeight="1">
      <c r="A164" s="70" t="s">
        <v>21</v>
      </c>
      <c r="B164" s="71" t="s">
        <v>5158</v>
      </c>
      <c r="C164" s="72">
        <v>2.0</v>
      </c>
    </row>
    <row r="165" ht="124.5" customHeight="1">
      <c r="A165" s="70" t="s">
        <v>21</v>
      </c>
      <c r="B165" s="71" t="s">
        <v>5114</v>
      </c>
      <c r="C165" s="72" t="s">
        <v>559</v>
      </c>
    </row>
    <row r="166" ht="124.5" customHeight="1">
      <c r="A166" s="70" t="s">
        <v>21</v>
      </c>
      <c r="B166" s="71" t="s">
        <v>5114</v>
      </c>
      <c r="C166" s="72" t="s">
        <v>559</v>
      </c>
    </row>
    <row r="167" ht="124.5" customHeight="1">
      <c r="A167" s="70" t="s">
        <v>21</v>
      </c>
      <c r="B167" s="71" t="s">
        <v>5114</v>
      </c>
      <c r="C167" s="72" t="s">
        <v>559</v>
      </c>
    </row>
    <row r="168" ht="124.5" customHeight="1">
      <c r="A168" s="70" t="s">
        <v>21</v>
      </c>
      <c r="B168" s="71" t="s">
        <v>5114</v>
      </c>
      <c r="C168" s="72" t="s">
        <v>559</v>
      </c>
    </row>
    <row r="169" ht="124.5" customHeight="1">
      <c r="A169" s="70" t="s">
        <v>21</v>
      </c>
      <c r="B169" s="71" t="s">
        <v>5114</v>
      </c>
      <c r="C169" s="72" t="s">
        <v>559</v>
      </c>
    </row>
    <row r="170" ht="124.5" customHeight="1">
      <c r="A170" s="70" t="s">
        <v>21</v>
      </c>
      <c r="B170" s="71" t="s">
        <v>5132</v>
      </c>
      <c r="C170" s="72">
        <v>2.0</v>
      </c>
    </row>
    <row r="171" ht="124.5" customHeight="1">
      <c r="A171" s="70" t="s">
        <v>21</v>
      </c>
      <c r="B171" s="71" t="s">
        <v>5159</v>
      </c>
      <c r="C171" s="72">
        <v>1.0</v>
      </c>
    </row>
    <row r="172" ht="124.5" customHeight="1">
      <c r="A172" s="70" t="s">
        <v>21</v>
      </c>
      <c r="B172" s="71" t="s">
        <v>5114</v>
      </c>
      <c r="C172" s="72" t="s">
        <v>5160</v>
      </c>
    </row>
    <row r="173" ht="124.5" customHeight="1">
      <c r="A173" s="70" t="s">
        <v>21</v>
      </c>
      <c r="B173" s="71" t="s">
        <v>5114</v>
      </c>
      <c r="C173" s="72" t="s">
        <v>559</v>
      </c>
    </row>
    <row r="174" ht="124.5" customHeight="1">
      <c r="A174" s="70" t="s">
        <v>21</v>
      </c>
      <c r="B174" s="71" t="s">
        <v>5114</v>
      </c>
      <c r="C174" s="72" t="s">
        <v>559</v>
      </c>
    </row>
    <row r="175" ht="124.5" customHeight="1">
      <c r="A175" s="70" t="s">
        <v>21</v>
      </c>
      <c r="B175" s="71" t="s">
        <v>5161</v>
      </c>
      <c r="C175" s="72">
        <v>2.0</v>
      </c>
    </row>
    <row r="176" ht="124.5" customHeight="1">
      <c r="A176" s="70" t="s">
        <v>21</v>
      </c>
      <c r="B176" s="71" t="s">
        <v>5114</v>
      </c>
      <c r="C176" s="72" t="s">
        <v>559</v>
      </c>
    </row>
    <row r="177" ht="124.5" customHeight="1">
      <c r="A177" s="70" t="s">
        <v>21</v>
      </c>
      <c r="B177" s="71" t="s">
        <v>5114</v>
      </c>
      <c r="C177" s="72" t="s">
        <v>559</v>
      </c>
    </row>
    <row r="178" ht="124.5" customHeight="1">
      <c r="A178" s="70" t="s">
        <v>21</v>
      </c>
      <c r="B178" s="71" t="s">
        <v>5114</v>
      </c>
      <c r="C178" s="72" t="s">
        <v>559</v>
      </c>
    </row>
    <row r="179" ht="124.5" customHeight="1">
      <c r="A179" s="70" t="s">
        <v>21</v>
      </c>
      <c r="B179" s="71" t="s">
        <v>5162</v>
      </c>
      <c r="C179" s="72">
        <v>1.0</v>
      </c>
    </row>
    <row r="180" ht="124.5" customHeight="1">
      <c r="A180" s="70" t="s">
        <v>21</v>
      </c>
      <c r="B180" s="71" t="s">
        <v>5114</v>
      </c>
      <c r="C180" s="72" t="s">
        <v>559</v>
      </c>
    </row>
    <row r="181" ht="124.5" customHeight="1">
      <c r="A181" s="70" t="s">
        <v>21</v>
      </c>
      <c r="B181" s="71" t="s">
        <v>5114</v>
      </c>
      <c r="C181" s="72" t="s">
        <v>559</v>
      </c>
    </row>
    <row r="182" ht="124.5" customHeight="1">
      <c r="A182" s="70" t="s">
        <v>21</v>
      </c>
      <c r="B182" s="71" t="s">
        <v>5154</v>
      </c>
      <c r="C182" s="72">
        <v>2.0</v>
      </c>
    </row>
    <row r="183" ht="124.5" customHeight="1">
      <c r="A183" s="70" t="s">
        <v>21</v>
      </c>
      <c r="B183" s="71" t="s">
        <v>5163</v>
      </c>
      <c r="C183" s="72">
        <v>2.0</v>
      </c>
    </row>
    <row r="184" ht="124.5" customHeight="1">
      <c r="A184" s="70" t="s">
        <v>21</v>
      </c>
      <c r="B184" s="71" t="s">
        <v>5164</v>
      </c>
      <c r="C184" s="72">
        <v>2.0</v>
      </c>
    </row>
    <row r="185" ht="124.5" customHeight="1">
      <c r="A185" s="70" t="s">
        <v>21</v>
      </c>
      <c r="B185" s="71" t="s">
        <v>5114</v>
      </c>
      <c r="C185" s="72" t="s">
        <v>559</v>
      </c>
    </row>
    <row r="186" ht="124.5" customHeight="1">
      <c r="A186" s="70" t="s">
        <v>21</v>
      </c>
      <c r="B186" s="71" t="s">
        <v>5165</v>
      </c>
      <c r="C186" s="72">
        <v>2.0</v>
      </c>
    </row>
    <row r="187" ht="124.5" customHeight="1">
      <c r="A187" s="70" t="s">
        <v>21</v>
      </c>
      <c r="B187" s="71" t="s">
        <v>5114</v>
      </c>
      <c r="C187" s="72" t="s">
        <v>559</v>
      </c>
    </row>
    <row r="188" ht="124.5" customHeight="1">
      <c r="A188" s="70" t="s">
        <v>21</v>
      </c>
      <c r="B188" s="71" t="s">
        <v>5166</v>
      </c>
      <c r="C188" s="72">
        <v>2.0</v>
      </c>
    </row>
    <row r="189" ht="124.5" customHeight="1">
      <c r="A189" s="70" t="s">
        <v>21</v>
      </c>
      <c r="B189" s="71" t="s">
        <v>5114</v>
      </c>
      <c r="C189" s="72" t="s">
        <v>559</v>
      </c>
    </row>
    <row r="190" ht="124.5" customHeight="1">
      <c r="A190" s="70" t="s">
        <v>21</v>
      </c>
      <c r="B190" s="71" t="s">
        <v>5114</v>
      </c>
      <c r="C190" s="72" t="s">
        <v>559</v>
      </c>
    </row>
    <row r="191" ht="124.5" customHeight="1">
      <c r="A191" s="70" t="s">
        <v>21</v>
      </c>
      <c r="B191" s="71" t="s">
        <v>5114</v>
      </c>
      <c r="C191" s="72" t="s">
        <v>559</v>
      </c>
    </row>
    <row r="192" ht="124.5" customHeight="1">
      <c r="A192" s="70" t="s">
        <v>21</v>
      </c>
      <c r="B192" s="71" t="s">
        <v>5114</v>
      </c>
      <c r="C192" s="72" t="s">
        <v>559</v>
      </c>
    </row>
    <row r="193" ht="124.5" customHeight="1">
      <c r="A193" s="70" t="s">
        <v>21</v>
      </c>
      <c r="B193" s="71" t="s">
        <v>5114</v>
      </c>
      <c r="C193" s="72" t="s">
        <v>559</v>
      </c>
    </row>
    <row r="194" ht="124.5" customHeight="1">
      <c r="A194" s="70" t="s">
        <v>21</v>
      </c>
      <c r="B194" s="71" t="s">
        <v>5114</v>
      </c>
      <c r="C194" s="72" t="s">
        <v>559</v>
      </c>
    </row>
    <row r="195" ht="124.5" customHeight="1">
      <c r="A195" s="70" t="s">
        <v>21</v>
      </c>
      <c r="B195" s="71" t="s">
        <v>5114</v>
      </c>
      <c r="C195" s="72" t="s">
        <v>559</v>
      </c>
    </row>
    <row r="196" ht="124.5" customHeight="1">
      <c r="A196" s="70" t="s">
        <v>21</v>
      </c>
      <c r="B196" s="71" t="s">
        <v>5164</v>
      </c>
      <c r="C196" s="72">
        <v>2.0</v>
      </c>
    </row>
    <row r="197" ht="124.5" customHeight="1">
      <c r="A197" s="70" t="s">
        <v>21</v>
      </c>
      <c r="B197" s="71" t="s">
        <v>5114</v>
      </c>
      <c r="C197" s="72" t="s">
        <v>559</v>
      </c>
    </row>
    <row r="198" ht="124.5" customHeight="1">
      <c r="A198" s="70" t="s">
        <v>21</v>
      </c>
      <c r="B198" s="71" t="s">
        <v>5114</v>
      </c>
      <c r="C198" s="72" t="s">
        <v>559</v>
      </c>
    </row>
    <row r="199" ht="124.5" customHeight="1">
      <c r="A199" s="70" t="s">
        <v>21</v>
      </c>
      <c r="B199" s="71" t="s">
        <v>5114</v>
      </c>
      <c r="C199" s="72" t="s">
        <v>559</v>
      </c>
    </row>
    <row r="200" ht="124.5" customHeight="1">
      <c r="A200" s="70" t="s">
        <v>21</v>
      </c>
      <c r="B200" s="71" t="s">
        <v>5154</v>
      </c>
      <c r="C200" s="72">
        <v>2.0</v>
      </c>
    </row>
    <row r="201" ht="124.5" customHeight="1">
      <c r="A201" s="70" t="s">
        <v>21</v>
      </c>
      <c r="B201" s="71" t="s">
        <v>5154</v>
      </c>
      <c r="C201" s="72">
        <v>2.0</v>
      </c>
    </row>
    <row r="202" ht="124.5" customHeight="1">
      <c r="A202" s="70" t="s">
        <v>21</v>
      </c>
      <c r="B202" s="71" t="s">
        <v>5114</v>
      </c>
      <c r="C202" s="72" t="s">
        <v>559</v>
      </c>
    </row>
    <row r="203" ht="124.5" customHeight="1">
      <c r="A203" s="70" t="s">
        <v>21</v>
      </c>
      <c r="B203" s="71" t="s">
        <v>5114</v>
      </c>
      <c r="C203" s="72" t="s">
        <v>559</v>
      </c>
    </row>
    <row r="204" ht="124.5" customHeight="1">
      <c r="A204" s="70" t="s">
        <v>21</v>
      </c>
      <c r="B204" s="71" t="s">
        <v>5154</v>
      </c>
      <c r="C204" s="72">
        <v>2.0</v>
      </c>
    </row>
    <row r="205" ht="15.75" customHeight="1">
      <c r="C205" s="73">
        <f>COUNTIF(C105:C204,"x")/100</f>
        <v>0.74</v>
      </c>
    </row>
    <row r="206" ht="15.75" customHeight="1"/>
    <row r="207" ht="124.5" customHeight="1">
      <c r="A207" s="70" t="s">
        <v>181</v>
      </c>
      <c r="B207" s="71" t="s">
        <v>5167</v>
      </c>
      <c r="C207" s="72">
        <v>2.0</v>
      </c>
    </row>
    <row r="208" ht="124.5" customHeight="1">
      <c r="A208" s="70" t="s">
        <v>181</v>
      </c>
      <c r="B208" s="71" t="s">
        <v>5168</v>
      </c>
      <c r="C208" s="72">
        <v>2.0</v>
      </c>
    </row>
    <row r="209" ht="124.5" customHeight="1">
      <c r="A209" s="70" t="s">
        <v>181</v>
      </c>
      <c r="B209" s="71" t="s">
        <v>5169</v>
      </c>
      <c r="C209" s="72">
        <v>2.0</v>
      </c>
    </row>
    <row r="210" ht="124.5" customHeight="1">
      <c r="A210" s="70" t="s">
        <v>181</v>
      </c>
      <c r="B210" s="71" t="s">
        <v>5168</v>
      </c>
      <c r="C210" s="72">
        <v>2.0</v>
      </c>
    </row>
    <row r="211" ht="124.5" customHeight="1">
      <c r="A211" s="70" t="s">
        <v>181</v>
      </c>
      <c r="B211" s="71" t="s">
        <v>5170</v>
      </c>
      <c r="C211" s="72">
        <v>1.0</v>
      </c>
    </row>
    <row r="212" ht="124.5" customHeight="1">
      <c r="A212" s="70" t="s">
        <v>181</v>
      </c>
      <c r="B212" s="71" t="s">
        <v>5171</v>
      </c>
      <c r="C212" s="72">
        <v>2.0</v>
      </c>
    </row>
    <row r="213" ht="124.5" customHeight="1">
      <c r="A213" s="70" t="s">
        <v>181</v>
      </c>
      <c r="B213" s="71" t="s">
        <v>5172</v>
      </c>
      <c r="C213" s="72">
        <v>3.0</v>
      </c>
    </row>
    <row r="214" ht="124.5" customHeight="1">
      <c r="A214" s="70" t="s">
        <v>181</v>
      </c>
      <c r="B214" s="71" t="s">
        <v>5173</v>
      </c>
      <c r="C214" s="72">
        <v>2.0</v>
      </c>
    </row>
    <row r="215" ht="124.5" customHeight="1">
      <c r="A215" s="70" t="s">
        <v>181</v>
      </c>
      <c r="B215" s="71" t="s">
        <v>5168</v>
      </c>
      <c r="C215" s="72">
        <v>2.0</v>
      </c>
    </row>
    <row r="216" ht="124.5" customHeight="1">
      <c r="A216" s="70" t="s">
        <v>181</v>
      </c>
      <c r="B216" s="71" t="s">
        <v>5174</v>
      </c>
      <c r="C216" s="72">
        <v>2.0</v>
      </c>
    </row>
    <row r="217" ht="124.5" customHeight="1">
      <c r="A217" s="70" t="s">
        <v>181</v>
      </c>
      <c r="B217" s="71" t="s">
        <v>5175</v>
      </c>
      <c r="C217" s="72">
        <v>2.0</v>
      </c>
    </row>
    <row r="218" ht="124.5" customHeight="1">
      <c r="A218" s="70" t="s">
        <v>181</v>
      </c>
      <c r="B218" s="71" t="s">
        <v>5176</v>
      </c>
      <c r="C218" s="72">
        <v>2.0</v>
      </c>
    </row>
    <row r="219" ht="124.5" customHeight="1">
      <c r="A219" s="70" t="s">
        <v>181</v>
      </c>
      <c r="B219" s="71" t="s">
        <v>5168</v>
      </c>
      <c r="C219" s="72">
        <v>2.0</v>
      </c>
    </row>
    <row r="220" ht="124.5" customHeight="1">
      <c r="A220" s="70" t="s">
        <v>181</v>
      </c>
      <c r="B220" s="71" t="s">
        <v>5177</v>
      </c>
      <c r="C220" s="72">
        <v>2.0</v>
      </c>
    </row>
    <row r="221" ht="124.5" customHeight="1">
      <c r="A221" s="70" t="s">
        <v>181</v>
      </c>
      <c r="B221" s="71" t="s">
        <v>5168</v>
      </c>
      <c r="C221" s="72">
        <v>2.0</v>
      </c>
    </row>
    <row r="222" ht="124.5" customHeight="1">
      <c r="A222" s="70" t="s">
        <v>181</v>
      </c>
      <c r="B222" s="71" t="s">
        <v>5178</v>
      </c>
      <c r="C222" s="72">
        <v>2.0</v>
      </c>
    </row>
    <row r="223" ht="124.5" customHeight="1">
      <c r="A223" s="70" t="s">
        <v>181</v>
      </c>
      <c r="B223" s="71" t="s">
        <v>5179</v>
      </c>
      <c r="C223" s="72">
        <v>2.0</v>
      </c>
    </row>
    <row r="224" ht="124.5" customHeight="1">
      <c r="A224" s="70" t="s">
        <v>181</v>
      </c>
      <c r="B224" s="71" t="s">
        <v>5180</v>
      </c>
      <c r="C224" s="72">
        <v>2.0</v>
      </c>
    </row>
    <row r="225" ht="124.5" customHeight="1">
      <c r="A225" s="70" t="s">
        <v>181</v>
      </c>
      <c r="B225" s="71" t="s">
        <v>5181</v>
      </c>
      <c r="C225" s="72" t="s">
        <v>559</v>
      </c>
    </row>
    <row r="226" ht="124.5" customHeight="1">
      <c r="A226" s="70" t="s">
        <v>181</v>
      </c>
      <c r="B226" s="71" t="s">
        <v>5168</v>
      </c>
      <c r="C226" s="72">
        <v>2.0</v>
      </c>
    </row>
    <row r="227" ht="124.5" customHeight="1">
      <c r="A227" s="70" t="s">
        <v>181</v>
      </c>
      <c r="B227" s="71" t="s">
        <v>5182</v>
      </c>
      <c r="C227" s="72">
        <v>2.0</v>
      </c>
    </row>
    <row r="228" ht="124.5" customHeight="1">
      <c r="A228" s="70" t="s">
        <v>181</v>
      </c>
      <c r="B228" s="71" t="s">
        <v>5183</v>
      </c>
      <c r="C228" s="72">
        <v>3.0</v>
      </c>
    </row>
    <row r="229" ht="124.5" customHeight="1">
      <c r="A229" s="70" t="s">
        <v>181</v>
      </c>
      <c r="B229" s="71" t="s">
        <v>5184</v>
      </c>
      <c r="C229" s="72" t="s">
        <v>559</v>
      </c>
    </row>
    <row r="230" ht="124.5" customHeight="1">
      <c r="A230" s="70" t="s">
        <v>181</v>
      </c>
      <c r="B230" s="71" t="s">
        <v>5168</v>
      </c>
      <c r="C230" s="72">
        <v>2.0</v>
      </c>
    </row>
    <row r="231" ht="124.5" customHeight="1">
      <c r="A231" s="70" t="s">
        <v>181</v>
      </c>
      <c r="B231" s="71" t="s">
        <v>5185</v>
      </c>
      <c r="C231" s="72">
        <v>3.0</v>
      </c>
    </row>
    <row r="232" ht="124.5" customHeight="1">
      <c r="A232" s="70" t="s">
        <v>181</v>
      </c>
      <c r="B232" s="71" t="s">
        <v>5180</v>
      </c>
      <c r="C232" s="72">
        <v>2.0</v>
      </c>
    </row>
    <row r="233" ht="124.5" customHeight="1">
      <c r="A233" s="70" t="s">
        <v>181</v>
      </c>
      <c r="B233" s="71" t="s">
        <v>5180</v>
      </c>
      <c r="C233" s="72">
        <v>2.0</v>
      </c>
    </row>
    <row r="234" ht="124.5" customHeight="1">
      <c r="A234" s="70" t="s">
        <v>181</v>
      </c>
      <c r="B234" s="71" t="s">
        <v>5186</v>
      </c>
      <c r="C234" s="72">
        <v>2.0</v>
      </c>
    </row>
    <row r="235" ht="124.5" customHeight="1">
      <c r="A235" s="70" t="s">
        <v>181</v>
      </c>
      <c r="B235" s="71" t="s">
        <v>5187</v>
      </c>
      <c r="C235" s="72">
        <v>3.0</v>
      </c>
    </row>
    <row r="236" ht="124.5" customHeight="1">
      <c r="A236" s="70" t="s">
        <v>181</v>
      </c>
      <c r="B236" s="71" t="s">
        <v>5188</v>
      </c>
      <c r="C236" s="72">
        <v>3.0</v>
      </c>
    </row>
    <row r="237" ht="124.5" customHeight="1">
      <c r="A237" s="70" t="s">
        <v>181</v>
      </c>
      <c r="B237" s="71" t="s">
        <v>5168</v>
      </c>
      <c r="C237" s="72">
        <v>2.0</v>
      </c>
    </row>
    <row r="238" ht="124.5" customHeight="1">
      <c r="A238" s="70" t="s">
        <v>181</v>
      </c>
      <c r="B238" s="71" t="s">
        <v>5189</v>
      </c>
      <c r="C238" s="72">
        <v>2.0</v>
      </c>
    </row>
    <row r="239" ht="124.5" customHeight="1">
      <c r="A239" s="70" t="s">
        <v>181</v>
      </c>
      <c r="B239" s="71" t="s">
        <v>5190</v>
      </c>
      <c r="C239" s="72">
        <v>1.0</v>
      </c>
    </row>
    <row r="240" ht="124.5" customHeight="1">
      <c r="A240" s="70" t="s">
        <v>181</v>
      </c>
      <c r="B240" s="71" t="s">
        <v>5176</v>
      </c>
      <c r="C240" s="72">
        <v>2.0</v>
      </c>
    </row>
    <row r="241" ht="124.5" customHeight="1">
      <c r="A241" s="70" t="s">
        <v>181</v>
      </c>
      <c r="B241" s="71" t="s">
        <v>5191</v>
      </c>
      <c r="C241" s="72">
        <v>2.0</v>
      </c>
    </row>
    <row r="242" ht="124.5" customHeight="1">
      <c r="A242" s="70" t="s">
        <v>181</v>
      </c>
      <c r="B242" s="71" t="s">
        <v>5192</v>
      </c>
      <c r="C242" s="72">
        <v>3.0</v>
      </c>
    </row>
    <row r="243" ht="124.5" customHeight="1">
      <c r="A243" s="70" t="s">
        <v>181</v>
      </c>
      <c r="B243" s="71" t="s">
        <v>5193</v>
      </c>
      <c r="C243" s="72">
        <v>2.0</v>
      </c>
    </row>
    <row r="244" ht="124.5" customHeight="1">
      <c r="A244" s="70" t="s">
        <v>181</v>
      </c>
      <c r="B244" s="71" t="s">
        <v>5194</v>
      </c>
      <c r="C244" s="72">
        <v>2.0</v>
      </c>
    </row>
    <row r="245" ht="124.5" customHeight="1">
      <c r="A245" s="70" t="s">
        <v>181</v>
      </c>
      <c r="B245" s="71" t="s">
        <v>5195</v>
      </c>
      <c r="C245" s="72">
        <v>3.0</v>
      </c>
    </row>
    <row r="246" ht="124.5" customHeight="1">
      <c r="A246" s="70" t="s">
        <v>181</v>
      </c>
      <c r="B246" s="71" t="s">
        <v>5196</v>
      </c>
      <c r="C246" s="72">
        <v>2.0</v>
      </c>
    </row>
    <row r="247" ht="124.5" customHeight="1">
      <c r="A247" s="70" t="s">
        <v>181</v>
      </c>
      <c r="B247" s="71" t="s">
        <v>5197</v>
      </c>
      <c r="C247" s="72">
        <v>3.0</v>
      </c>
    </row>
    <row r="248" ht="124.5" customHeight="1">
      <c r="A248" s="70" t="s">
        <v>181</v>
      </c>
      <c r="B248" s="71" t="s">
        <v>5198</v>
      </c>
      <c r="C248" s="72">
        <v>2.0</v>
      </c>
    </row>
    <row r="249" ht="124.5" customHeight="1">
      <c r="A249" s="70" t="s">
        <v>181</v>
      </c>
      <c r="B249" s="71" t="s">
        <v>5199</v>
      </c>
      <c r="C249" s="72">
        <v>2.0</v>
      </c>
    </row>
    <row r="250" ht="124.5" customHeight="1">
      <c r="A250" s="70" t="s">
        <v>181</v>
      </c>
      <c r="B250" s="71" t="s">
        <v>5200</v>
      </c>
      <c r="C250" s="72">
        <v>2.0</v>
      </c>
    </row>
    <row r="251" ht="124.5" customHeight="1">
      <c r="A251" s="70" t="s">
        <v>181</v>
      </c>
      <c r="B251" s="71" t="s">
        <v>5201</v>
      </c>
      <c r="C251" s="72">
        <v>2.0</v>
      </c>
    </row>
    <row r="252" ht="124.5" customHeight="1">
      <c r="A252" s="70" t="s">
        <v>181</v>
      </c>
      <c r="B252" s="71" t="s">
        <v>5172</v>
      </c>
      <c r="C252" s="72">
        <v>3.0</v>
      </c>
    </row>
    <row r="253" ht="124.5" customHeight="1">
      <c r="A253" s="70" t="s">
        <v>181</v>
      </c>
      <c r="B253" s="71" t="s">
        <v>5202</v>
      </c>
      <c r="C253" s="72">
        <v>2.0</v>
      </c>
    </row>
    <row r="254" ht="124.5" customHeight="1">
      <c r="A254" s="70" t="s">
        <v>181</v>
      </c>
      <c r="B254" s="71" t="s">
        <v>5203</v>
      </c>
      <c r="C254" s="72">
        <v>2.0</v>
      </c>
    </row>
    <row r="255" ht="124.5" customHeight="1">
      <c r="A255" s="70" t="s">
        <v>181</v>
      </c>
      <c r="B255" s="71" t="s">
        <v>5204</v>
      </c>
      <c r="C255" s="72">
        <v>3.0</v>
      </c>
    </row>
    <row r="256" ht="124.5" customHeight="1">
      <c r="A256" s="70" t="s">
        <v>181</v>
      </c>
      <c r="B256" s="71" t="s">
        <v>5205</v>
      </c>
      <c r="C256" s="72">
        <v>2.0</v>
      </c>
    </row>
    <row r="257" ht="124.5" customHeight="1">
      <c r="A257" s="70" t="s">
        <v>181</v>
      </c>
      <c r="B257" s="71" t="s">
        <v>5206</v>
      </c>
      <c r="C257" s="72">
        <v>3.0</v>
      </c>
    </row>
    <row r="258" ht="124.5" customHeight="1">
      <c r="A258" s="70" t="s">
        <v>181</v>
      </c>
      <c r="B258" s="71" t="s">
        <v>5207</v>
      </c>
      <c r="C258" s="72">
        <v>2.0</v>
      </c>
    </row>
    <row r="259" ht="124.5" customHeight="1">
      <c r="A259" s="70" t="s">
        <v>181</v>
      </c>
      <c r="B259" s="71" t="s">
        <v>5181</v>
      </c>
      <c r="C259" s="72" t="s">
        <v>559</v>
      </c>
    </row>
    <row r="260" ht="124.5" customHeight="1">
      <c r="A260" s="70" t="s">
        <v>181</v>
      </c>
      <c r="B260" s="71" t="s">
        <v>5208</v>
      </c>
      <c r="C260" s="72" t="s">
        <v>559</v>
      </c>
    </row>
    <row r="261" ht="124.5" customHeight="1">
      <c r="A261" s="70" t="s">
        <v>181</v>
      </c>
      <c r="B261" s="71" t="s">
        <v>5209</v>
      </c>
      <c r="C261" s="72">
        <v>3.0</v>
      </c>
    </row>
    <row r="262" ht="124.5" customHeight="1">
      <c r="A262" s="70" t="s">
        <v>181</v>
      </c>
      <c r="B262" s="71" t="s">
        <v>5210</v>
      </c>
      <c r="C262" s="72">
        <v>2.0</v>
      </c>
    </row>
    <row r="263" ht="124.5" customHeight="1">
      <c r="A263" s="70" t="s">
        <v>181</v>
      </c>
      <c r="B263" s="71" t="s">
        <v>5168</v>
      </c>
      <c r="C263" s="72">
        <v>2.0</v>
      </c>
    </row>
    <row r="264" ht="124.5" customHeight="1">
      <c r="A264" s="70" t="s">
        <v>181</v>
      </c>
      <c r="B264" s="71" t="s">
        <v>5211</v>
      </c>
      <c r="C264" s="72">
        <v>2.0</v>
      </c>
    </row>
    <row r="265" ht="124.5" customHeight="1">
      <c r="A265" s="70" t="s">
        <v>181</v>
      </c>
      <c r="B265" s="71" t="s">
        <v>5212</v>
      </c>
      <c r="C265" s="72">
        <v>3.0</v>
      </c>
    </row>
    <row r="266" ht="124.5" customHeight="1">
      <c r="A266" s="70" t="s">
        <v>181</v>
      </c>
      <c r="B266" s="71" t="s">
        <v>5213</v>
      </c>
      <c r="C266" s="72">
        <v>2.0</v>
      </c>
    </row>
    <row r="267" ht="124.5" customHeight="1">
      <c r="A267" s="70" t="s">
        <v>181</v>
      </c>
      <c r="B267" s="71" t="s">
        <v>5214</v>
      </c>
      <c r="C267" s="72">
        <v>3.0</v>
      </c>
    </row>
    <row r="268" ht="124.5" customHeight="1">
      <c r="A268" s="70" t="s">
        <v>181</v>
      </c>
      <c r="B268" s="71" t="s">
        <v>5215</v>
      </c>
      <c r="C268" s="72" t="s">
        <v>559</v>
      </c>
    </row>
    <row r="269" ht="124.5" customHeight="1">
      <c r="A269" s="70" t="s">
        <v>181</v>
      </c>
      <c r="B269" s="71" t="s">
        <v>5216</v>
      </c>
      <c r="C269" s="72">
        <v>2.0</v>
      </c>
    </row>
    <row r="270" ht="124.5" customHeight="1">
      <c r="A270" s="70" t="s">
        <v>181</v>
      </c>
      <c r="B270" s="71" t="s">
        <v>5217</v>
      </c>
      <c r="C270" s="72">
        <v>1.0</v>
      </c>
    </row>
    <row r="271" ht="124.5" customHeight="1">
      <c r="A271" s="70" t="s">
        <v>181</v>
      </c>
      <c r="B271" s="71" t="s">
        <v>5195</v>
      </c>
      <c r="C271" s="72">
        <v>2.0</v>
      </c>
    </row>
    <row r="272" ht="124.5" customHeight="1">
      <c r="A272" s="70" t="s">
        <v>181</v>
      </c>
      <c r="B272" s="71" t="s">
        <v>5218</v>
      </c>
      <c r="C272" s="72">
        <v>2.0</v>
      </c>
    </row>
    <row r="273" ht="124.5" customHeight="1">
      <c r="A273" s="70" t="s">
        <v>181</v>
      </c>
      <c r="B273" s="71" t="s">
        <v>5168</v>
      </c>
      <c r="C273" s="72">
        <v>2.0</v>
      </c>
    </row>
    <row r="274" ht="124.5" customHeight="1">
      <c r="A274" s="70" t="s">
        <v>181</v>
      </c>
      <c r="B274" s="71" t="s">
        <v>5219</v>
      </c>
      <c r="C274" s="72">
        <v>2.0</v>
      </c>
    </row>
    <row r="275" ht="124.5" customHeight="1">
      <c r="A275" s="70" t="s">
        <v>181</v>
      </c>
      <c r="B275" s="71" t="s">
        <v>5220</v>
      </c>
      <c r="C275" s="72" t="s">
        <v>559</v>
      </c>
    </row>
    <row r="276" ht="124.5" customHeight="1">
      <c r="A276" s="70" t="s">
        <v>181</v>
      </c>
      <c r="B276" s="71" t="s">
        <v>5221</v>
      </c>
      <c r="C276" s="72">
        <v>3.0</v>
      </c>
    </row>
    <row r="277" ht="124.5" customHeight="1">
      <c r="A277" s="70" t="s">
        <v>181</v>
      </c>
      <c r="B277" s="71" t="s">
        <v>5222</v>
      </c>
      <c r="C277" s="72">
        <v>2.0</v>
      </c>
    </row>
    <row r="278" ht="124.5" customHeight="1">
      <c r="A278" s="70" t="s">
        <v>181</v>
      </c>
      <c r="B278" s="71" t="s">
        <v>5223</v>
      </c>
      <c r="C278" s="72">
        <v>3.0</v>
      </c>
    </row>
    <row r="279" ht="124.5" customHeight="1">
      <c r="A279" s="70" t="s">
        <v>181</v>
      </c>
      <c r="B279" s="71" t="s">
        <v>5224</v>
      </c>
      <c r="C279" s="72">
        <v>3.0</v>
      </c>
    </row>
    <row r="280" ht="124.5" customHeight="1">
      <c r="A280" s="70" t="s">
        <v>181</v>
      </c>
      <c r="B280" s="71" t="s">
        <v>5225</v>
      </c>
      <c r="C280" s="72">
        <v>2.0</v>
      </c>
    </row>
    <row r="281" ht="124.5" customHeight="1">
      <c r="A281" s="70" t="s">
        <v>181</v>
      </c>
      <c r="B281" s="71" t="s">
        <v>5176</v>
      </c>
      <c r="C281" s="72">
        <v>2.0</v>
      </c>
    </row>
    <row r="282" ht="124.5" customHeight="1">
      <c r="A282" s="70" t="s">
        <v>181</v>
      </c>
      <c r="B282" s="71" t="s">
        <v>5226</v>
      </c>
      <c r="C282" s="72">
        <v>2.0</v>
      </c>
    </row>
    <row r="283" ht="124.5" customHeight="1">
      <c r="A283" s="70" t="s">
        <v>181</v>
      </c>
      <c r="B283" s="71" t="s">
        <v>5227</v>
      </c>
      <c r="C283" s="72">
        <v>2.0</v>
      </c>
    </row>
    <row r="284" ht="124.5" customHeight="1">
      <c r="A284" s="70" t="s">
        <v>181</v>
      </c>
      <c r="B284" s="71" t="s">
        <v>5228</v>
      </c>
      <c r="C284" s="72">
        <v>3.0</v>
      </c>
    </row>
    <row r="285" ht="124.5" customHeight="1">
      <c r="A285" s="70" t="s">
        <v>181</v>
      </c>
      <c r="B285" s="71" t="s">
        <v>5229</v>
      </c>
      <c r="C285" s="72">
        <v>1.0</v>
      </c>
    </row>
    <row r="286" ht="124.5" customHeight="1">
      <c r="A286" s="70" t="s">
        <v>181</v>
      </c>
      <c r="B286" s="71" t="s">
        <v>5230</v>
      </c>
      <c r="C286" s="72">
        <v>1.0</v>
      </c>
    </row>
    <row r="287" ht="124.5" customHeight="1">
      <c r="A287" s="70" t="s">
        <v>181</v>
      </c>
      <c r="B287" s="71" t="s">
        <v>5231</v>
      </c>
      <c r="C287" s="72">
        <v>2.0</v>
      </c>
    </row>
    <row r="288" ht="124.5" customHeight="1">
      <c r="A288" s="70" t="s">
        <v>181</v>
      </c>
      <c r="B288" s="71" t="s">
        <v>5232</v>
      </c>
      <c r="C288" s="72">
        <v>1.0</v>
      </c>
    </row>
    <row r="289" ht="124.5" customHeight="1">
      <c r="A289" s="70" t="s">
        <v>181</v>
      </c>
      <c r="B289" s="71" t="s">
        <v>5168</v>
      </c>
      <c r="C289" s="72">
        <v>2.0</v>
      </c>
    </row>
    <row r="290" ht="124.5" customHeight="1">
      <c r="A290" s="70" t="s">
        <v>181</v>
      </c>
      <c r="B290" s="71" t="s">
        <v>5233</v>
      </c>
      <c r="C290" s="72">
        <v>2.0</v>
      </c>
    </row>
    <row r="291" ht="124.5" customHeight="1">
      <c r="A291" s="70" t="s">
        <v>181</v>
      </c>
      <c r="B291" s="71" t="s">
        <v>5234</v>
      </c>
      <c r="C291" s="72">
        <v>2.0</v>
      </c>
    </row>
    <row r="292" ht="124.5" customHeight="1">
      <c r="A292" s="70" t="s">
        <v>181</v>
      </c>
      <c r="B292" s="71" t="s">
        <v>5235</v>
      </c>
      <c r="C292" s="72">
        <v>3.0</v>
      </c>
    </row>
    <row r="293" ht="124.5" customHeight="1">
      <c r="A293" s="70" t="s">
        <v>181</v>
      </c>
      <c r="B293" s="71" t="s">
        <v>5236</v>
      </c>
      <c r="C293" s="72">
        <v>2.0</v>
      </c>
    </row>
    <row r="294" ht="124.5" customHeight="1">
      <c r="A294" s="70" t="s">
        <v>181</v>
      </c>
      <c r="B294" s="71" t="s">
        <v>5237</v>
      </c>
      <c r="C294" s="72">
        <v>1.0</v>
      </c>
    </row>
    <row r="295" ht="124.5" customHeight="1">
      <c r="A295" s="70" t="s">
        <v>181</v>
      </c>
      <c r="B295" s="71" t="s">
        <v>5238</v>
      </c>
      <c r="C295" s="72">
        <v>2.0</v>
      </c>
    </row>
    <row r="296" ht="124.5" customHeight="1">
      <c r="A296" s="70" t="s">
        <v>181</v>
      </c>
      <c r="B296" s="71" t="s">
        <v>5239</v>
      </c>
      <c r="C296" s="72">
        <v>2.0</v>
      </c>
    </row>
    <row r="297" ht="124.5" customHeight="1">
      <c r="A297" s="70" t="s">
        <v>181</v>
      </c>
      <c r="B297" s="71" t="s">
        <v>5240</v>
      </c>
      <c r="C297" s="72">
        <v>3.0</v>
      </c>
    </row>
    <row r="298" ht="124.5" customHeight="1">
      <c r="A298" s="70" t="s">
        <v>181</v>
      </c>
      <c r="B298" s="71" t="s">
        <v>5241</v>
      </c>
      <c r="C298" s="72">
        <v>1.0</v>
      </c>
    </row>
    <row r="299" ht="124.5" customHeight="1">
      <c r="A299" s="70" t="s">
        <v>181</v>
      </c>
      <c r="B299" s="71" t="s">
        <v>5168</v>
      </c>
      <c r="C299" s="72">
        <v>2.0</v>
      </c>
    </row>
    <row r="300" ht="124.5" customHeight="1">
      <c r="A300" s="70" t="s">
        <v>181</v>
      </c>
      <c r="B300" s="71" t="s">
        <v>5242</v>
      </c>
      <c r="C300" s="72">
        <v>3.0</v>
      </c>
    </row>
    <row r="301" ht="124.5" customHeight="1">
      <c r="A301" s="70" t="s">
        <v>181</v>
      </c>
      <c r="B301" s="71" t="s">
        <v>5243</v>
      </c>
      <c r="C301" s="72">
        <v>2.0</v>
      </c>
    </row>
    <row r="302" ht="124.5" customHeight="1">
      <c r="A302" s="70" t="s">
        <v>181</v>
      </c>
      <c r="B302" s="71" t="s">
        <v>5168</v>
      </c>
      <c r="C302" s="72">
        <v>2.0</v>
      </c>
    </row>
    <row r="303" ht="124.5" customHeight="1">
      <c r="A303" s="70" t="s">
        <v>181</v>
      </c>
      <c r="B303" s="71" t="s">
        <v>5236</v>
      </c>
      <c r="C303" s="72">
        <v>2.0</v>
      </c>
    </row>
    <row r="304" ht="124.5" customHeight="1">
      <c r="A304" s="70" t="s">
        <v>181</v>
      </c>
      <c r="B304" s="71" t="s">
        <v>5244</v>
      </c>
      <c r="C304" s="72">
        <v>3.0</v>
      </c>
    </row>
    <row r="305" ht="124.5" customHeight="1">
      <c r="A305" s="70" t="s">
        <v>181</v>
      </c>
      <c r="B305" s="71" t="s">
        <v>5245</v>
      </c>
      <c r="C305" s="72">
        <v>2.0</v>
      </c>
    </row>
    <row r="306" ht="124.5" customHeight="1">
      <c r="A306" s="70" t="s">
        <v>181</v>
      </c>
      <c r="B306" s="71" t="s">
        <v>5246</v>
      </c>
      <c r="C306" s="72" t="s">
        <v>559</v>
      </c>
    </row>
    <row r="307" ht="15.75" customHeight="1">
      <c r="C307" s="73">
        <f>COUNTIF(C207:C306,"x")/100</f>
        <v>0.07</v>
      </c>
    </row>
    <row r="308" ht="15.75" customHeight="1"/>
    <row r="309" ht="124.5" customHeight="1">
      <c r="A309" s="70" t="s">
        <v>184</v>
      </c>
      <c r="B309" s="71" t="s">
        <v>5247</v>
      </c>
      <c r="C309" s="72">
        <v>1.0</v>
      </c>
    </row>
    <row r="310" ht="124.5" customHeight="1">
      <c r="A310" s="70" t="s">
        <v>184</v>
      </c>
      <c r="B310" s="71" t="s">
        <v>5248</v>
      </c>
      <c r="C310" s="72" t="s">
        <v>559</v>
      </c>
    </row>
    <row r="311" ht="124.5" customHeight="1">
      <c r="A311" s="70" t="s">
        <v>184</v>
      </c>
      <c r="B311" s="71" t="s">
        <v>5247</v>
      </c>
      <c r="C311" s="72">
        <v>1.0</v>
      </c>
    </row>
    <row r="312" ht="124.5" customHeight="1">
      <c r="A312" s="70" t="s">
        <v>184</v>
      </c>
      <c r="B312" s="71" t="s">
        <v>5249</v>
      </c>
      <c r="C312" s="72">
        <v>2.0</v>
      </c>
    </row>
    <row r="313" ht="124.5" customHeight="1">
      <c r="A313" s="70" t="s">
        <v>184</v>
      </c>
      <c r="B313" s="71" t="s">
        <v>5250</v>
      </c>
      <c r="C313" s="72">
        <v>2.0</v>
      </c>
    </row>
    <row r="314" ht="124.5" customHeight="1">
      <c r="A314" s="70" t="s">
        <v>184</v>
      </c>
      <c r="B314" s="71" t="s">
        <v>5251</v>
      </c>
      <c r="C314" s="72">
        <v>2.0</v>
      </c>
    </row>
    <row r="315" ht="124.5" customHeight="1">
      <c r="A315" s="70" t="s">
        <v>184</v>
      </c>
      <c r="B315" s="71" t="s">
        <v>5252</v>
      </c>
      <c r="C315" s="72" t="s">
        <v>559</v>
      </c>
    </row>
    <row r="316" ht="124.5" customHeight="1">
      <c r="A316" s="70" t="s">
        <v>184</v>
      </c>
      <c r="B316" s="71" t="s">
        <v>5253</v>
      </c>
      <c r="C316" s="72">
        <v>3.0</v>
      </c>
    </row>
    <row r="317" ht="124.5" customHeight="1">
      <c r="A317" s="70" t="s">
        <v>184</v>
      </c>
      <c r="B317" s="71" t="s">
        <v>5254</v>
      </c>
      <c r="C317" s="72">
        <v>3.0</v>
      </c>
    </row>
    <row r="318" ht="124.5" customHeight="1">
      <c r="A318" s="70" t="s">
        <v>184</v>
      </c>
      <c r="B318" s="71" t="s">
        <v>5255</v>
      </c>
      <c r="C318" s="72" t="s">
        <v>559</v>
      </c>
    </row>
    <row r="319" ht="124.5" customHeight="1">
      <c r="A319" s="70" t="s">
        <v>184</v>
      </c>
      <c r="B319" s="71" t="s">
        <v>5256</v>
      </c>
      <c r="C319" s="72">
        <v>2.0</v>
      </c>
    </row>
    <row r="320" ht="124.5" customHeight="1">
      <c r="A320" s="70" t="s">
        <v>184</v>
      </c>
      <c r="B320" s="71" t="s">
        <v>5257</v>
      </c>
      <c r="C320" s="72">
        <v>3.0</v>
      </c>
    </row>
    <row r="321" ht="124.5" customHeight="1">
      <c r="A321" s="70" t="s">
        <v>184</v>
      </c>
      <c r="B321" s="71" t="s">
        <v>5258</v>
      </c>
      <c r="C321" s="72">
        <v>2.0</v>
      </c>
    </row>
    <row r="322" ht="124.5" customHeight="1">
      <c r="A322" s="70" t="s">
        <v>184</v>
      </c>
      <c r="B322" s="71" t="s">
        <v>5252</v>
      </c>
      <c r="C322" s="72" t="s">
        <v>559</v>
      </c>
    </row>
    <row r="323" ht="124.5" customHeight="1">
      <c r="A323" s="70" t="s">
        <v>184</v>
      </c>
      <c r="B323" s="71" t="s">
        <v>5259</v>
      </c>
      <c r="C323" s="72">
        <v>2.0</v>
      </c>
    </row>
    <row r="324" ht="124.5" customHeight="1">
      <c r="A324" s="70" t="s">
        <v>184</v>
      </c>
      <c r="B324" s="71" t="s">
        <v>5260</v>
      </c>
      <c r="C324" s="72">
        <v>2.0</v>
      </c>
    </row>
    <row r="325" ht="124.5" customHeight="1">
      <c r="A325" s="70" t="s">
        <v>184</v>
      </c>
      <c r="B325" s="71" t="s">
        <v>5261</v>
      </c>
      <c r="C325" s="72" t="s">
        <v>559</v>
      </c>
    </row>
    <row r="326" ht="124.5" customHeight="1">
      <c r="A326" s="70" t="s">
        <v>184</v>
      </c>
      <c r="B326" s="71" t="s">
        <v>5247</v>
      </c>
      <c r="C326" s="72">
        <v>1.0</v>
      </c>
    </row>
    <row r="327" ht="124.5" customHeight="1">
      <c r="A327" s="70" t="s">
        <v>184</v>
      </c>
      <c r="B327" s="71" t="s">
        <v>5262</v>
      </c>
      <c r="C327" s="72">
        <v>2.0</v>
      </c>
    </row>
    <row r="328" ht="124.5" customHeight="1">
      <c r="A328" s="70" t="s">
        <v>184</v>
      </c>
      <c r="B328" s="71" t="s">
        <v>5263</v>
      </c>
      <c r="C328" s="72">
        <v>2.0</v>
      </c>
    </row>
    <row r="329" ht="124.5" customHeight="1">
      <c r="A329" s="70" t="s">
        <v>184</v>
      </c>
      <c r="B329" s="71" t="s">
        <v>5247</v>
      </c>
      <c r="C329" s="72">
        <v>1.0</v>
      </c>
    </row>
    <row r="330" ht="124.5" customHeight="1">
      <c r="A330" s="70" t="s">
        <v>184</v>
      </c>
      <c r="B330" s="71" t="s">
        <v>5264</v>
      </c>
      <c r="C330" s="72" t="s">
        <v>559</v>
      </c>
    </row>
    <row r="331" ht="124.5" customHeight="1">
      <c r="A331" s="70" t="s">
        <v>184</v>
      </c>
      <c r="B331" s="71" t="s">
        <v>5265</v>
      </c>
      <c r="C331" s="72" t="s">
        <v>564</v>
      </c>
    </row>
    <row r="332" ht="124.5" customHeight="1">
      <c r="A332" s="70" t="s">
        <v>184</v>
      </c>
      <c r="B332" s="71" t="s">
        <v>5266</v>
      </c>
      <c r="C332" s="72">
        <v>2.0</v>
      </c>
    </row>
    <row r="333" ht="124.5" customHeight="1">
      <c r="A333" s="70" t="s">
        <v>184</v>
      </c>
      <c r="B333" s="71" t="s">
        <v>5247</v>
      </c>
      <c r="C333" s="72">
        <v>1.0</v>
      </c>
    </row>
    <row r="334" ht="124.5" customHeight="1">
      <c r="A334" s="70" t="s">
        <v>184</v>
      </c>
      <c r="B334" s="71" t="s">
        <v>5267</v>
      </c>
      <c r="C334" s="72">
        <v>2.0</v>
      </c>
    </row>
    <row r="335" ht="124.5" customHeight="1">
      <c r="A335" s="70" t="s">
        <v>184</v>
      </c>
      <c r="B335" s="71" t="s">
        <v>5247</v>
      </c>
      <c r="C335" s="72">
        <v>1.0</v>
      </c>
    </row>
    <row r="336" ht="124.5" customHeight="1">
      <c r="A336" s="70" t="s">
        <v>184</v>
      </c>
      <c r="B336" s="71" t="s">
        <v>5268</v>
      </c>
      <c r="C336" s="72" t="s">
        <v>564</v>
      </c>
    </row>
    <row r="337" ht="124.5" customHeight="1">
      <c r="A337" s="70" t="s">
        <v>184</v>
      </c>
      <c r="B337" s="71" t="s">
        <v>5269</v>
      </c>
      <c r="C337" s="72" t="s">
        <v>564</v>
      </c>
    </row>
    <row r="338" ht="124.5" customHeight="1">
      <c r="A338" s="70" t="s">
        <v>184</v>
      </c>
      <c r="B338" s="71" t="s">
        <v>5270</v>
      </c>
      <c r="C338" s="72" t="s">
        <v>564</v>
      </c>
    </row>
    <row r="339" ht="124.5" customHeight="1">
      <c r="A339" s="70" t="s">
        <v>184</v>
      </c>
      <c r="B339" s="71" t="s">
        <v>5271</v>
      </c>
      <c r="C339" s="72" t="s">
        <v>564</v>
      </c>
    </row>
    <row r="340" ht="124.5" customHeight="1">
      <c r="A340" s="70" t="s">
        <v>184</v>
      </c>
      <c r="B340" s="71" t="s">
        <v>5272</v>
      </c>
      <c r="C340" s="72" t="s">
        <v>564</v>
      </c>
    </row>
    <row r="341" ht="124.5" customHeight="1">
      <c r="A341" s="70" t="s">
        <v>184</v>
      </c>
      <c r="B341" s="71" t="s">
        <v>5273</v>
      </c>
      <c r="C341" s="72">
        <v>3.0</v>
      </c>
    </row>
    <row r="342" ht="124.5" customHeight="1">
      <c r="A342" s="70" t="s">
        <v>184</v>
      </c>
      <c r="B342" s="71" t="s">
        <v>5252</v>
      </c>
      <c r="C342" s="72" t="s">
        <v>564</v>
      </c>
    </row>
    <row r="343" ht="124.5" customHeight="1">
      <c r="A343" s="70" t="s">
        <v>184</v>
      </c>
      <c r="B343" s="71" t="s">
        <v>5274</v>
      </c>
      <c r="C343" s="72">
        <v>3.0</v>
      </c>
    </row>
    <row r="344" ht="124.5" customHeight="1">
      <c r="A344" s="70" t="s">
        <v>184</v>
      </c>
      <c r="B344" s="71" t="s">
        <v>5263</v>
      </c>
      <c r="C344" s="72">
        <v>3.0</v>
      </c>
    </row>
    <row r="345" ht="124.5" customHeight="1">
      <c r="A345" s="70" t="s">
        <v>184</v>
      </c>
      <c r="B345" s="71" t="s">
        <v>5275</v>
      </c>
      <c r="C345" s="72" t="s">
        <v>564</v>
      </c>
    </row>
    <row r="346" ht="124.5" customHeight="1">
      <c r="A346" s="70" t="s">
        <v>184</v>
      </c>
      <c r="B346" s="71" t="s">
        <v>5276</v>
      </c>
      <c r="C346" s="72">
        <v>3.0</v>
      </c>
    </row>
    <row r="347" ht="124.5" customHeight="1">
      <c r="A347" s="70" t="s">
        <v>184</v>
      </c>
      <c r="B347" s="71" t="s">
        <v>5277</v>
      </c>
      <c r="C347" s="72">
        <v>2.0</v>
      </c>
    </row>
    <row r="348" ht="124.5" customHeight="1">
      <c r="A348" s="70" t="s">
        <v>184</v>
      </c>
      <c r="B348" s="71" t="s">
        <v>5278</v>
      </c>
      <c r="C348" s="72">
        <v>2.0</v>
      </c>
    </row>
    <row r="349" ht="124.5" customHeight="1">
      <c r="A349" s="70" t="s">
        <v>184</v>
      </c>
      <c r="B349" s="71" t="s">
        <v>5279</v>
      </c>
      <c r="C349" s="72">
        <v>1.0</v>
      </c>
    </row>
    <row r="350" ht="124.5" customHeight="1">
      <c r="A350" s="70" t="s">
        <v>184</v>
      </c>
      <c r="B350" s="71" t="s">
        <v>5280</v>
      </c>
      <c r="C350" s="72">
        <v>1.0</v>
      </c>
    </row>
    <row r="351" ht="124.5" customHeight="1">
      <c r="A351" s="70" t="s">
        <v>184</v>
      </c>
      <c r="B351" s="71" t="s">
        <v>5281</v>
      </c>
      <c r="C351" s="72">
        <v>2.0</v>
      </c>
    </row>
    <row r="352" ht="124.5" customHeight="1">
      <c r="A352" s="70" t="s">
        <v>184</v>
      </c>
      <c r="B352" s="71" t="s">
        <v>5282</v>
      </c>
      <c r="C352" s="72">
        <v>3.0</v>
      </c>
    </row>
    <row r="353" ht="124.5" customHeight="1">
      <c r="A353" s="70" t="s">
        <v>184</v>
      </c>
      <c r="B353" s="71" t="s">
        <v>5283</v>
      </c>
      <c r="C353" s="72" t="s">
        <v>564</v>
      </c>
    </row>
    <row r="354" ht="124.5" customHeight="1">
      <c r="A354" s="70" t="s">
        <v>184</v>
      </c>
      <c r="B354" s="71" t="s">
        <v>5284</v>
      </c>
      <c r="C354" s="72">
        <v>2.0</v>
      </c>
    </row>
    <row r="355" ht="124.5" customHeight="1">
      <c r="A355" s="70" t="s">
        <v>184</v>
      </c>
      <c r="B355" s="71" t="s">
        <v>5285</v>
      </c>
      <c r="C355" s="72">
        <v>2.0</v>
      </c>
    </row>
    <row r="356" ht="124.5" customHeight="1">
      <c r="A356" s="70" t="s">
        <v>184</v>
      </c>
      <c r="B356" s="71" t="s">
        <v>5286</v>
      </c>
      <c r="C356" s="72">
        <v>2.0</v>
      </c>
    </row>
    <row r="357" ht="124.5" customHeight="1">
      <c r="A357" s="70" t="s">
        <v>184</v>
      </c>
      <c r="B357" s="71" t="s">
        <v>5252</v>
      </c>
      <c r="C357" s="72" t="s">
        <v>564</v>
      </c>
    </row>
    <row r="358" ht="124.5" customHeight="1">
      <c r="A358" s="70" t="s">
        <v>184</v>
      </c>
      <c r="B358" s="71" t="s">
        <v>5287</v>
      </c>
      <c r="C358" s="72">
        <v>3.0</v>
      </c>
    </row>
    <row r="359" ht="124.5" customHeight="1">
      <c r="A359" s="70" t="s">
        <v>184</v>
      </c>
      <c r="B359" s="71" t="s">
        <v>5288</v>
      </c>
      <c r="C359" s="72" t="s">
        <v>564</v>
      </c>
    </row>
    <row r="360" ht="124.5" customHeight="1">
      <c r="A360" s="70" t="s">
        <v>184</v>
      </c>
      <c r="B360" s="71" t="s">
        <v>5289</v>
      </c>
      <c r="C360" s="72">
        <v>2.0</v>
      </c>
    </row>
    <row r="361" ht="124.5" customHeight="1">
      <c r="A361" s="70" t="s">
        <v>184</v>
      </c>
      <c r="B361" s="71" t="s">
        <v>5290</v>
      </c>
      <c r="C361" s="72" t="s">
        <v>564</v>
      </c>
    </row>
    <row r="362" ht="124.5" customHeight="1">
      <c r="A362" s="70" t="s">
        <v>184</v>
      </c>
      <c r="B362" s="71" t="s">
        <v>5291</v>
      </c>
      <c r="C362" s="72">
        <v>3.0</v>
      </c>
    </row>
    <row r="363" ht="124.5" customHeight="1">
      <c r="A363" s="70" t="s">
        <v>184</v>
      </c>
      <c r="B363" s="71" t="s">
        <v>5292</v>
      </c>
      <c r="C363" s="72" t="s">
        <v>564</v>
      </c>
    </row>
    <row r="364" ht="124.5" customHeight="1">
      <c r="A364" s="70" t="s">
        <v>184</v>
      </c>
      <c r="B364" s="71" t="s">
        <v>5293</v>
      </c>
      <c r="C364" s="72">
        <v>2.0</v>
      </c>
    </row>
    <row r="365" ht="124.5" customHeight="1">
      <c r="A365" s="70" t="s">
        <v>184</v>
      </c>
      <c r="B365" s="71" t="s">
        <v>5294</v>
      </c>
      <c r="C365" s="72">
        <v>2.0</v>
      </c>
    </row>
    <row r="366" ht="124.5" customHeight="1">
      <c r="A366" s="70" t="s">
        <v>184</v>
      </c>
      <c r="B366" s="71" t="s">
        <v>5295</v>
      </c>
      <c r="C366" s="72">
        <v>2.0</v>
      </c>
    </row>
    <row r="367" ht="124.5" customHeight="1">
      <c r="A367" s="70" t="s">
        <v>184</v>
      </c>
      <c r="B367" s="71" t="s">
        <v>5270</v>
      </c>
      <c r="C367" s="72" t="s">
        <v>564</v>
      </c>
    </row>
    <row r="368" ht="124.5" customHeight="1">
      <c r="A368" s="70" t="s">
        <v>184</v>
      </c>
      <c r="B368" s="71" t="s">
        <v>5296</v>
      </c>
      <c r="C368" s="72">
        <v>3.0</v>
      </c>
    </row>
    <row r="369" ht="124.5" customHeight="1">
      <c r="A369" s="70" t="s">
        <v>184</v>
      </c>
      <c r="B369" s="71" t="s">
        <v>5297</v>
      </c>
      <c r="C369" s="72">
        <v>3.0</v>
      </c>
    </row>
    <row r="370" ht="124.5" customHeight="1">
      <c r="A370" s="70" t="s">
        <v>184</v>
      </c>
      <c r="B370" s="71" t="s">
        <v>5270</v>
      </c>
      <c r="C370" s="72" t="s">
        <v>564</v>
      </c>
    </row>
    <row r="371" ht="124.5" customHeight="1">
      <c r="A371" s="70" t="s">
        <v>184</v>
      </c>
      <c r="B371" s="71" t="s">
        <v>5298</v>
      </c>
      <c r="C371" s="72">
        <v>3.0</v>
      </c>
    </row>
    <row r="372" ht="124.5" customHeight="1">
      <c r="A372" s="70" t="s">
        <v>184</v>
      </c>
      <c r="B372" s="71" t="s">
        <v>5299</v>
      </c>
      <c r="C372" s="72">
        <v>3.0</v>
      </c>
    </row>
    <row r="373" ht="124.5" customHeight="1">
      <c r="A373" s="70" t="s">
        <v>184</v>
      </c>
      <c r="B373" s="71" t="s">
        <v>5247</v>
      </c>
      <c r="C373" s="72">
        <v>1.0</v>
      </c>
    </row>
    <row r="374" ht="124.5" customHeight="1">
      <c r="A374" s="70" t="s">
        <v>184</v>
      </c>
      <c r="B374" s="71" t="s">
        <v>5300</v>
      </c>
      <c r="C374" s="72">
        <v>2.0</v>
      </c>
    </row>
    <row r="375" ht="124.5" customHeight="1">
      <c r="A375" s="70" t="s">
        <v>184</v>
      </c>
      <c r="B375" s="71" t="s">
        <v>5247</v>
      </c>
      <c r="C375" s="72">
        <v>1.0</v>
      </c>
    </row>
    <row r="376" ht="124.5" customHeight="1">
      <c r="A376" s="70" t="s">
        <v>184</v>
      </c>
      <c r="B376" s="71" t="s">
        <v>5265</v>
      </c>
      <c r="C376" s="72">
        <v>3.0</v>
      </c>
    </row>
    <row r="377" ht="124.5" customHeight="1">
      <c r="A377" s="70" t="s">
        <v>184</v>
      </c>
      <c r="B377" s="71" t="s">
        <v>5301</v>
      </c>
      <c r="C377" s="72" t="s">
        <v>564</v>
      </c>
    </row>
    <row r="378" ht="124.5" customHeight="1">
      <c r="A378" s="70" t="s">
        <v>184</v>
      </c>
      <c r="B378" s="71" t="s">
        <v>5302</v>
      </c>
      <c r="C378" s="72">
        <v>3.0</v>
      </c>
    </row>
    <row r="379" ht="124.5" customHeight="1">
      <c r="A379" s="70" t="s">
        <v>184</v>
      </c>
      <c r="B379" s="71" t="s">
        <v>5303</v>
      </c>
      <c r="C379" s="72">
        <v>3.0</v>
      </c>
    </row>
    <row r="380" ht="124.5" customHeight="1">
      <c r="A380" s="70" t="s">
        <v>184</v>
      </c>
      <c r="B380" s="71" t="s">
        <v>5304</v>
      </c>
      <c r="C380" s="72">
        <v>2.0</v>
      </c>
    </row>
    <row r="381" ht="124.5" customHeight="1">
      <c r="A381" s="70" t="s">
        <v>184</v>
      </c>
      <c r="B381" s="71" t="s">
        <v>5305</v>
      </c>
      <c r="C381" s="72" t="s">
        <v>564</v>
      </c>
    </row>
    <row r="382" ht="124.5" customHeight="1">
      <c r="A382" s="70" t="s">
        <v>184</v>
      </c>
      <c r="B382" s="71" t="s">
        <v>5247</v>
      </c>
      <c r="C382" s="72">
        <v>1.0</v>
      </c>
    </row>
    <row r="383" ht="124.5" customHeight="1">
      <c r="A383" s="70" t="s">
        <v>184</v>
      </c>
      <c r="B383" s="71" t="s">
        <v>5306</v>
      </c>
      <c r="C383" s="72">
        <v>2.0</v>
      </c>
    </row>
    <row r="384" ht="124.5" customHeight="1">
      <c r="A384" s="70" t="s">
        <v>184</v>
      </c>
      <c r="B384" s="71" t="s">
        <v>5307</v>
      </c>
      <c r="C384" s="72">
        <v>3.0</v>
      </c>
    </row>
    <row r="385" ht="124.5" customHeight="1">
      <c r="A385" s="70" t="s">
        <v>184</v>
      </c>
      <c r="B385" s="71" t="s">
        <v>5308</v>
      </c>
      <c r="C385" s="72" t="s">
        <v>564</v>
      </c>
    </row>
    <row r="386" ht="124.5" customHeight="1">
      <c r="A386" s="70" t="s">
        <v>184</v>
      </c>
      <c r="B386" s="71" t="s">
        <v>5263</v>
      </c>
      <c r="C386" s="72">
        <v>3.0</v>
      </c>
    </row>
    <row r="387" ht="124.5" customHeight="1">
      <c r="A387" s="70" t="s">
        <v>184</v>
      </c>
      <c r="B387" s="71" t="s">
        <v>5309</v>
      </c>
      <c r="C387" s="72" t="s">
        <v>564</v>
      </c>
    </row>
    <row r="388" ht="124.5" customHeight="1">
      <c r="A388" s="70" t="s">
        <v>184</v>
      </c>
      <c r="B388" s="71" t="s">
        <v>5310</v>
      </c>
      <c r="C388" s="72">
        <v>3.0</v>
      </c>
    </row>
    <row r="389" ht="124.5" customHeight="1">
      <c r="A389" s="70" t="s">
        <v>184</v>
      </c>
      <c r="B389" s="71" t="s">
        <v>5311</v>
      </c>
      <c r="C389" s="72">
        <v>3.0</v>
      </c>
    </row>
    <row r="390" ht="124.5" customHeight="1">
      <c r="A390" s="70" t="s">
        <v>184</v>
      </c>
      <c r="B390" s="71" t="s">
        <v>5312</v>
      </c>
      <c r="C390" s="72">
        <v>2.0</v>
      </c>
    </row>
    <row r="391" ht="124.5" customHeight="1">
      <c r="A391" s="70" t="s">
        <v>184</v>
      </c>
      <c r="B391" s="71" t="s">
        <v>5313</v>
      </c>
      <c r="C391" s="72">
        <v>3.0</v>
      </c>
    </row>
    <row r="392" ht="124.5" customHeight="1">
      <c r="A392" s="70" t="s">
        <v>184</v>
      </c>
      <c r="B392" s="71" t="s">
        <v>5305</v>
      </c>
      <c r="C392" s="72" t="s">
        <v>564</v>
      </c>
    </row>
    <row r="393" ht="124.5" customHeight="1">
      <c r="A393" s="70" t="s">
        <v>184</v>
      </c>
      <c r="B393" s="71" t="s">
        <v>5252</v>
      </c>
      <c r="C393" s="72" t="s">
        <v>564</v>
      </c>
    </row>
    <row r="394" ht="124.5" customHeight="1">
      <c r="A394" s="70" t="s">
        <v>184</v>
      </c>
      <c r="B394" s="71" t="s">
        <v>5314</v>
      </c>
      <c r="C394" s="72">
        <v>2.0</v>
      </c>
    </row>
    <row r="395" ht="124.5" customHeight="1">
      <c r="A395" s="70" t="s">
        <v>184</v>
      </c>
      <c r="B395" s="71" t="s">
        <v>5315</v>
      </c>
      <c r="C395" s="72">
        <v>2.0</v>
      </c>
    </row>
    <row r="396" ht="124.5" customHeight="1">
      <c r="A396" s="70" t="s">
        <v>184</v>
      </c>
      <c r="B396" s="71" t="s">
        <v>5247</v>
      </c>
      <c r="C396" s="72">
        <v>1.0</v>
      </c>
    </row>
    <row r="397" ht="124.5" customHeight="1">
      <c r="A397" s="70" t="s">
        <v>184</v>
      </c>
      <c r="B397" s="71" t="s">
        <v>5252</v>
      </c>
      <c r="C397" s="72" t="s">
        <v>564</v>
      </c>
    </row>
    <row r="398" ht="124.5" customHeight="1">
      <c r="A398" s="70" t="s">
        <v>184</v>
      </c>
      <c r="B398" s="71" t="s">
        <v>5316</v>
      </c>
      <c r="C398" s="72">
        <v>3.0</v>
      </c>
    </row>
    <row r="399" ht="124.5" customHeight="1">
      <c r="A399" s="70" t="s">
        <v>184</v>
      </c>
      <c r="B399" s="71" t="s">
        <v>5317</v>
      </c>
      <c r="C399" s="72">
        <v>2.0</v>
      </c>
    </row>
    <row r="400" ht="124.5" customHeight="1">
      <c r="A400" s="70" t="s">
        <v>184</v>
      </c>
      <c r="B400" s="71" t="s">
        <v>5318</v>
      </c>
      <c r="C400" s="72">
        <v>2.0</v>
      </c>
    </row>
    <row r="401" ht="124.5" customHeight="1">
      <c r="A401" s="70" t="s">
        <v>184</v>
      </c>
      <c r="B401" s="71" t="s">
        <v>5319</v>
      </c>
      <c r="C401" s="72">
        <v>2.0</v>
      </c>
    </row>
    <row r="402" ht="124.5" customHeight="1">
      <c r="A402" s="70" t="s">
        <v>184</v>
      </c>
      <c r="B402" s="71" t="s">
        <v>5320</v>
      </c>
      <c r="C402" s="72">
        <v>2.0</v>
      </c>
    </row>
    <row r="403" ht="124.5" customHeight="1">
      <c r="A403" s="70" t="s">
        <v>184</v>
      </c>
      <c r="B403" s="71" t="s">
        <v>5321</v>
      </c>
      <c r="C403" s="72">
        <v>3.0</v>
      </c>
    </row>
    <row r="404" ht="124.5" customHeight="1">
      <c r="A404" s="70" t="s">
        <v>184</v>
      </c>
      <c r="B404" s="71" t="s">
        <v>5252</v>
      </c>
      <c r="C404" s="72" t="s">
        <v>564</v>
      </c>
    </row>
    <row r="405" ht="124.5" customHeight="1">
      <c r="A405" s="70" t="s">
        <v>184</v>
      </c>
      <c r="B405" s="71" t="s">
        <v>5322</v>
      </c>
      <c r="C405" s="72" t="s">
        <v>564</v>
      </c>
    </row>
    <row r="406" ht="124.5" customHeight="1">
      <c r="A406" s="70" t="s">
        <v>184</v>
      </c>
      <c r="B406" s="71" t="s">
        <v>5323</v>
      </c>
      <c r="C406" s="72" t="s">
        <v>564</v>
      </c>
    </row>
    <row r="407" ht="124.5" customHeight="1">
      <c r="A407" s="70" t="s">
        <v>184</v>
      </c>
      <c r="B407" s="71" t="s">
        <v>5252</v>
      </c>
      <c r="C407" s="72" t="s">
        <v>564</v>
      </c>
    </row>
    <row r="408" ht="124.5" customHeight="1">
      <c r="A408" s="70" t="s">
        <v>184</v>
      </c>
      <c r="B408" s="71" t="s">
        <v>5252</v>
      </c>
      <c r="C408" s="72" t="s">
        <v>564</v>
      </c>
    </row>
    <row r="409" ht="15.75" customHeight="1">
      <c r="C409" s="73">
        <f>COUNTIF(C309:C408,"x")/100</f>
        <v>0.33</v>
      </c>
    </row>
    <row r="410" ht="15.75" customHeight="1"/>
    <row r="411" ht="124.5" customHeight="1">
      <c r="A411" s="70" t="s">
        <v>187</v>
      </c>
      <c r="B411" s="71" t="s">
        <v>5324</v>
      </c>
      <c r="C411" s="72">
        <v>1.0</v>
      </c>
    </row>
    <row r="412" ht="124.5" customHeight="1">
      <c r="A412" s="70" t="s">
        <v>187</v>
      </c>
      <c r="B412" s="71" t="s">
        <v>5325</v>
      </c>
      <c r="C412" s="72">
        <v>2.0</v>
      </c>
    </row>
    <row r="413" ht="124.5" customHeight="1">
      <c r="A413" s="70" t="s">
        <v>187</v>
      </c>
      <c r="B413" s="71" t="s">
        <v>5326</v>
      </c>
      <c r="C413" s="72" t="s">
        <v>564</v>
      </c>
    </row>
    <row r="414" ht="124.5" customHeight="1">
      <c r="A414" s="70" t="s">
        <v>187</v>
      </c>
      <c r="B414" s="71" t="s">
        <v>5327</v>
      </c>
      <c r="C414" s="72">
        <v>2.0</v>
      </c>
    </row>
    <row r="415" ht="124.5" customHeight="1">
      <c r="A415" s="70" t="s">
        <v>187</v>
      </c>
      <c r="B415" s="71" t="s">
        <v>5328</v>
      </c>
      <c r="C415" s="72">
        <v>2.0</v>
      </c>
    </row>
    <row r="416" ht="124.5" customHeight="1">
      <c r="A416" s="70" t="s">
        <v>187</v>
      </c>
      <c r="B416" s="71" t="s">
        <v>5329</v>
      </c>
      <c r="C416" s="72">
        <v>2.0</v>
      </c>
    </row>
    <row r="417" ht="124.5" customHeight="1">
      <c r="A417" s="70" t="s">
        <v>187</v>
      </c>
      <c r="B417" s="71" t="s">
        <v>5330</v>
      </c>
      <c r="C417" s="72">
        <v>3.0</v>
      </c>
    </row>
    <row r="418" ht="124.5" customHeight="1">
      <c r="A418" s="70" t="s">
        <v>187</v>
      </c>
      <c r="B418" s="71" t="s">
        <v>5331</v>
      </c>
      <c r="C418" s="72">
        <v>1.0</v>
      </c>
    </row>
    <row r="419" ht="124.5" customHeight="1">
      <c r="A419" s="70" t="s">
        <v>187</v>
      </c>
      <c r="B419" s="71" t="s">
        <v>5332</v>
      </c>
      <c r="C419" s="72">
        <v>2.0</v>
      </c>
    </row>
    <row r="420" ht="124.5" customHeight="1">
      <c r="A420" s="70" t="s">
        <v>187</v>
      </c>
      <c r="B420" s="71" t="s">
        <v>5333</v>
      </c>
      <c r="C420" s="72">
        <v>3.0</v>
      </c>
    </row>
    <row r="421" ht="124.5" customHeight="1">
      <c r="A421" s="70" t="s">
        <v>187</v>
      </c>
      <c r="B421" s="71" t="s">
        <v>5334</v>
      </c>
      <c r="C421" s="72">
        <v>3.0</v>
      </c>
    </row>
    <row r="422" ht="124.5" customHeight="1">
      <c r="A422" s="70" t="s">
        <v>187</v>
      </c>
      <c r="B422" s="71" t="s">
        <v>5335</v>
      </c>
      <c r="C422" s="72">
        <v>3.0</v>
      </c>
    </row>
    <row r="423" ht="124.5" customHeight="1">
      <c r="A423" s="70" t="s">
        <v>187</v>
      </c>
      <c r="B423" s="71" t="s">
        <v>5336</v>
      </c>
      <c r="C423" s="72">
        <v>2.0</v>
      </c>
    </row>
    <row r="424" ht="124.5" customHeight="1">
      <c r="A424" s="70" t="s">
        <v>187</v>
      </c>
      <c r="B424" s="71" t="s">
        <v>5337</v>
      </c>
      <c r="C424" s="72">
        <v>3.0</v>
      </c>
    </row>
    <row r="425" ht="124.5" customHeight="1">
      <c r="A425" s="70" t="s">
        <v>187</v>
      </c>
      <c r="B425" s="71" t="s">
        <v>5332</v>
      </c>
      <c r="C425" s="72">
        <v>2.0</v>
      </c>
    </row>
    <row r="426" ht="124.5" customHeight="1">
      <c r="A426" s="70" t="s">
        <v>187</v>
      </c>
      <c r="B426" s="71" t="s">
        <v>5338</v>
      </c>
      <c r="C426" s="72">
        <v>2.0</v>
      </c>
    </row>
    <row r="427" ht="124.5" customHeight="1">
      <c r="A427" s="70" t="s">
        <v>187</v>
      </c>
      <c r="B427" s="71" t="s">
        <v>5339</v>
      </c>
      <c r="C427" s="72">
        <v>3.0</v>
      </c>
    </row>
    <row r="428" ht="124.5" customHeight="1">
      <c r="A428" s="70" t="s">
        <v>187</v>
      </c>
      <c r="B428" s="71" t="s">
        <v>5340</v>
      </c>
      <c r="C428" s="72">
        <v>2.0</v>
      </c>
    </row>
    <row r="429" ht="124.5" customHeight="1">
      <c r="A429" s="70" t="s">
        <v>187</v>
      </c>
      <c r="B429" s="71" t="s">
        <v>5332</v>
      </c>
      <c r="C429" s="72">
        <v>2.0</v>
      </c>
    </row>
    <row r="430" ht="124.5" customHeight="1">
      <c r="A430" s="70" t="s">
        <v>187</v>
      </c>
      <c r="B430" s="71" t="s">
        <v>5332</v>
      </c>
      <c r="C430" s="72">
        <v>2.0</v>
      </c>
    </row>
    <row r="431" ht="124.5" customHeight="1">
      <c r="A431" s="70" t="s">
        <v>187</v>
      </c>
      <c r="B431" s="71" t="s">
        <v>5341</v>
      </c>
      <c r="C431" s="72">
        <v>2.0</v>
      </c>
    </row>
    <row r="432" ht="124.5" customHeight="1">
      <c r="A432" s="70" t="s">
        <v>187</v>
      </c>
      <c r="B432" s="71" t="s">
        <v>5342</v>
      </c>
      <c r="C432" s="72">
        <v>2.0</v>
      </c>
    </row>
    <row r="433" ht="124.5" customHeight="1">
      <c r="A433" s="70" t="s">
        <v>187</v>
      </c>
      <c r="B433" s="71" t="s">
        <v>5332</v>
      </c>
      <c r="C433" s="72">
        <v>2.0</v>
      </c>
    </row>
    <row r="434" ht="124.5" customHeight="1">
      <c r="A434" s="70" t="s">
        <v>187</v>
      </c>
      <c r="B434" s="71" t="s">
        <v>5332</v>
      </c>
      <c r="C434" s="72">
        <v>2.0</v>
      </c>
    </row>
    <row r="435" ht="124.5" customHeight="1">
      <c r="A435" s="70" t="s">
        <v>187</v>
      </c>
      <c r="B435" s="71" t="s">
        <v>5343</v>
      </c>
      <c r="C435" s="72" t="s">
        <v>564</v>
      </c>
    </row>
    <row r="436" ht="124.5" customHeight="1">
      <c r="A436" s="70" t="s">
        <v>187</v>
      </c>
      <c r="B436" s="71" t="s">
        <v>5344</v>
      </c>
      <c r="C436" s="72">
        <v>2.0</v>
      </c>
    </row>
    <row r="437" ht="124.5" customHeight="1">
      <c r="A437" s="70" t="s">
        <v>187</v>
      </c>
      <c r="B437" s="71" t="s">
        <v>5345</v>
      </c>
      <c r="C437" s="72" t="s">
        <v>564</v>
      </c>
    </row>
    <row r="438" ht="124.5" customHeight="1">
      <c r="A438" s="70" t="s">
        <v>187</v>
      </c>
      <c r="B438" s="71" t="s">
        <v>5346</v>
      </c>
      <c r="C438" s="72">
        <v>2.0</v>
      </c>
    </row>
    <row r="439" ht="124.5" customHeight="1">
      <c r="A439" s="70" t="s">
        <v>187</v>
      </c>
      <c r="B439" s="71" t="s">
        <v>5347</v>
      </c>
      <c r="C439" s="72">
        <v>2.0</v>
      </c>
    </row>
    <row r="440" ht="124.5" customHeight="1">
      <c r="A440" s="70" t="s">
        <v>187</v>
      </c>
      <c r="B440" s="71" t="s">
        <v>5348</v>
      </c>
      <c r="C440" s="72">
        <v>2.0</v>
      </c>
    </row>
    <row r="441" ht="124.5" customHeight="1">
      <c r="A441" s="70" t="s">
        <v>187</v>
      </c>
      <c r="B441" s="71" t="s">
        <v>5349</v>
      </c>
      <c r="C441" s="72">
        <v>2.0</v>
      </c>
    </row>
    <row r="442" ht="124.5" customHeight="1">
      <c r="A442" s="70" t="s">
        <v>187</v>
      </c>
      <c r="B442" s="71" t="s">
        <v>5350</v>
      </c>
      <c r="C442" s="72">
        <v>2.0</v>
      </c>
    </row>
    <row r="443" ht="124.5" customHeight="1">
      <c r="A443" s="70" t="s">
        <v>187</v>
      </c>
      <c r="B443" s="71" t="s">
        <v>5325</v>
      </c>
      <c r="C443" s="72">
        <v>2.0</v>
      </c>
    </row>
    <row r="444" ht="124.5" customHeight="1">
      <c r="A444" s="70" t="s">
        <v>187</v>
      </c>
      <c r="B444" s="71" t="s">
        <v>5351</v>
      </c>
      <c r="C444" s="72">
        <v>2.0</v>
      </c>
    </row>
    <row r="445" ht="124.5" customHeight="1">
      <c r="A445" s="70" t="s">
        <v>187</v>
      </c>
      <c r="B445" s="71" t="s">
        <v>5352</v>
      </c>
      <c r="C445" s="72">
        <v>2.0</v>
      </c>
    </row>
    <row r="446" ht="124.5" customHeight="1">
      <c r="A446" s="70" t="s">
        <v>187</v>
      </c>
      <c r="B446" s="71" t="s">
        <v>5353</v>
      </c>
      <c r="C446" s="72">
        <v>1.0</v>
      </c>
    </row>
    <row r="447" ht="124.5" customHeight="1">
      <c r="A447" s="70" t="s">
        <v>187</v>
      </c>
      <c r="B447" s="71" t="s">
        <v>5354</v>
      </c>
      <c r="C447" s="72" t="s">
        <v>564</v>
      </c>
    </row>
    <row r="448" ht="124.5" customHeight="1">
      <c r="A448" s="70" t="s">
        <v>187</v>
      </c>
      <c r="B448" s="71" t="s">
        <v>5355</v>
      </c>
      <c r="C448" s="72">
        <v>2.0</v>
      </c>
    </row>
    <row r="449" ht="124.5" customHeight="1">
      <c r="A449" s="70" t="s">
        <v>187</v>
      </c>
      <c r="B449" s="71" t="s">
        <v>5325</v>
      </c>
      <c r="C449" s="72">
        <v>2.0</v>
      </c>
    </row>
    <row r="450" ht="124.5" customHeight="1">
      <c r="A450" s="70" t="s">
        <v>187</v>
      </c>
      <c r="B450" s="71" t="s">
        <v>5356</v>
      </c>
      <c r="C450" s="72">
        <v>2.0</v>
      </c>
    </row>
    <row r="451" ht="124.5" customHeight="1">
      <c r="A451" s="70" t="s">
        <v>187</v>
      </c>
      <c r="B451" s="71" t="s">
        <v>5357</v>
      </c>
      <c r="C451" s="72">
        <v>2.0</v>
      </c>
    </row>
    <row r="452" ht="124.5" customHeight="1">
      <c r="A452" s="70" t="s">
        <v>187</v>
      </c>
      <c r="B452" s="71" t="s">
        <v>5358</v>
      </c>
      <c r="C452" s="72">
        <v>2.0</v>
      </c>
    </row>
    <row r="453" ht="124.5" customHeight="1">
      <c r="A453" s="70" t="s">
        <v>187</v>
      </c>
      <c r="B453" s="71" t="s">
        <v>5359</v>
      </c>
      <c r="C453" s="72">
        <v>3.0</v>
      </c>
    </row>
    <row r="454" ht="124.5" customHeight="1">
      <c r="A454" s="70" t="s">
        <v>187</v>
      </c>
      <c r="B454" s="71" t="s">
        <v>5332</v>
      </c>
      <c r="C454" s="72">
        <v>2.0</v>
      </c>
    </row>
    <row r="455" ht="124.5" customHeight="1">
      <c r="A455" s="70" t="s">
        <v>187</v>
      </c>
      <c r="B455" s="71" t="s">
        <v>5332</v>
      </c>
      <c r="C455" s="72">
        <v>2.0</v>
      </c>
    </row>
    <row r="456" ht="124.5" customHeight="1">
      <c r="A456" s="70" t="s">
        <v>187</v>
      </c>
      <c r="B456" s="71" t="s">
        <v>5360</v>
      </c>
      <c r="C456" s="72">
        <v>2.0</v>
      </c>
    </row>
    <row r="457" ht="124.5" customHeight="1">
      <c r="A457" s="70" t="s">
        <v>187</v>
      </c>
      <c r="B457" s="71" t="s">
        <v>5361</v>
      </c>
      <c r="C457" s="72">
        <v>2.0</v>
      </c>
    </row>
    <row r="458" ht="124.5" customHeight="1">
      <c r="A458" s="70" t="s">
        <v>187</v>
      </c>
      <c r="B458" s="71" t="s">
        <v>5362</v>
      </c>
      <c r="C458" s="72">
        <v>1.0</v>
      </c>
    </row>
    <row r="459" ht="124.5" customHeight="1">
      <c r="A459" s="70" t="s">
        <v>187</v>
      </c>
      <c r="B459" s="71" t="s">
        <v>5360</v>
      </c>
      <c r="C459" s="72">
        <v>2.0</v>
      </c>
    </row>
    <row r="460" ht="124.5" customHeight="1">
      <c r="A460" s="70" t="s">
        <v>187</v>
      </c>
      <c r="B460" s="71" t="s">
        <v>5363</v>
      </c>
      <c r="C460" s="72">
        <v>3.0</v>
      </c>
    </row>
    <row r="461" ht="124.5" customHeight="1">
      <c r="A461" s="70" t="s">
        <v>187</v>
      </c>
      <c r="B461" s="71" t="s">
        <v>5332</v>
      </c>
      <c r="C461" s="72">
        <v>2.0</v>
      </c>
    </row>
    <row r="462" ht="124.5" customHeight="1">
      <c r="A462" s="70" t="s">
        <v>187</v>
      </c>
      <c r="B462" s="71" t="s">
        <v>5364</v>
      </c>
      <c r="C462" s="72">
        <v>2.0</v>
      </c>
    </row>
    <row r="463" ht="124.5" customHeight="1">
      <c r="A463" s="70" t="s">
        <v>187</v>
      </c>
      <c r="B463" s="71" t="s">
        <v>5365</v>
      </c>
      <c r="C463" s="72">
        <v>3.0</v>
      </c>
    </row>
    <row r="464" ht="124.5" customHeight="1">
      <c r="A464" s="70" t="s">
        <v>187</v>
      </c>
      <c r="B464" s="71" t="s">
        <v>5366</v>
      </c>
      <c r="C464" s="72">
        <v>2.0</v>
      </c>
    </row>
    <row r="465" ht="124.5" customHeight="1">
      <c r="A465" s="70" t="s">
        <v>187</v>
      </c>
      <c r="B465" s="71" t="s">
        <v>5367</v>
      </c>
      <c r="C465" s="72">
        <v>2.0</v>
      </c>
    </row>
    <row r="466" ht="124.5" customHeight="1">
      <c r="A466" s="70" t="s">
        <v>187</v>
      </c>
      <c r="B466" s="71" t="s">
        <v>5340</v>
      </c>
      <c r="C466" s="72">
        <v>2.0</v>
      </c>
    </row>
    <row r="467" ht="124.5" customHeight="1">
      <c r="A467" s="70" t="s">
        <v>187</v>
      </c>
      <c r="B467" s="71" t="s">
        <v>5368</v>
      </c>
      <c r="C467" s="72">
        <v>2.0</v>
      </c>
    </row>
    <row r="468" ht="124.5" customHeight="1">
      <c r="A468" s="70" t="s">
        <v>187</v>
      </c>
      <c r="B468" s="71" t="s">
        <v>5332</v>
      </c>
      <c r="C468" s="72">
        <v>2.0</v>
      </c>
    </row>
    <row r="469" ht="124.5" customHeight="1">
      <c r="A469" s="70" t="s">
        <v>187</v>
      </c>
      <c r="B469" s="71" t="s">
        <v>5369</v>
      </c>
      <c r="C469" s="72">
        <v>2.0</v>
      </c>
    </row>
    <row r="470" ht="124.5" customHeight="1">
      <c r="A470" s="70" t="s">
        <v>187</v>
      </c>
      <c r="B470" s="71" t="s">
        <v>5370</v>
      </c>
      <c r="C470" s="72">
        <v>3.0</v>
      </c>
    </row>
    <row r="471" ht="124.5" customHeight="1">
      <c r="A471" s="70" t="s">
        <v>187</v>
      </c>
      <c r="B471" s="71" t="s">
        <v>5371</v>
      </c>
      <c r="C471" s="72" t="s">
        <v>564</v>
      </c>
    </row>
    <row r="472" ht="124.5" customHeight="1">
      <c r="A472" s="70" t="s">
        <v>187</v>
      </c>
      <c r="B472" s="71" t="s">
        <v>5372</v>
      </c>
      <c r="C472" s="72">
        <v>2.0</v>
      </c>
    </row>
    <row r="473" ht="124.5" customHeight="1">
      <c r="A473" s="70" t="s">
        <v>187</v>
      </c>
      <c r="B473" s="71" t="s">
        <v>5373</v>
      </c>
      <c r="C473" s="72">
        <v>2.0</v>
      </c>
    </row>
    <row r="474" ht="124.5" customHeight="1">
      <c r="A474" s="70" t="s">
        <v>187</v>
      </c>
      <c r="B474" s="71" t="s">
        <v>5374</v>
      </c>
      <c r="C474" s="72">
        <v>2.0</v>
      </c>
    </row>
    <row r="475" ht="124.5" customHeight="1">
      <c r="A475" s="70" t="s">
        <v>187</v>
      </c>
      <c r="B475" s="71" t="s">
        <v>5362</v>
      </c>
      <c r="C475" s="72">
        <v>1.0</v>
      </c>
    </row>
    <row r="476" ht="124.5" customHeight="1">
      <c r="A476" s="70" t="s">
        <v>187</v>
      </c>
      <c r="B476" s="71" t="s">
        <v>5375</v>
      </c>
      <c r="C476" s="72">
        <v>1.0</v>
      </c>
    </row>
    <row r="477" ht="124.5" customHeight="1">
      <c r="A477" s="70" t="s">
        <v>187</v>
      </c>
      <c r="B477" s="71" t="s">
        <v>5376</v>
      </c>
      <c r="C477" s="72">
        <v>3.0</v>
      </c>
    </row>
    <row r="478" ht="124.5" customHeight="1">
      <c r="A478" s="70" t="s">
        <v>187</v>
      </c>
      <c r="B478" s="71" t="s">
        <v>5332</v>
      </c>
      <c r="C478" s="72">
        <v>2.0</v>
      </c>
    </row>
    <row r="479" ht="124.5" customHeight="1">
      <c r="A479" s="70" t="s">
        <v>187</v>
      </c>
      <c r="B479" s="71" t="s">
        <v>5377</v>
      </c>
      <c r="C479" s="72">
        <v>2.0</v>
      </c>
    </row>
    <row r="480" ht="124.5" customHeight="1">
      <c r="A480" s="70" t="s">
        <v>187</v>
      </c>
      <c r="B480" s="71" t="s">
        <v>5378</v>
      </c>
      <c r="C480" s="72">
        <v>2.0</v>
      </c>
    </row>
    <row r="481" ht="124.5" customHeight="1">
      <c r="A481" s="70" t="s">
        <v>187</v>
      </c>
      <c r="B481" s="71" t="s">
        <v>5379</v>
      </c>
      <c r="C481" s="72">
        <v>2.0</v>
      </c>
    </row>
    <row r="482" ht="124.5" customHeight="1">
      <c r="A482" s="70" t="s">
        <v>187</v>
      </c>
      <c r="B482" s="71" t="s">
        <v>5380</v>
      </c>
      <c r="C482" s="72">
        <v>2.0</v>
      </c>
    </row>
    <row r="483" ht="124.5" customHeight="1">
      <c r="A483" s="70" t="s">
        <v>187</v>
      </c>
      <c r="B483" s="71" t="s">
        <v>5381</v>
      </c>
      <c r="C483" s="72">
        <v>2.0</v>
      </c>
    </row>
    <row r="484" ht="124.5" customHeight="1">
      <c r="A484" s="70" t="s">
        <v>187</v>
      </c>
      <c r="B484" s="71" t="s">
        <v>5382</v>
      </c>
      <c r="C484" s="72">
        <v>2.0</v>
      </c>
    </row>
    <row r="485" ht="124.5" customHeight="1">
      <c r="A485" s="70" t="s">
        <v>187</v>
      </c>
      <c r="B485" s="71" t="s">
        <v>5383</v>
      </c>
      <c r="C485" s="72">
        <v>2.0</v>
      </c>
    </row>
    <row r="486" ht="124.5" customHeight="1">
      <c r="A486" s="70" t="s">
        <v>187</v>
      </c>
      <c r="B486" s="71" t="s">
        <v>5384</v>
      </c>
      <c r="C486" s="72">
        <v>2.0</v>
      </c>
    </row>
    <row r="487" ht="124.5" customHeight="1">
      <c r="A487" s="70" t="s">
        <v>187</v>
      </c>
      <c r="B487" s="71" t="s">
        <v>5385</v>
      </c>
      <c r="C487" s="72">
        <v>2.0</v>
      </c>
    </row>
    <row r="488" ht="124.5" customHeight="1">
      <c r="A488" s="70" t="s">
        <v>187</v>
      </c>
      <c r="B488" s="71" t="s">
        <v>5386</v>
      </c>
      <c r="C488" s="72">
        <v>2.0</v>
      </c>
    </row>
    <row r="489" ht="124.5" customHeight="1">
      <c r="A489" s="70" t="s">
        <v>187</v>
      </c>
      <c r="B489" s="71" t="s">
        <v>5387</v>
      </c>
      <c r="C489" s="72">
        <v>1.0</v>
      </c>
    </row>
    <row r="490" ht="124.5" customHeight="1">
      <c r="A490" s="70" t="s">
        <v>187</v>
      </c>
      <c r="B490" s="71" t="s">
        <v>5388</v>
      </c>
      <c r="C490" s="72">
        <v>3.0</v>
      </c>
    </row>
    <row r="491" ht="124.5" customHeight="1">
      <c r="A491" s="70" t="s">
        <v>187</v>
      </c>
      <c r="B491" s="71" t="s">
        <v>5389</v>
      </c>
      <c r="C491" s="72">
        <v>3.0</v>
      </c>
    </row>
    <row r="492" ht="124.5" customHeight="1">
      <c r="A492" s="70" t="s">
        <v>187</v>
      </c>
      <c r="B492" s="71" t="s">
        <v>5390</v>
      </c>
      <c r="C492" s="72" t="s">
        <v>564</v>
      </c>
    </row>
    <row r="493" ht="124.5" customHeight="1">
      <c r="A493" s="70" t="s">
        <v>187</v>
      </c>
      <c r="B493" s="71" t="s">
        <v>5360</v>
      </c>
      <c r="C493" s="72">
        <v>2.0</v>
      </c>
    </row>
    <row r="494" ht="124.5" customHeight="1">
      <c r="A494" s="70" t="s">
        <v>187</v>
      </c>
      <c r="B494" s="71" t="s">
        <v>5391</v>
      </c>
      <c r="C494" s="72">
        <v>2.0</v>
      </c>
    </row>
    <row r="495" ht="124.5" customHeight="1">
      <c r="A495" s="70" t="s">
        <v>187</v>
      </c>
      <c r="B495" s="71" t="s">
        <v>5360</v>
      </c>
      <c r="C495" s="72">
        <v>2.0</v>
      </c>
    </row>
    <row r="496" ht="124.5" customHeight="1">
      <c r="A496" s="70" t="s">
        <v>187</v>
      </c>
      <c r="B496" s="71" t="s">
        <v>5392</v>
      </c>
      <c r="C496" s="72">
        <v>2.0</v>
      </c>
    </row>
    <row r="497" ht="124.5" customHeight="1">
      <c r="A497" s="70" t="s">
        <v>187</v>
      </c>
      <c r="B497" s="71" t="s">
        <v>5393</v>
      </c>
      <c r="C497" s="72">
        <v>1.0</v>
      </c>
    </row>
    <row r="498" ht="124.5" customHeight="1">
      <c r="A498" s="70" t="s">
        <v>187</v>
      </c>
      <c r="B498" s="71" t="s">
        <v>5360</v>
      </c>
      <c r="C498" s="72">
        <v>2.0</v>
      </c>
    </row>
    <row r="499" ht="124.5" customHeight="1">
      <c r="A499" s="70" t="s">
        <v>187</v>
      </c>
      <c r="B499" s="71" t="s">
        <v>5394</v>
      </c>
      <c r="C499" s="72">
        <v>2.0</v>
      </c>
    </row>
    <row r="500" ht="124.5" customHeight="1">
      <c r="A500" s="70" t="s">
        <v>187</v>
      </c>
      <c r="B500" s="71" t="s">
        <v>5395</v>
      </c>
      <c r="C500" s="72">
        <v>1.0</v>
      </c>
    </row>
    <row r="501" ht="124.5" customHeight="1">
      <c r="A501" s="70" t="s">
        <v>187</v>
      </c>
      <c r="B501" s="71" t="s">
        <v>5327</v>
      </c>
      <c r="C501" s="72">
        <v>2.0</v>
      </c>
    </row>
    <row r="502" ht="124.5" customHeight="1">
      <c r="A502" s="70" t="s">
        <v>187</v>
      </c>
      <c r="B502" s="71" t="s">
        <v>5396</v>
      </c>
      <c r="C502" s="72">
        <v>1.0</v>
      </c>
    </row>
    <row r="503" ht="124.5" customHeight="1">
      <c r="A503" s="70" t="s">
        <v>187</v>
      </c>
      <c r="B503" s="71" t="s">
        <v>5397</v>
      </c>
      <c r="C503" s="72">
        <v>1.0</v>
      </c>
    </row>
    <row r="504" ht="124.5" customHeight="1">
      <c r="A504" s="70" t="s">
        <v>187</v>
      </c>
      <c r="B504" s="71" t="s">
        <v>5398</v>
      </c>
      <c r="C504" s="72">
        <v>3.0</v>
      </c>
    </row>
    <row r="505" ht="124.5" customHeight="1">
      <c r="A505" s="70" t="s">
        <v>187</v>
      </c>
      <c r="B505" s="71" t="s">
        <v>5399</v>
      </c>
      <c r="C505" s="72">
        <v>3.0</v>
      </c>
    </row>
    <row r="506" ht="124.5" customHeight="1">
      <c r="A506" s="70" t="s">
        <v>187</v>
      </c>
      <c r="B506" s="71" t="s">
        <v>5400</v>
      </c>
      <c r="C506" s="72">
        <v>3.0</v>
      </c>
    </row>
    <row r="507" ht="124.5" customHeight="1">
      <c r="A507" s="70" t="s">
        <v>187</v>
      </c>
      <c r="B507" s="71" t="s">
        <v>5360</v>
      </c>
      <c r="C507" s="72">
        <v>2.0</v>
      </c>
    </row>
    <row r="508" ht="124.5" customHeight="1">
      <c r="A508" s="70" t="s">
        <v>187</v>
      </c>
      <c r="B508" s="71" t="s">
        <v>5332</v>
      </c>
      <c r="C508" s="72">
        <v>2.0</v>
      </c>
    </row>
    <row r="509" ht="124.5" customHeight="1">
      <c r="A509" s="70" t="s">
        <v>187</v>
      </c>
      <c r="B509" s="71" t="s">
        <v>5401</v>
      </c>
      <c r="C509" s="72">
        <v>2.0</v>
      </c>
    </row>
    <row r="510" ht="124.5" customHeight="1">
      <c r="A510" s="70" t="s">
        <v>187</v>
      </c>
      <c r="B510" s="71" t="s">
        <v>5402</v>
      </c>
      <c r="C510" s="72">
        <v>2.0</v>
      </c>
    </row>
    <row r="511" ht="15.75" customHeight="1">
      <c r="C511" s="73">
        <f>COUNTIF(C411:C510,"x")/100</f>
        <v>0.06</v>
      </c>
    </row>
    <row r="512" ht="15.75" customHeight="1"/>
    <row r="513" ht="124.5" customHeight="1">
      <c r="A513" s="70" t="s">
        <v>190</v>
      </c>
      <c r="B513" s="71" t="s">
        <v>5403</v>
      </c>
      <c r="C513" s="72">
        <v>2.0</v>
      </c>
    </row>
    <row r="514" ht="124.5" customHeight="1">
      <c r="A514" s="70" t="s">
        <v>190</v>
      </c>
      <c r="B514" s="71" t="s">
        <v>5404</v>
      </c>
      <c r="C514" s="72">
        <v>2.0</v>
      </c>
    </row>
    <row r="515" ht="124.5" customHeight="1">
      <c r="A515" s="70" t="s">
        <v>190</v>
      </c>
      <c r="B515" s="71" t="s">
        <v>5405</v>
      </c>
      <c r="C515" s="72">
        <v>2.0</v>
      </c>
    </row>
    <row r="516" ht="124.5" customHeight="1">
      <c r="A516" s="70" t="s">
        <v>190</v>
      </c>
      <c r="B516" s="71" t="s">
        <v>5406</v>
      </c>
      <c r="C516" s="72">
        <v>2.0</v>
      </c>
    </row>
    <row r="517" ht="124.5" customHeight="1">
      <c r="A517" s="70" t="s">
        <v>190</v>
      </c>
      <c r="B517" s="71" t="s">
        <v>5407</v>
      </c>
      <c r="C517" s="72">
        <v>2.0</v>
      </c>
    </row>
    <row r="518" ht="124.5" customHeight="1">
      <c r="A518" s="70" t="s">
        <v>190</v>
      </c>
      <c r="B518" s="71" t="s">
        <v>5408</v>
      </c>
      <c r="C518" s="72">
        <v>2.0</v>
      </c>
    </row>
    <row r="519" ht="124.5" customHeight="1">
      <c r="A519" s="70" t="s">
        <v>190</v>
      </c>
      <c r="B519" s="71" t="s">
        <v>5409</v>
      </c>
      <c r="C519" s="72">
        <v>2.0</v>
      </c>
    </row>
    <row r="520" ht="124.5" customHeight="1">
      <c r="A520" s="70" t="s">
        <v>190</v>
      </c>
      <c r="B520" s="71" t="s">
        <v>5410</v>
      </c>
      <c r="C520" s="72">
        <v>1.0</v>
      </c>
    </row>
    <row r="521" ht="124.5" customHeight="1">
      <c r="A521" s="70" t="s">
        <v>190</v>
      </c>
      <c r="B521" s="71" t="s">
        <v>5411</v>
      </c>
      <c r="C521" s="72" t="s">
        <v>564</v>
      </c>
    </row>
    <row r="522" ht="124.5" customHeight="1">
      <c r="A522" s="70" t="s">
        <v>190</v>
      </c>
      <c r="B522" s="71" t="s">
        <v>5412</v>
      </c>
      <c r="C522" s="72">
        <v>1.0</v>
      </c>
    </row>
    <row r="523" ht="124.5" customHeight="1">
      <c r="A523" s="70" t="s">
        <v>190</v>
      </c>
      <c r="B523" s="71" t="s">
        <v>5413</v>
      </c>
      <c r="C523" s="72">
        <v>2.0</v>
      </c>
    </row>
    <row r="524" ht="124.5" customHeight="1">
      <c r="A524" s="70" t="s">
        <v>190</v>
      </c>
      <c r="B524" s="71" t="s">
        <v>5414</v>
      </c>
      <c r="C524" s="72">
        <v>2.0</v>
      </c>
    </row>
    <row r="525" ht="124.5" customHeight="1">
      <c r="A525" s="70" t="s">
        <v>190</v>
      </c>
      <c r="B525" s="71" t="s">
        <v>5415</v>
      </c>
      <c r="C525" s="72">
        <v>2.0</v>
      </c>
    </row>
    <row r="526" ht="124.5" customHeight="1">
      <c r="A526" s="70" t="s">
        <v>190</v>
      </c>
      <c r="B526" s="71" t="s">
        <v>5416</v>
      </c>
      <c r="C526" s="72">
        <v>2.0</v>
      </c>
    </row>
    <row r="527" ht="124.5" customHeight="1">
      <c r="A527" s="70" t="s">
        <v>190</v>
      </c>
      <c r="B527" s="71" t="s">
        <v>5417</v>
      </c>
      <c r="C527" s="72" t="s">
        <v>564</v>
      </c>
    </row>
    <row r="528" ht="124.5" customHeight="1">
      <c r="A528" s="70" t="s">
        <v>190</v>
      </c>
      <c r="B528" s="71" t="s">
        <v>5154</v>
      </c>
      <c r="C528" s="72">
        <v>3.0</v>
      </c>
    </row>
    <row r="529" ht="124.5" customHeight="1">
      <c r="A529" s="70" t="s">
        <v>190</v>
      </c>
      <c r="B529" s="71" t="s">
        <v>5418</v>
      </c>
      <c r="C529" s="72" t="s">
        <v>564</v>
      </c>
    </row>
    <row r="530" ht="124.5" customHeight="1">
      <c r="A530" s="70" t="s">
        <v>190</v>
      </c>
      <c r="B530" s="71" t="s">
        <v>5419</v>
      </c>
      <c r="C530" s="72">
        <v>2.0</v>
      </c>
    </row>
    <row r="531" ht="124.5" customHeight="1">
      <c r="A531" s="70" t="s">
        <v>190</v>
      </c>
      <c r="B531" s="71" t="s">
        <v>5420</v>
      </c>
      <c r="C531" s="72" t="s">
        <v>564</v>
      </c>
    </row>
    <row r="532" ht="124.5" customHeight="1">
      <c r="A532" s="70" t="s">
        <v>190</v>
      </c>
      <c r="B532" s="71" t="s">
        <v>5421</v>
      </c>
      <c r="C532" s="72">
        <v>3.0</v>
      </c>
    </row>
    <row r="533" ht="124.5" customHeight="1">
      <c r="A533" s="70" t="s">
        <v>190</v>
      </c>
      <c r="B533" s="71" t="s">
        <v>5278</v>
      </c>
      <c r="C533" s="72">
        <v>1.0</v>
      </c>
    </row>
    <row r="534" ht="124.5" customHeight="1">
      <c r="A534" s="70" t="s">
        <v>190</v>
      </c>
      <c r="B534" s="71" t="s">
        <v>5422</v>
      </c>
      <c r="C534" s="72">
        <v>2.0</v>
      </c>
    </row>
    <row r="535" ht="124.5" customHeight="1">
      <c r="A535" s="70" t="s">
        <v>190</v>
      </c>
      <c r="B535" s="71" t="s">
        <v>5423</v>
      </c>
      <c r="C535" s="72">
        <v>3.0</v>
      </c>
    </row>
    <row r="536" ht="124.5" customHeight="1">
      <c r="A536" s="70" t="s">
        <v>190</v>
      </c>
      <c r="B536" s="71" t="s">
        <v>5424</v>
      </c>
      <c r="C536" s="72">
        <v>2.0</v>
      </c>
    </row>
    <row r="537" ht="124.5" customHeight="1">
      <c r="A537" s="70" t="s">
        <v>190</v>
      </c>
      <c r="B537" s="71" t="s">
        <v>5425</v>
      </c>
      <c r="C537" s="72" t="s">
        <v>564</v>
      </c>
    </row>
    <row r="538" ht="124.5" customHeight="1">
      <c r="A538" s="70" t="s">
        <v>190</v>
      </c>
      <c r="B538" s="71" t="s">
        <v>5426</v>
      </c>
      <c r="C538" s="72">
        <v>1.0</v>
      </c>
    </row>
    <row r="539" ht="124.5" customHeight="1">
      <c r="A539" s="70" t="s">
        <v>190</v>
      </c>
      <c r="B539" s="71" t="s">
        <v>5427</v>
      </c>
      <c r="C539" s="72">
        <v>3.0</v>
      </c>
    </row>
    <row r="540" ht="124.5" customHeight="1">
      <c r="A540" s="70" t="s">
        <v>190</v>
      </c>
      <c r="B540" s="71" t="s">
        <v>5428</v>
      </c>
      <c r="C540" s="72">
        <v>2.0</v>
      </c>
    </row>
    <row r="541" ht="124.5" customHeight="1">
      <c r="A541" s="70" t="s">
        <v>190</v>
      </c>
      <c r="B541" s="71" t="s">
        <v>5429</v>
      </c>
      <c r="C541" s="72">
        <v>2.0</v>
      </c>
    </row>
    <row r="542" ht="124.5" customHeight="1">
      <c r="A542" s="70" t="s">
        <v>190</v>
      </c>
      <c r="B542" s="71" t="s">
        <v>5430</v>
      </c>
      <c r="C542" s="72">
        <v>2.0</v>
      </c>
    </row>
    <row r="543" ht="124.5" customHeight="1">
      <c r="A543" s="70" t="s">
        <v>190</v>
      </c>
      <c r="B543" s="71" t="s">
        <v>5431</v>
      </c>
      <c r="C543" s="72">
        <v>2.0</v>
      </c>
    </row>
    <row r="544" ht="124.5" customHeight="1">
      <c r="A544" s="70" t="s">
        <v>190</v>
      </c>
      <c r="B544" s="71" t="s">
        <v>5432</v>
      </c>
      <c r="C544" s="72">
        <v>3.0</v>
      </c>
    </row>
    <row r="545" ht="124.5" customHeight="1">
      <c r="A545" s="70" t="s">
        <v>190</v>
      </c>
      <c r="B545" s="71" t="s">
        <v>5433</v>
      </c>
      <c r="C545" s="72">
        <v>2.0</v>
      </c>
    </row>
    <row r="546" ht="124.5" customHeight="1">
      <c r="A546" s="70" t="s">
        <v>190</v>
      </c>
      <c r="B546" s="71" t="s">
        <v>5434</v>
      </c>
      <c r="C546" s="72">
        <v>2.0</v>
      </c>
    </row>
    <row r="547" ht="124.5" customHeight="1">
      <c r="A547" s="70" t="s">
        <v>190</v>
      </c>
      <c r="B547" s="71" t="s">
        <v>5435</v>
      </c>
      <c r="C547" s="72">
        <v>3.0</v>
      </c>
    </row>
    <row r="548" ht="124.5" customHeight="1">
      <c r="A548" s="70" t="s">
        <v>190</v>
      </c>
      <c r="B548" s="71" t="s">
        <v>5420</v>
      </c>
      <c r="C548" s="72" t="s">
        <v>564</v>
      </c>
    </row>
    <row r="549" ht="124.5" customHeight="1">
      <c r="A549" s="70" t="s">
        <v>190</v>
      </c>
      <c r="B549" s="71" t="s">
        <v>5436</v>
      </c>
      <c r="C549" s="72">
        <v>1.0</v>
      </c>
    </row>
    <row r="550" ht="124.5" customHeight="1">
      <c r="A550" s="70" t="s">
        <v>190</v>
      </c>
      <c r="B550" s="71" t="s">
        <v>5437</v>
      </c>
      <c r="C550" s="72">
        <v>2.0</v>
      </c>
    </row>
    <row r="551" ht="124.5" customHeight="1">
      <c r="A551" s="70" t="s">
        <v>190</v>
      </c>
      <c r="B551" s="71" t="s">
        <v>5438</v>
      </c>
      <c r="C551" s="72">
        <v>2.0</v>
      </c>
    </row>
    <row r="552" ht="124.5" customHeight="1">
      <c r="A552" s="70" t="s">
        <v>190</v>
      </c>
      <c r="B552" s="71" t="s">
        <v>5439</v>
      </c>
      <c r="C552" s="72">
        <v>3.0</v>
      </c>
    </row>
    <row r="553" ht="124.5" customHeight="1">
      <c r="A553" s="70" t="s">
        <v>190</v>
      </c>
      <c r="B553" s="71" t="s">
        <v>5440</v>
      </c>
      <c r="C553" s="72" t="s">
        <v>564</v>
      </c>
    </row>
    <row r="554" ht="124.5" customHeight="1">
      <c r="A554" s="70" t="s">
        <v>190</v>
      </c>
      <c r="B554" s="71" t="s">
        <v>5441</v>
      </c>
      <c r="C554" s="72">
        <v>1.0</v>
      </c>
    </row>
    <row r="555" ht="124.5" customHeight="1">
      <c r="A555" s="70" t="s">
        <v>190</v>
      </c>
      <c r="B555" s="71" t="s">
        <v>5442</v>
      </c>
      <c r="C555" s="72" t="s">
        <v>564</v>
      </c>
    </row>
    <row r="556" ht="124.5" customHeight="1">
      <c r="A556" s="70" t="s">
        <v>190</v>
      </c>
      <c r="B556" s="71" t="s">
        <v>5443</v>
      </c>
      <c r="C556" s="72">
        <v>2.0</v>
      </c>
    </row>
    <row r="557" ht="124.5" customHeight="1">
      <c r="A557" s="70" t="s">
        <v>190</v>
      </c>
      <c r="B557" s="71" t="s">
        <v>5444</v>
      </c>
      <c r="C557" s="72">
        <v>2.0</v>
      </c>
    </row>
    <row r="558" ht="124.5" customHeight="1">
      <c r="A558" s="70" t="s">
        <v>190</v>
      </c>
      <c r="B558" s="71" t="s">
        <v>5445</v>
      </c>
      <c r="C558" s="72">
        <v>2.0</v>
      </c>
    </row>
    <row r="559" ht="124.5" customHeight="1">
      <c r="A559" s="70" t="s">
        <v>190</v>
      </c>
      <c r="B559" s="71" t="s">
        <v>5446</v>
      </c>
      <c r="C559" s="72">
        <v>2.0</v>
      </c>
    </row>
    <row r="560" ht="124.5" customHeight="1">
      <c r="A560" s="70" t="s">
        <v>190</v>
      </c>
      <c r="B560" s="71" t="s">
        <v>5447</v>
      </c>
      <c r="C560" s="72">
        <v>2.0</v>
      </c>
    </row>
    <row r="561" ht="124.5" customHeight="1">
      <c r="A561" s="70" t="s">
        <v>190</v>
      </c>
      <c r="B561" s="71" t="s">
        <v>5448</v>
      </c>
      <c r="C561" s="72">
        <v>2.0</v>
      </c>
    </row>
    <row r="562" ht="124.5" customHeight="1">
      <c r="A562" s="70" t="s">
        <v>190</v>
      </c>
      <c r="B562" s="71" t="s">
        <v>5449</v>
      </c>
      <c r="C562" s="72">
        <v>2.0</v>
      </c>
    </row>
    <row r="563" ht="124.5" customHeight="1">
      <c r="A563" s="70" t="s">
        <v>190</v>
      </c>
      <c r="B563" s="71" t="s">
        <v>5450</v>
      </c>
      <c r="C563" s="72">
        <v>2.0</v>
      </c>
    </row>
    <row r="564" ht="124.5" customHeight="1">
      <c r="A564" s="70" t="s">
        <v>190</v>
      </c>
      <c r="B564" s="71" t="s">
        <v>5451</v>
      </c>
      <c r="C564" s="72">
        <v>2.0</v>
      </c>
    </row>
    <row r="565" ht="124.5" customHeight="1">
      <c r="A565" s="70" t="s">
        <v>190</v>
      </c>
      <c r="B565" s="71" t="s">
        <v>5452</v>
      </c>
      <c r="C565" s="72">
        <v>1.0</v>
      </c>
    </row>
    <row r="566" ht="124.5" customHeight="1">
      <c r="A566" s="70" t="s">
        <v>190</v>
      </c>
      <c r="B566" s="71" t="s">
        <v>5453</v>
      </c>
      <c r="C566" s="72">
        <v>2.0</v>
      </c>
    </row>
    <row r="567" ht="124.5" customHeight="1">
      <c r="A567" s="70" t="s">
        <v>190</v>
      </c>
      <c r="B567" s="71" t="s">
        <v>5454</v>
      </c>
      <c r="C567" s="72">
        <v>2.0</v>
      </c>
    </row>
    <row r="568" ht="124.5" customHeight="1">
      <c r="A568" s="70" t="s">
        <v>190</v>
      </c>
      <c r="B568" s="71" t="s">
        <v>5455</v>
      </c>
      <c r="C568" s="72">
        <v>2.0</v>
      </c>
    </row>
    <row r="569" ht="124.5" customHeight="1">
      <c r="A569" s="70" t="s">
        <v>190</v>
      </c>
      <c r="B569" s="71" t="s">
        <v>5456</v>
      </c>
      <c r="C569" s="72">
        <v>2.0</v>
      </c>
    </row>
    <row r="570" ht="124.5" customHeight="1">
      <c r="A570" s="70" t="s">
        <v>190</v>
      </c>
      <c r="B570" s="71" t="s">
        <v>5457</v>
      </c>
      <c r="C570" s="72">
        <v>2.0</v>
      </c>
    </row>
    <row r="571" ht="124.5" customHeight="1">
      <c r="A571" s="70" t="s">
        <v>190</v>
      </c>
      <c r="B571" s="71" t="s">
        <v>5458</v>
      </c>
      <c r="C571" s="72">
        <v>2.0</v>
      </c>
    </row>
    <row r="572" ht="124.5" customHeight="1">
      <c r="A572" s="70" t="s">
        <v>190</v>
      </c>
      <c r="B572" s="71" t="s">
        <v>5420</v>
      </c>
      <c r="C572" s="72">
        <v>2.0</v>
      </c>
    </row>
    <row r="573" ht="124.5" customHeight="1">
      <c r="A573" s="70" t="s">
        <v>190</v>
      </c>
      <c r="B573" s="71" t="s">
        <v>5440</v>
      </c>
      <c r="C573" s="72">
        <v>2.0</v>
      </c>
    </row>
    <row r="574" ht="124.5" customHeight="1">
      <c r="A574" s="70" t="s">
        <v>190</v>
      </c>
      <c r="B574" s="71" t="s">
        <v>5459</v>
      </c>
      <c r="C574" s="72" t="s">
        <v>564</v>
      </c>
    </row>
    <row r="575" ht="124.5" customHeight="1">
      <c r="A575" s="70" t="s">
        <v>190</v>
      </c>
      <c r="B575" s="71" t="s">
        <v>5460</v>
      </c>
      <c r="C575" s="72">
        <v>2.0</v>
      </c>
    </row>
    <row r="576" ht="124.5" customHeight="1">
      <c r="A576" s="70" t="s">
        <v>190</v>
      </c>
      <c r="B576" s="71" t="s">
        <v>5461</v>
      </c>
      <c r="C576" s="72">
        <v>3.0</v>
      </c>
    </row>
    <row r="577" ht="124.5" customHeight="1">
      <c r="A577" s="70" t="s">
        <v>190</v>
      </c>
      <c r="B577" s="71" t="s">
        <v>5462</v>
      </c>
      <c r="C577" s="72">
        <v>3.0</v>
      </c>
    </row>
    <row r="578" ht="124.5" customHeight="1">
      <c r="A578" s="70" t="s">
        <v>190</v>
      </c>
      <c r="B578" s="71" t="s">
        <v>5164</v>
      </c>
      <c r="C578" s="72">
        <v>3.0</v>
      </c>
    </row>
    <row r="579" ht="124.5" customHeight="1">
      <c r="A579" s="70" t="s">
        <v>190</v>
      </c>
      <c r="B579" s="71" t="s">
        <v>5463</v>
      </c>
      <c r="C579" s="72">
        <v>2.0</v>
      </c>
    </row>
    <row r="580" ht="124.5" customHeight="1">
      <c r="A580" s="70" t="s">
        <v>190</v>
      </c>
      <c r="B580" s="71" t="s">
        <v>5464</v>
      </c>
      <c r="C580" s="72">
        <v>2.0</v>
      </c>
    </row>
    <row r="581" ht="124.5" customHeight="1">
      <c r="A581" s="70" t="s">
        <v>190</v>
      </c>
      <c r="B581" s="71" t="s">
        <v>5465</v>
      </c>
      <c r="C581" s="72">
        <v>1.0</v>
      </c>
    </row>
    <row r="582" ht="124.5" customHeight="1">
      <c r="A582" s="70" t="s">
        <v>190</v>
      </c>
      <c r="B582" s="71" t="s">
        <v>5466</v>
      </c>
      <c r="C582" s="72">
        <v>2.0</v>
      </c>
    </row>
    <row r="583" ht="124.5" customHeight="1">
      <c r="A583" s="70" t="s">
        <v>190</v>
      </c>
      <c r="B583" s="71" t="s">
        <v>5467</v>
      </c>
      <c r="C583" s="72" t="s">
        <v>564</v>
      </c>
    </row>
    <row r="584" ht="124.5" customHeight="1">
      <c r="A584" s="70" t="s">
        <v>190</v>
      </c>
      <c r="B584" s="71" t="s">
        <v>5408</v>
      </c>
      <c r="C584" s="72">
        <v>2.0</v>
      </c>
    </row>
    <row r="585" ht="124.5" customHeight="1">
      <c r="A585" s="70" t="s">
        <v>190</v>
      </c>
      <c r="B585" s="71" t="s">
        <v>5468</v>
      </c>
      <c r="C585" s="72">
        <v>2.0</v>
      </c>
    </row>
    <row r="586" ht="124.5" customHeight="1">
      <c r="A586" s="70" t="s">
        <v>190</v>
      </c>
      <c r="B586" s="71" t="s">
        <v>5447</v>
      </c>
      <c r="C586" s="72">
        <v>2.0</v>
      </c>
    </row>
    <row r="587" ht="124.5" customHeight="1">
      <c r="A587" s="70" t="s">
        <v>190</v>
      </c>
      <c r="B587" s="71" t="s">
        <v>5469</v>
      </c>
      <c r="C587" s="72">
        <v>1.0</v>
      </c>
    </row>
    <row r="588" ht="124.5" customHeight="1">
      <c r="A588" s="70" t="s">
        <v>190</v>
      </c>
      <c r="B588" s="71" t="s">
        <v>5470</v>
      </c>
      <c r="C588" s="72">
        <v>3.0</v>
      </c>
    </row>
    <row r="589" ht="124.5" customHeight="1">
      <c r="A589" s="70" t="s">
        <v>190</v>
      </c>
      <c r="B589" s="71" t="s">
        <v>5471</v>
      </c>
      <c r="C589" s="72">
        <v>2.0</v>
      </c>
    </row>
    <row r="590" ht="124.5" customHeight="1">
      <c r="A590" s="70" t="s">
        <v>190</v>
      </c>
      <c r="B590" s="71" t="s">
        <v>5420</v>
      </c>
      <c r="C590" s="72" t="s">
        <v>564</v>
      </c>
    </row>
    <row r="591" ht="124.5" customHeight="1">
      <c r="A591" s="70" t="s">
        <v>190</v>
      </c>
      <c r="B591" s="71" t="s">
        <v>5420</v>
      </c>
      <c r="C591" s="72" t="s">
        <v>564</v>
      </c>
    </row>
    <row r="592" ht="124.5" customHeight="1">
      <c r="A592" s="70" t="s">
        <v>190</v>
      </c>
      <c r="B592" s="71" t="s">
        <v>5417</v>
      </c>
      <c r="C592" s="72" t="s">
        <v>564</v>
      </c>
    </row>
    <row r="593" ht="124.5" customHeight="1">
      <c r="A593" s="70" t="s">
        <v>190</v>
      </c>
      <c r="B593" s="71" t="s">
        <v>5403</v>
      </c>
      <c r="C593" s="72">
        <v>2.0</v>
      </c>
    </row>
    <row r="594" ht="124.5" customHeight="1">
      <c r="A594" s="70" t="s">
        <v>190</v>
      </c>
      <c r="B594" s="71" t="s">
        <v>5472</v>
      </c>
      <c r="C594" s="72">
        <v>2.0</v>
      </c>
    </row>
    <row r="595" ht="124.5" customHeight="1">
      <c r="A595" s="70" t="s">
        <v>190</v>
      </c>
      <c r="B595" s="71" t="s">
        <v>5473</v>
      </c>
      <c r="C595" s="72">
        <v>2.0</v>
      </c>
    </row>
    <row r="596" ht="124.5" customHeight="1">
      <c r="A596" s="70" t="s">
        <v>190</v>
      </c>
      <c r="B596" s="71" t="s">
        <v>5474</v>
      </c>
      <c r="C596" s="72">
        <v>2.0</v>
      </c>
    </row>
    <row r="597" ht="124.5" customHeight="1">
      <c r="A597" s="70" t="s">
        <v>190</v>
      </c>
      <c r="B597" s="71" t="s">
        <v>5418</v>
      </c>
      <c r="C597" s="72" t="s">
        <v>564</v>
      </c>
    </row>
    <row r="598" ht="124.5" customHeight="1">
      <c r="A598" s="70" t="s">
        <v>190</v>
      </c>
      <c r="B598" s="71" t="s">
        <v>5475</v>
      </c>
      <c r="C598" s="72">
        <v>2.0</v>
      </c>
    </row>
    <row r="599" ht="124.5" customHeight="1">
      <c r="A599" s="70" t="s">
        <v>190</v>
      </c>
      <c r="B599" s="71" t="s">
        <v>5418</v>
      </c>
      <c r="C599" s="72" t="s">
        <v>564</v>
      </c>
    </row>
    <row r="600" ht="124.5" customHeight="1">
      <c r="A600" s="70" t="s">
        <v>190</v>
      </c>
      <c r="B600" s="71" t="s">
        <v>5476</v>
      </c>
      <c r="C600" s="72">
        <v>3.0</v>
      </c>
    </row>
    <row r="601" ht="124.5" customHeight="1">
      <c r="A601" s="70" t="s">
        <v>190</v>
      </c>
      <c r="B601" s="71" t="s">
        <v>5477</v>
      </c>
      <c r="C601" s="72">
        <v>2.0</v>
      </c>
    </row>
    <row r="602" ht="124.5" customHeight="1">
      <c r="A602" s="70" t="s">
        <v>190</v>
      </c>
      <c r="B602" s="71" t="s">
        <v>5478</v>
      </c>
      <c r="C602" s="72">
        <v>3.0</v>
      </c>
    </row>
    <row r="603" ht="124.5" customHeight="1">
      <c r="A603" s="70" t="s">
        <v>190</v>
      </c>
      <c r="B603" s="71" t="s">
        <v>5479</v>
      </c>
      <c r="C603" s="72">
        <v>1.0</v>
      </c>
    </row>
    <row r="604" ht="124.5" customHeight="1">
      <c r="A604" s="70" t="s">
        <v>190</v>
      </c>
      <c r="B604" s="71" t="s">
        <v>5444</v>
      </c>
      <c r="C604" s="72">
        <v>2.0</v>
      </c>
    </row>
    <row r="605" ht="124.5" customHeight="1">
      <c r="A605" s="70" t="s">
        <v>190</v>
      </c>
      <c r="B605" s="71" t="s">
        <v>5480</v>
      </c>
      <c r="C605" s="72">
        <v>2.0</v>
      </c>
    </row>
    <row r="606" ht="124.5" customHeight="1">
      <c r="A606" s="70" t="s">
        <v>190</v>
      </c>
      <c r="B606" s="71" t="s">
        <v>5439</v>
      </c>
      <c r="C606" s="72">
        <v>2.0</v>
      </c>
    </row>
    <row r="607" ht="124.5" customHeight="1">
      <c r="A607" s="70" t="s">
        <v>190</v>
      </c>
      <c r="B607" s="71" t="s">
        <v>5481</v>
      </c>
      <c r="C607" s="72">
        <v>2.0</v>
      </c>
    </row>
    <row r="608" ht="124.5" customHeight="1">
      <c r="A608" s="70" t="s">
        <v>190</v>
      </c>
      <c r="B608" s="71" t="s">
        <v>5482</v>
      </c>
      <c r="C608" s="72">
        <v>2.0</v>
      </c>
    </row>
    <row r="609" ht="124.5" customHeight="1">
      <c r="A609" s="70" t="s">
        <v>190</v>
      </c>
      <c r="B609" s="71" t="s">
        <v>5483</v>
      </c>
      <c r="C609" s="72">
        <v>2.0</v>
      </c>
    </row>
    <row r="610" ht="124.5" customHeight="1">
      <c r="A610" s="70" t="s">
        <v>190</v>
      </c>
      <c r="B610" s="71" t="s">
        <v>5484</v>
      </c>
      <c r="C610" s="72">
        <v>2.0</v>
      </c>
    </row>
    <row r="611" ht="124.5" customHeight="1">
      <c r="A611" s="70" t="s">
        <v>190</v>
      </c>
      <c r="B611" s="71" t="s">
        <v>5485</v>
      </c>
      <c r="C611" s="72">
        <v>2.0</v>
      </c>
    </row>
    <row r="612" ht="124.5" customHeight="1">
      <c r="A612" s="70" t="s">
        <v>190</v>
      </c>
      <c r="B612" s="71" t="s">
        <v>5486</v>
      </c>
      <c r="C612" s="72">
        <v>2.0</v>
      </c>
    </row>
    <row r="613" ht="15.75" customHeight="1">
      <c r="C613" s="73">
        <f>COUNTIF(C513:C612,"x")/100</f>
        <v>0.15</v>
      </c>
    </row>
    <row r="614" ht="15.75" customHeight="1"/>
    <row r="615" ht="124.5" customHeight="1">
      <c r="A615" s="70" t="s">
        <v>193</v>
      </c>
      <c r="B615" s="71" t="s">
        <v>5487</v>
      </c>
      <c r="C615" s="72">
        <v>3.0</v>
      </c>
    </row>
    <row r="616" ht="124.5" customHeight="1">
      <c r="A616" s="70" t="s">
        <v>193</v>
      </c>
      <c r="B616" s="71" t="s">
        <v>5488</v>
      </c>
      <c r="C616" s="72" t="s">
        <v>564</v>
      </c>
    </row>
    <row r="617" ht="124.5" customHeight="1">
      <c r="A617" s="70" t="s">
        <v>193</v>
      </c>
      <c r="B617" s="71" t="s">
        <v>5489</v>
      </c>
      <c r="C617" s="72" t="s">
        <v>564</v>
      </c>
    </row>
    <row r="618" ht="124.5" customHeight="1">
      <c r="A618" s="70" t="s">
        <v>193</v>
      </c>
      <c r="B618" s="71" t="s">
        <v>5490</v>
      </c>
      <c r="C618" s="72">
        <v>1.0</v>
      </c>
    </row>
    <row r="619" ht="124.5" customHeight="1">
      <c r="A619" s="70" t="s">
        <v>193</v>
      </c>
      <c r="B619" s="71" t="s">
        <v>5491</v>
      </c>
      <c r="C619" s="72">
        <v>3.0</v>
      </c>
    </row>
    <row r="620" ht="124.5" customHeight="1">
      <c r="A620" s="70" t="s">
        <v>193</v>
      </c>
      <c r="B620" s="71" t="s">
        <v>5492</v>
      </c>
      <c r="C620" s="72" t="s">
        <v>564</v>
      </c>
    </row>
    <row r="621" ht="124.5" customHeight="1">
      <c r="A621" s="70" t="s">
        <v>193</v>
      </c>
      <c r="B621" s="71" t="s">
        <v>5493</v>
      </c>
      <c r="C621" s="72" t="s">
        <v>564</v>
      </c>
    </row>
    <row r="622" ht="124.5" customHeight="1">
      <c r="A622" s="70" t="s">
        <v>193</v>
      </c>
      <c r="B622" s="71" t="s">
        <v>5494</v>
      </c>
      <c r="C622" s="72">
        <v>2.0</v>
      </c>
    </row>
    <row r="623" ht="124.5" customHeight="1">
      <c r="A623" s="70" t="s">
        <v>193</v>
      </c>
      <c r="B623" s="71" t="s">
        <v>5495</v>
      </c>
      <c r="C623" s="72">
        <v>3.0</v>
      </c>
    </row>
    <row r="624" ht="124.5" customHeight="1">
      <c r="A624" s="70" t="s">
        <v>193</v>
      </c>
      <c r="B624" s="71" t="s">
        <v>5496</v>
      </c>
      <c r="C624" s="72" t="s">
        <v>564</v>
      </c>
    </row>
    <row r="625" ht="124.5" customHeight="1">
      <c r="A625" s="70" t="s">
        <v>193</v>
      </c>
      <c r="B625" s="71" t="s">
        <v>5497</v>
      </c>
      <c r="C625" s="72">
        <v>2.0</v>
      </c>
    </row>
    <row r="626" ht="124.5" customHeight="1">
      <c r="A626" s="70" t="s">
        <v>193</v>
      </c>
      <c r="B626" s="71" t="s">
        <v>5498</v>
      </c>
      <c r="C626" s="72">
        <v>3.0</v>
      </c>
    </row>
    <row r="627" ht="124.5" customHeight="1">
      <c r="A627" s="70" t="s">
        <v>193</v>
      </c>
      <c r="B627" s="71" t="s">
        <v>5499</v>
      </c>
      <c r="C627" s="72" t="s">
        <v>564</v>
      </c>
    </row>
    <row r="628" ht="124.5" customHeight="1">
      <c r="A628" s="70" t="s">
        <v>193</v>
      </c>
      <c r="B628" s="71" t="s">
        <v>5500</v>
      </c>
      <c r="C628" s="72">
        <v>1.0</v>
      </c>
    </row>
    <row r="629" ht="124.5" customHeight="1">
      <c r="A629" s="70" t="s">
        <v>193</v>
      </c>
      <c r="B629" s="71" t="s">
        <v>5501</v>
      </c>
      <c r="C629" s="72">
        <v>3.0</v>
      </c>
    </row>
    <row r="630" ht="124.5" customHeight="1">
      <c r="A630" s="70" t="s">
        <v>193</v>
      </c>
      <c r="B630" s="71" t="s">
        <v>5502</v>
      </c>
      <c r="C630" s="72" t="s">
        <v>564</v>
      </c>
    </row>
    <row r="631" ht="124.5" customHeight="1">
      <c r="A631" s="70" t="s">
        <v>193</v>
      </c>
      <c r="B631" s="71" t="s">
        <v>5503</v>
      </c>
      <c r="C631" s="72">
        <v>2.0</v>
      </c>
    </row>
    <row r="632" ht="124.5" customHeight="1">
      <c r="A632" s="70" t="s">
        <v>193</v>
      </c>
      <c r="B632" s="71" t="s">
        <v>5501</v>
      </c>
      <c r="C632" s="72">
        <v>3.0</v>
      </c>
    </row>
    <row r="633" ht="124.5" customHeight="1">
      <c r="A633" s="70" t="s">
        <v>193</v>
      </c>
      <c r="B633" s="71" t="s">
        <v>5504</v>
      </c>
      <c r="C633" s="72" t="s">
        <v>564</v>
      </c>
    </row>
    <row r="634" ht="124.5" customHeight="1">
      <c r="A634" s="70" t="s">
        <v>193</v>
      </c>
      <c r="B634" s="71" t="s">
        <v>5505</v>
      </c>
      <c r="C634" s="72" t="s">
        <v>564</v>
      </c>
    </row>
    <row r="635" ht="124.5" customHeight="1">
      <c r="A635" s="70" t="s">
        <v>193</v>
      </c>
      <c r="B635" s="71" t="s">
        <v>5501</v>
      </c>
      <c r="C635" s="72">
        <v>3.0</v>
      </c>
    </row>
    <row r="636" ht="124.5" customHeight="1">
      <c r="A636" s="70" t="s">
        <v>193</v>
      </c>
      <c r="B636" s="71" t="s">
        <v>5506</v>
      </c>
      <c r="C636" s="72" t="s">
        <v>564</v>
      </c>
    </row>
    <row r="637" ht="124.5" customHeight="1">
      <c r="A637" s="70" t="s">
        <v>193</v>
      </c>
      <c r="B637" s="71" t="s">
        <v>5507</v>
      </c>
      <c r="C637" s="72">
        <v>3.0</v>
      </c>
    </row>
    <row r="638" ht="124.5" customHeight="1">
      <c r="A638" s="70" t="s">
        <v>193</v>
      </c>
      <c r="B638" s="71" t="s">
        <v>5508</v>
      </c>
      <c r="C638" s="72">
        <v>3.0</v>
      </c>
    </row>
    <row r="639" ht="124.5" customHeight="1">
      <c r="A639" s="70" t="s">
        <v>193</v>
      </c>
      <c r="B639" s="71" t="s">
        <v>5509</v>
      </c>
      <c r="C639" s="72" t="s">
        <v>564</v>
      </c>
    </row>
    <row r="640" ht="124.5" customHeight="1">
      <c r="A640" s="70" t="s">
        <v>193</v>
      </c>
      <c r="B640" s="71" t="s">
        <v>5510</v>
      </c>
      <c r="C640" s="72" t="s">
        <v>564</v>
      </c>
    </row>
    <row r="641" ht="124.5" customHeight="1">
      <c r="A641" s="70" t="s">
        <v>193</v>
      </c>
      <c r="B641" s="71" t="s">
        <v>5511</v>
      </c>
      <c r="C641" s="72">
        <v>3.0</v>
      </c>
    </row>
    <row r="642" ht="124.5" customHeight="1">
      <c r="A642" s="70" t="s">
        <v>193</v>
      </c>
      <c r="B642" s="71" t="s">
        <v>5498</v>
      </c>
      <c r="C642" s="72">
        <v>2.0</v>
      </c>
    </row>
    <row r="643" ht="124.5" customHeight="1">
      <c r="A643" s="70" t="s">
        <v>193</v>
      </c>
      <c r="B643" s="71" t="s">
        <v>5512</v>
      </c>
      <c r="C643" s="72">
        <v>2.0</v>
      </c>
    </row>
    <row r="644" ht="124.5" customHeight="1">
      <c r="A644" s="70" t="s">
        <v>193</v>
      </c>
      <c r="B644" s="71" t="s">
        <v>5513</v>
      </c>
      <c r="C644" s="72">
        <v>2.0</v>
      </c>
    </row>
    <row r="645" ht="124.5" customHeight="1">
      <c r="A645" s="70" t="s">
        <v>193</v>
      </c>
      <c r="B645" s="71" t="s">
        <v>5514</v>
      </c>
      <c r="C645" s="72" t="s">
        <v>564</v>
      </c>
    </row>
    <row r="646" ht="124.5" customHeight="1">
      <c r="A646" s="70" t="s">
        <v>193</v>
      </c>
      <c r="B646" s="71" t="s">
        <v>5515</v>
      </c>
      <c r="C646" s="72" t="s">
        <v>564</v>
      </c>
    </row>
    <row r="647" ht="124.5" customHeight="1">
      <c r="A647" s="70" t="s">
        <v>193</v>
      </c>
      <c r="B647" s="71" t="s">
        <v>5516</v>
      </c>
      <c r="C647" s="72" t="s">
        <v>564</v>
      </c>
    </row>
    <row r="648" ht="124.5" customHeight="1">
      <c r="A648" s="70" t="s">
        <v>193</v>
      </c>
      <c r="B648" s="71" t="s">
        <v>5501</v>
      </c>
      <c r="C648" s="72">
        <v>3.0</v>
      </c>
    </row>
    <row r="649" ht="124.5" customHeight="1">
      <c r="A649" s="70" t="s">
        <v>193</v>
      </c>
      <c r="B649" s="71" t="s">
        <v>5517</v>
      </c>
      <c r="C649" s="72" t="s">
        <v>564</v>
      </c>
    </row>
    <row r="650" ht="124.5" customHeight="1">
      <c r="A650" s="70" t="s">
        <v>193</v>
      </c>
      <c r="B650" s="71" t="s">
        <v>5500</v>
      </c>
      <c r="C650" s="72">
        <v>1.0</v>
      </c>
    </row>
    <row r="651" ht="124.5" customHeight="1">
      <c r="A651" s="70" t="s">
        <v>193</v>
      </c>
      <c r="B651" s="71" t="s">
        <v>5518</v>
      </c>
      <c r="C651" s="72">
        <v>1.0</v>
      </c>
    </row>
    <row r="652" ht="124.5" customHeight="1">
      <c r="A652" s="70" t="s">
        <v>193</v>
      </c>
      <c r="B652" s="71" t="s">
        <v>5500</v>
      </c>
      <c r="C652" s="72">
        <v>1.0</v>
      </c>
    </row>
    <row r="653" ht="124.5" customHeight="1">
      <c r="A653" s="70" t="s">
        <v>193</v>
      </c>
      <c r="B653" s="71" t="s">
        <v>5500</v>
      </c>
      <c r="C653" s="72">
        <v>1.0</v>
      </c>
    </row>
    <row r="654" ht="124.5" customHeight="1">
      <c r="A654" s="70" t="s">
        <v>193</v>
      </c>
      <c r="B654" s="71" t="s">
        <v>5519</v>
      </c>
      <c r="C654" s="72" t="s">
        <v>564</v>
      </c>
    </row>
    <row r="655" ht="124.5" customHeight="1">
      <c r="A655" s="70" t="s">
        <v>193</v>
      </c>
      <c r="B655" s="71" t="s">
        <v>5520</v>
      </c>
      <c r="C655" s="72">
        <v>2.0</v>
      </c>
    </row>
    <row r="656" ht="124.5" customHeight="1">
      <c r="A656" s="70" t="s">
        <v>193</v>
      </c>
      <c r="B656" s="71" t="s">
        <v>5521</v>
      </c>
      <c r="C656" s="72">
        <v>2.0</v>
      </c>
    </row>
    <row r="657" ht="124.5" customHeight="1">
      <c r="A657" s="70" t="s">
        <v>193</v>
      </c>
      <c r="B657" s="71" t="s">
        <v>5500</v>
      </c>
      <c r="C657" s="72">
        <v>1.0</v>
      </c>
    </row>
    <row r="658" ht="124.5" customHeight="1">
      <c r="A658" s="70" t="s">
        <v>193</v>
      </c>
      <c r="B658" s="71" t="s">
        <v>5522</v>
      </c>
      <c r="C658" s="72">
        <v>1.0</v>
      </c>
    </row>
    <row r="659" ht="124.5" customHeight="1">
      <c r="A659" s="70" t="s">
        <v>193</v>
      </c>
      <c r="B659" s="71" t="s">
        <v>5523</v>
      </c>
      <c r="C659" s="72">
        <v>1.0</v>
      </c>
    </row>
    <row r="660" ht="124.5" customHeight="1">
      <c r="A660" s="70" t="s">
        <v>193</v>
      </c>
      <c r="B660" s="71" t="s">
        <v>5501</v>
      </c>
      <c r="C660" s="72">
        <v>3.0</v>
      </c>
    </row>
    <row r="661" ht="124.5" customHeight="1">
      <c r="A661" s="70" t="s">
        <v>193</v>
      </c>
      <c r="B661" s="71" t="s">
        <v>5524</v>
      </c>
      <c r="C661" s="72" t="s">
        <v>564</v>
      </c>
    </row>
    <row r="662" ht="124.5" customHeight="1">
      <c r="A662" s="70" t="s">
        <v>193</v>
      </c>
      <c r="B662" s="71" t="s">
        <v>5525</v>
      </c>
      <c r="C662" s="72" t="s">
        <v>564</v>
      </c>
    </row>
    <row r="663" ht="124.5" customHeight="1">
      <c r="A663" s="70" t="s">
        <v>193</v>
      </c>
      <c r="B663" s="71" t="s">
        <v>5526</v>
      </c>
      <c r="C663" s="72" t="s">
        <v>564</v>
      </c>
    </row>
    <row r="664" ht="124.5" customHeight="1">
      <c r="A664" s="70" t="s">
        <v>193</v>
      </c>
      <c r="B664" s="71" t="s">
        <v>5527</v>
      </c>
      <c r="C664" s="72" t="s">
        <v>564</v>
      </c>
    </row>
    <row r="665" ht="124.5" customHeight="1">
      <c r="A665" s="70" t="s">
        <v>193</v>
      </c>
      <c r="B665" s="71" t="s">
        <v>5528</v>
      </c>
      <c r="C665" s="72">
        <v>2.0</v>
      </c>
    </row>
    <row r="666" ht="124.5" customHeight="1">
      <c r="A666" s="70" t="s">
        <v>193</v>
      </c>
      <c r="B666" s="71" t="s">
        <v>5529</v>
      </c>
      <c r="C666" s="72">
        <v>2.0</v>
      </c>
    </row>
    <row r="667" ht="124.5" customHeight="1">
      <c r="A667" s="70" t="s">
        <v>193</v>
      </c>
      <c r="B667" s="71" t="s">
        <v>5530</v>
      </c>
      <c r="C667" s="72">
        <v>3.0</v>
      </c>
    </row>
    <row r="668" ht="124.5" customHeight="1">
      <c r="A668" s="70" t="s">
        <v>193</v>
      </c>
      <c r="B668" s="71" t="s">
        <v>5531</v>
      </c>
      <c r="C668" s="72" t="s">
        <v>564</v>
      </c>
    </row>
    <row r="669" ht="124.5" customHeight="1">
      <c r="A669" s="70" t="s">
        <v>193</v>
      </c>
      <c r="B669" s="71" t="s">
        <v>5501</v>
      </c>
      <c r="C669" s="72">
        <v>3.0</v>
      </c>
    </row>
    <row r="670" ht="124.5" customHeight="1">
      <c r="A670" s="70" t="s">
        <v>193</v>
      </c>
      <c r="B670" s="71" t="s">
        <v>5501</v>
      </c>
      <c r="C670" s="72">
        <v>3.0</v>
      </c>
    </row>
    <row r="671" ht="124.5" customHeight="1">
      <c r="A671" s="70" t="s">
        <v>193</v>
      </c>
      <c r="B671" s="71" t="s">
        <v>5532</v>
      </c>
      <c r="C671" s="72">
        <v>3.0</v>
      </c>
    </row>
    <row r="672" ht="124.5" customHeight="1">
      <c r="A672" s="70" t="s">
        <v>193</v>
      </c>
      <c r="B672" s="71" t="s">
        <v>5533</v>
      </c>
      <c r="C672" s="72" t="s">
        <v>564</v>
      </c>
    </row>
    <row r="673" ht="124.5" customHeight="1">
      <c r="A673" s="70" t="s">
        <v>193</v>
      </c>
      <c r="B673" s="71" t="s">
        <v>5494</v>
      </c>
      <c r="C673" s="72">
        <v>1.0</v>
      </c>
    </row>
    <row r="674" ht="124.5" customHeight="1">
      <c r="A674" s="70" t="s">
        <v>193</v>
      </c>
      <c r="B674" s="71" t="s">
        <v>5500</v>
      </c>
      <c r="C674" s="72">
        <v>1.0</v>
      </c>
    </row>
    <row r="675" ht="124.5" customHeight="1">
      <c r="A675" s="70" t="s">
        <v>193</v>
      </c>
      <c r="B675" s="71" t="s">
        <v>5534</v>
      </c>
      <c r="C675" s="72">
        <v>2.0</v>
      </c>
    </row>
    <row r="676" ht="124.5" customHeight="1">
      <c r="A676" s="70" t="s">
        <v>193</v>
      </c>
      <c r="B676" s="71" t="s">
        <v>5501</v>
      </c>
      <c r="C676" s="72">
        <v>3.0</v>
      </c>
    </row>
    <row r="677" ht="124.5" customHeight="1">
      <c r="A677" s="70" t="s">
        <v>193</v>
      </c>
      <c r="B677" s="71" t="s">
        <v>5535</v>
      </c>
      <c r="C677" s="72">
        <v>1.0</v>
      </c>
    </row>
    <row r="678" ht="124.5" customHeight="1">
      <c r="A678" s="70" t="s">
        <v>193</v>
      </c>
      <c r="B678" s="71" t="s">
        <v>5536</v>
      </c>
      <c r="C678" s="72">
        <v>1.0</v>
      </c>
    </row>
    <row r="679" ht="124.5" customHeight="1">
      <c r="A679" s="70" t="s">
        <v>193</v>
      </c>
      <c r="B679" s="71" t="s">
        <v>5501</v>
      </c>
      <c r="C679" s="72">
        <v>3.0</v>
      </c>
    </row>
    <row r="680" ht="124.5" customHeight="1">
      <c r="A680" s="70" t="s">
        <v>193</v>
      </c>
      <c r="B680" s="71" t="s">
        <v>5537</v>
      </c>
      <c r="C680" s="72">
        <v>1.0</v>
      </c>
    </row>
    <row r="681" ht="124.5" customHeight="1">
      <c r="A681" s="70" t="s">
        <v>193</v>
      </c>
      <c r="B681" s="71" t="s">
        <v>5494</v>
      </c>
      <c r="C681" s="72">
        <v>1.0</v>
      </c>
    </row>
    <row r="682" ht="124.5" customHeight="1">
      <c r="A682" s="70" t="s">
        <v>193</v>
      </c>
      <c r="B682" s="71" t="s">
        <v>5538</v>
      </c>
      <c r="C682" s="72" t="s">
        <v>564</v>
      </c>
    </row>
    <row r="683" ht="124.5" customHeight="1">
      <c r="A683" s="70" t="s">
        <v>193</v>
      </c>
      <c r="B683" s="71" t="s">
        <v>5539</v>
      </c>
      <c r="C683" s="72" t="s">
        <v>564</v>
      </c>
    </row>
    <row r="684" ht="124.5" customHeight="1">
      <c r="A684" s="70" t="s">
        <v>193</v>
      </c>
      <c r="B684" s="71" t="s">
        <v>5540</v>
      </c>
      <c r="C684" s="72">
        <v>1.0</v>
      </c>
    </row>
    <row r="685" ht="124.5" customHeight="1">
      <c r="A685" s="70" t="s">
        <v>193</v>
      </c>
      <c r="B685" s="71" t="s">
        <v>5541</v>
      </c>
      <c r="C685" s="72">
        <v>2.0</v>
      </c>
    </row>
    <row r="686" ht="124.5" customHeight="1">
      <c r="A686" s="70" t="s">
        <v>193</v>
      </c>
      <c r="B686" s="71" t="s">
        <v>5500</v>
      </c>
      <c r="C686" s="72">
        <v>1.0</v>
      </c>
    </row>
    <row r="687" ht="124.5" customHeight="1">
      <c r="A687" s="70" t="s">
        <v>193</v>
      </c>
      <c r="B687" s="71" t="s">
        <v>5542</v>
      </c>
      <c r="C687" s="72" t="s">
        <v>564</v>
      </c>
    </row>
    <row r="688" ht="124.5" customHeight="1">
      <c r="A688" s="70" t="s">
        <v>193</v>
      </c>
      <c r="B688" s="71" t="s">
        <v>5543</v>
      </c>
      <c r="C688" s="72" t="s">
        <v>564</v>
      </c>
    </row>
    <row r="689" ht="124.5" customHeight="1">
      <c r="A689" s="70" t="s">
        <v>193</v>
      </c>
      <c r="B689" s="71" t="s">
        <v>5544</v>
      </c>
      <c r="C689" s="72" t="s">
        <v>564</v>
      </c>
    </row>
    <row r="690" ht="124.5" customHeight="1">
      <c r="A690" s="70" t="s">
        <v>193</v>
      </c>
      <c r="B690" s="71" t="s">
        <v>5545</v>
      </c>
      <c r="C690" s="72" t="s">
        <v>564</v>
      </c>
    </row>
    <row r="691" ht="124.5" customHeight="1">
      <c r="A691" s="70" t="s">
        <v>193</v>
      </c>
      <c r="B691" s="71" t="s">
        <v>5546</v>
      </c>
      <c r="C691" s="72">
        <v>2.0</v>
      </c>
    </row>
    <row r="692" ht="124.5" customHeight="1">
      <c r="A692" s="70" t="s">
        <v>193</v>
      </c>
      <c r="B692" s="71" t="s">
        <v>5547</v>
      </c>
      <c r="C692" s="72">
        <v>2.0</v>
      </c>
    </row>
    <row r="693" ht="124.5" customHeight="1">
      <c r="A693" s="70" t="s">
        <v>193</v>
      </c>
      <c r="B693" s="71" t="s">
        <v>5548</v>
      </c>
      <c r="C693" s="72" t="s">
        <v>564</v>
      </c>
    </row>
    <row r="694" ht="124.5" customHeight="1">
      <c r="A694" s="70" t="s">
        <v>193</v>
      </c>
      <c r="B694" s="71" t="s">
        <v>5500</v>
      </c>
      <c r="C694" s="72">
        <v>1.0</v>
      </c>
    </row>
    <row r="695" ht="124.5" customHeight="1">
      <c r="A695" s="70" t="s">
        <v>193</v>
      </c>
      <c r="B695" s="71" t="s">
        <v>5497</v>
      </c>
      <c r="C695" s="72">
        <v>1.0</v>
      </c>
    </row>
    <row r="696" ht="124.5" customHeight="1">
      <c r="A696" s="70" t="s">
        <v>193</v>
      </c>
      <c r="B696" s="71" t="s">
        <v>5549</v>
      </c>
      <c r="C696" s="72">
        <v>2.0</v>
      </c>
    </row>
    <row r="697" ht="124.5" customHeight="1">
      <c r="A697" s="70" t="s">
        <v>193</v>
      </c>
      <c r="B697" s="71" t="s">
        <v>5550</v>
      </c>
      <c r="C697" s="72" t="s">
        <v>564</v>
      </c>
    </row>
    <row r="698" ht="124.5" customHeight="1">
      <c r="A698" s="70" t="s">
        <v>193</v>
      </c>
      <c r="B698" s="71" t="s">
        <v>5551</v>
      </c>
      <c r="C698" s="72">
        <v>2.0</v>
      </c>
    </row>
    <row r="699" ht="124.5" customHeight="1">
      <c r="A699" s="70" t="s">
        <v>193</v>
      </c>
      <c r="B699" s="71" t="s">
        <v>5552</v>
      </c>
      <c r="C699" s="72">
        <v>2.0</v>
      </c>
    </row>
    <row r="700" ht="124.5" customHeight="1">
      <c r="A700" s="70" t="s">
        <v>193</v>
      </c>
      <c r="B700" s="71" t="s">
        <v>5497</v>
      </c>
      <c r="C700" s="72">
        <v>1.0</v>
      </c>
    </row>
    <row r="701" ht="124.5" customHeight="1">
      <c r="A701" s="70" t="s">
        <v>193</v>
      </c>
      <c r="B701" s="71" t="s">
        <v>5553</v>
      </c>
      <c r="C701" s="72" t="s">
        <v>564</v>
      </c>
    </row>
    <row r="702" ht="124.5" customHeight="1">
      <c r="A702" s="70" t="s">
        <v>193</v>
      </c>
      <c r="B702" s="71" t="s">
        <v>5537</v>
      </c>
      <c r="C702" s="72">
        <v>1.0</v>
      </c>
    </row>
    <row r="703" ht="124.5" customHeight="1">
      <c r="A703" s="70" t="s">
        <v>193</v>
      </c>
      <c r="B703" s="71" t="s">
        <v>5494</v>
      </c>
      <c r="C703" s="72">
        <v>1.0</v>
      </c>
    </row>
    <row r="704" ht="124.5" customHeight="1">
      <c r="A704" s="70" t="s">
        <v>193</v>
      </c>
      <c r="B704" s="71" t="s">
        <v>5554</v>
      </c>
      <c r="C704" s="72">
        <v>3.0</v>
      </c>
    </row>
    <row r="705" ht="124.5" customHeight="1">
      <c r="A705" s="70" t="s">
        <v>193</v>
      </c>
      <c r="B705" s="71" t="s">
        <v>5497</v>
      </c>
      <c r="C705" s="72">
        <v>1.0</v>
      </c>
    </row>
    <row r="706" ht="124.5" customHeight="1">
      <c r="A706" s="70" t="s">
        <v>193</v>
      </c>
      <c r="B706" s="71" t="s">
        <v>5518</v>
      </c>
      <c r="C706" s="72">
        <v>1.0</v>
      </c>
    </row>
    <row r="707" ht="124.5" customHeight="1">
      <c r="A707" s="70" t="s">
        <v>193</v>
      </c>
      <c r="B707" s="71" t="s">
        <v>5555</v>
      </c>
      <c r="C707" s="72">
        <v>2.0</v>
      </c>
    </row>
    <row r="708" ht="124.5" customHeight="1">
      <c r="A708" s="70" t="s">
        <v>193</v>
      </c>
      <c r="B708" s="71" t="s">
        <v>5556</v>
      </c>
      <c r="C708" s="72">
        <v>2.0</v>
      </c>
    </row>
    <row r="709" ht="124.5" customHeight="1">
      <c r="A709" s="70" t="s">
        <v>193</v>
      </c>
      <c r="B709" s="71" t="s">
        <v>5557</v>
      </c>
      <c r="C709" s="72" t="s">
        <v>564</v>
      </c>
    </row>
    <row r="710" ht="124.5" customHeight="1">
      <c r="A710" s="70" t="s">
        <v>193</v>
      </c>
      <c r="B710" s="71" t="s">
        <v>5558</v>
      </c>
      <c r="C710" s="72">
        <v>3.0</v>
      </c>
    </row>
    <row r="711" ht="124.5" customHeight="1">
      <c r="A711" s="70" t="s">
        <v>193</v>
      </c>
      <c r="B711" s="71" t="s">
        <v>5500</v>
      </c>
      <c r="C711" s="72">
        <v>1.0</v>
      </c>
    </row>
    <row r="712" ht="124.5" customHeight="1">
      <c r="A712" s="70" t="s">
        <v>193</v>
      </c>
      <c r="B712" s="71" t="s">
        <v>5500</v>
      </c>
      <c r="C712" s="72">
        <v>1.0</v>
      </c>
    </row>
    <row r="713" ht="124.5" customHeight="1">
      <c r="A713" s="70" t="s">
        <v>193</v>
      </c>
      <c r="B713" s="71" t="s">
        <v>5559</v>
      </c>
      <c r="C713" s="72">
        <v>2.0</v>
      </c>
    </row>
    <row r="714" ht="124.5" customHeight="1">
      <c r="A714" s="70" t="s">
        <v>193</v>
      </c>
      <c r="B714" s="71" t="s">
        <v>5560</v>
      </c>
      <c r="C714" s="72">
        <v>3.0</v>
      </c>
    </row>
    <row r="715" ht="15.75" customHeight="1">
      <c r="C715" s="73">
        <f>COUNTIF(C615:C714,"x")/100</f>
        <v>0.33</v>
      </c>
    </row>
    <row r="716" ht="15.75" customHeight="1"/>
    <row r="717" ht="124.5" customHeight="1">
      <c r="A717" s="70" t="s">
        <v>197</v>
      </c>
      <c r="B717" s="71" t="s">
        <v>5561</v>
      </c>
      <c r="C717" s="72">
        <v>1.0</v>
      </c>
    </row>
    <row r="718" ht="124.5" customHeight="1">
      <c r="A718" s="70" t="s">
        <v>197</v>
      </c>
      <c r="B718" s="71" t="s">
        <v>5562</v>
      </c>
      <c r="C718" s="72">
        <v>2.0</v>
      </c>
    </row>
    <row r="719" ht="124.5" customHeight="1">
      <c r="A719" s="70" t="s">
        <v>197</v>
      </c>
      <c r="B719" s="71" t="s">
        <v>5561</v>
      </c>
      <c r="C719" s="72">
        <v>1.0</v>
      </c>
    </row>
    <row r="720" ht="124.5" customHeight="1">
      <c r="A720" s="70" t="s">
        <v>197</v>
      </c>
      <c r="B720" s="71" t="s">
        <v>5563</v>
      </c>
      <c r="C720" s="72">
        <v>1.0</v>
      </c>
    </row>
    <row r="721" ht="124.5" customHeight="1">
      <c r="A721" s="70" t="s">
        <v>197</v>
      </c>
      <c r="B721" s="71" t="s">
        <v>5564</v>
      </c>
      <c r="C721" s="72">
        <v>2.0</v>
      </c>
    </row>
    <row r="722" ht="124.5" customHeight="1">
      <c r="A722" s="70" t="s">
        <v>197</v>
      </c>
      <c r="B722" s="71" t="s">
        <v>3125</v>
      </c>
      <c r="C722" s="72">
        <v>3.0</v>
      </c>
    </row>
    <row r="723" ht="124.5" customHeight="1">
      <c r="A723" s="70" t="s">
        <v>197</v>
      </c>
      <c r="B723" s="71" t="s">
        <v>5565</v>
      </c>
      <c r="C723" s="72" t="s">
        <v>564</v>
      </c>
    </row>
    <row r="724" ht="124.5" customHeight="1">
      <c r="A724" s="70" t="s">
        <v>197</v>
      </c>
      <c r="B724" s="71" t="s">
        <v>5566</v>
      </c>
      <c r="C724" s="72">
        <v>2.0</v>
      </c>
    </row>
    <row r="725" ht="124.5" customHeight="1">
      <c r="A725" s="70" t="s">
        <v>197</v>
      </c>
      <c r="B725" s="71" t="s">
        <v>5567</v>
      </c>
      <c r="C725" s="72">
        <v>1.0</v>
      </c>
    </row>
    <row r="726" ht="124.5" customHeight="1">
      <c r="A726" s="70" t="s">
        <v>197</v>
      </c>
      <c r="B726" s="71" t="s">
        <v>5568</v>
      </c>
      <c r="C726" s="72">
        <v>2.0</v>
      </c>
    </row>
    <row r="727" ht="124.5" customHeight="1">
      <c r="A727" s="70" t="s">
        <v>197</v>
      </c>
      <c r="B727" s="71" t="s">
        <v>5563</v>
      </c>
      <c r="C727" s="72">
        <v>1.0</v>
      </c>
    </row>
    <row r="728" ht="124.5" customHeight="1">
      <c r="A728" s="70" t="s">
        <v>197</v>
      </c>
      <c r="B728" s="71" t="s">
        <v>5569</v>
      </c>
      <c r="C728" s="72">
        <v>2.0</v>
      </c>
    </row>
    <row r="729" ht="124.5" customHeight="1">
      <c r="A729" s="70" t="s">
        <v>197</v>
      </c>
      <c r="B729" s="71" t="s">
        <v>5566</v>
      </c>
      <c r="C729" s="72">
        <v>2.0</v>
      </c>
    </row>
    <row r="730" ht="124.5" customHeight="1">
      <c r="A730" s="70" t="s">
        <v>197</v>
      </c>
      <c r="B730" s="71" t="s">
        <v>5566</v>
      </c>
      <c r="C730" s="72">
        <v>2.0</v>
      </c>
    </row>
    <row r="731" ht="124.5" customHeight="1">
      <c r="A731" s="70" t="s">
        <v>197</v>
      </c>
      <c r="B731" s="71" t="s">
        <v>5570</v>
      </c>
      <c r="C731" s="72" t="s">
        <v>564</v>
      </c>
    </row>
    <row r="732" ht="124.5" customHeight="1">
      <c r="A732" s="70" t="s">
        <v>197</v>
      </c>
      <c r="B732" s="71" t="s">
        <v>5571</v>
      </c>
      <c r="C732" s="72">
        <v>2.0</v>
      </c>
    </row>
    <row r="733" ht="124.5" customHeight="1">
      <c r="A733" s="70" t="s">
        <v>197</v>
      </c>
      <c r="B733" s="71" t="s">
        <v>5572</v>
      </c>
      <c r="C733" s="72">
        <v>2.0</v>
      </c>
    </row>
    <row r="734" ht="124.5" customHeight="1">
      <c r="A734" s="70" t="s">
        <v>197</v>
      </c>
      <c r="B734" s="71" t="s">
        <v>5566</v>
      </c>
      <c r="C734" s="72">
        <v>2.0</v>
      </c>
    </row>
    <row r="735" ht="124.5" customHeight="1">
      <c r="A735" s="70" t="s">
        <v>197</v>
      </c>
      <c r="B735" s="71" t="s">
        <v>5573</v>
      </c>
      <c r="C735" s="72">
        <v>2.0</v>
      </c>
    </row>
    <row r="736" ht="124.5" customHeight="1">
      <c r="A736" s="70" t="s">
        <v>197</v>
      </c>
      <c r="B736" s="71" t="s">
        <v>5566</v>
      </c>
      <c r="C736" s="72">
        <v>2.0</v>
      </c>
    </row>
    <row r="737" ht="124.5" customHeight="1">
      <c r="A737" s="70" t="s">
        <v>197</v>
      </c>
      <c r="B737" s="71" t="s">
        <v>5574</v>
      </c>
      <c r="C737" s="72" t="s">
        <v>564</v>
      </c>
    </row>
    <row r="738" ht="124.5" customHeight="1">
      <c r="A738" s="70" t="s">
        <v>197</v>
      </c>
      <c r="B738" s="71" t="s">
        <v>5568</v>
      </c>
      <c r="C738" s="72">
        <v>2.0</v>
      </c>
    </row>
    <row r="739" ht="124.5" customHeight="1">
      <c r="A739" s="70" t="s">
        <v>197</v>
      </c>
      <c r="B739" s="71" t="s">
        <v>5566</v>
      </c>
      <c r="C739" s="72">
        <v>2.0</v>
      </c>
    </row>
    <row r="740" ht="124.5" customHeight="1">
      <c r="A740" s="70" t="s">
        <v>197</v>
      </c>
      <c r="B740" s="71" t="s">
        <v>5566</v>
      </c>
      <c r="C740" s="72">
        <v>2.0</v>
      </c>
    </row>
    <row r="741" ht="124.5" customHeight="1">
      <c r="A741" s="70" t="s">
        <v>197</v>
      </c>
      <c r="B741" s="71" t="s">
        <v>5575</v>
      </c>
      <c r="C741" s="72">
        <v>3.0</v>
      </c>
    </row>
    <row r="742" ht="124.5" customHeight="1">
      <c r="A742" s="70" t="s">
        <v>197</v>
      </c>
      <c r="B742" s="71" t="s">
        <v>5576</v>
      </c>
      <c r="C742" s="72">
        <v>2.0</v>
      </c>
    </row>
    <row r="743" ht="124.5" customHeight="1">
      <c r="A743" s="70" t="s">
        <v>197</v>
      </c>
      <c r="B743" s="71" t="s">
        <v>5577</v>
      </c>
      <c r="C743" s="72">
        <v>3.0</v>
      </c>
    </row>
    <row r="744" ht="124.5" customHeight="1">
      <c r="A744" s="70" t="s">
        <v>197</v>
      </c>
      <c r="B744" s="71" t="s">
        <v>5578</v>
      </c>
      <c r="C744" s="72" t="s">
        <v>564</v>
      </c>
    </row>
    <row r="745" ht="124.5" customHeight="1">
      <c r="A745" s="70" t="s">
        <v>197</v>
      </c>
      <c r="B745" s="71" t="s">
        <v>5563</v>
      </c>
      <c r="C745" s="72">
        <v>1.0</v>
      </c>
    </row>
    <row r="746" ht="124.5" customHeight="1">
      <c r="A746" s="70" t="s">
        <v>197</v>
      </c>
      <c r="B746" s="71" t="s">
        <v>5579</v>
      </c>
      <c r="C746" s="72" t="s">
        <v>564</v>
      </c>
    </row>
    <row r="747" ht="124.5" customHeight="1">
      <c r="A747" s="70" t="s">
        <v>197</v>
      </c>
      <c r="B747" s="71" t="s">
        <v>5580</v>
      </c>
      <c r="C747" s="72">
        <v>2.0</v>
      </c>
    </row>
    <row r="748" ht="124.5" customHeight="1">
      <c r="A748" s="70" t="s">
        <v>197</v>
      </c>
      <c r="B748" s="71" t="s">
        <v>5563</v>
      </c>
      <c r="C748" s="72">
        <v>1.0</v>
      </c>
    </row>
    <row r="749" ht="124.5" customHeight="1">
      <c r="A749" s="70" t="s">
        <v>197</v>
      </c>
      <c r="B749" s="71" t="s">
        <v>5581</v>
      </c>
      <c r="C749" s="72">
        <v>1.0</v>
      </c>
    </row>
    <row r="750" ht="124.5" customHeight="1">
      <c r="A750" s="70" t="s">
        <v>197</v>
      </c>
      <c r="B750" s="71" t="s">
        <v>5582</v>
      </c>
      <c r="C750" s="72" t="s">
        <v>564</v>
      </c>
    </row>
    <row r="751" ht="124.5" customHeight="1">
      <c r="A751" s="70" t="s">
        <v>197</v>
      </c>
      <c r="B751" s="71" t="s">
        <v>5570</v>
      </c>
      <c r="C751" s="72">
        <v>2.0</v>
      </c>
    </row>
    <row r="752" ht="124.5" customHeight="1">
      <c r="A752" s="70" t="s">
        <v>197</v>
      </c>
      <c r="B752" s="71" t="s">
        <v>5566</v>
      </c>
      <c r="C752" s="72">
        <v>2.0</v>
      </c>
    </row>
    <row r="753" ht="124.5" customHeight="1">
      <c r="A753" s="70" t="s">
        <v>197</v>
      </c>
      <c r="B753" s="71" t="s">
        <v>5583</v>
      </c>
      <c r="C753" s="72">
        <v>3.0</v>
      </c>
    </row>
    <row r="754" ht="124.5" customHeight="1">
      <c r="A754" s="70" t="s">
        <v>197</v>
      </c>
      <c r="B754" s="71" t="s">
        <v>5567</v>
      </c>
      <c r="C754" s="72">
        <v>1.0</v>
      </c>
    </row>
    <row r="755" ht="124.5" customHeight="1">
      <c r="A755" s="70" t="s">
        <v>197</v>
      </c>
      <c r="B755" s="71" t="s">
        <v>5566</v>
      </c>
      <c r="C755" s="72">
        <v>2.0</v>
      </c>
    </row>
    <row r="756" ht="124.5" customHeight="1">
      <c r="A756" s="70" t="s">
        <v>197</v>
      </c>
      <c r="B756" s="71" t="s">
        <v>5584</v>
      </c>
      <c r="C756" s="72">
        <v>2.0</v>
      </c>
    </row>
    <row r="757" ht="124.5" customHeight="1">
      <c r="A757" s="70" t="s">
        <v>197</v>
      </c>
      <c r="B757" s="71" t="s">
        <v>5585</v>
      </c>
      <c r="C757" s="72" t="s">
        <v>564</v>
      </c>
    </row>
    <row r="758" ht="124.5" customHeight="1">
      <c r="A758" s="70" t="s">
        <v>197</v>
      </c>
      <c r="B758" s="71" t="s">
        <v>5566</v>
      </c>
      <c r="C758" s="72">
        <v>2.0</v>
      </c>
    </row>
    <row r="759" ht="124.5" customHeight="1">
      <c r="A759" s="70" t="s">
        <v>197</v>
      </c>
      <c r="B759" s="71" t="s">
        <v>5586</v>
      </c>
      <c r="C759" s="72">
        <v>1.0</v>
      </c>
    </row>
    <row r="760" ht="124.5" customHeight="1">
      <c r="A760" s="70" t="s">
        <v>197</v>
      </c>
      <c r="B760" s="71" t="s">
        <v>5566</v>
      </c>
      <c r="C760" s="72">
        <v>2.0</v>
      </c>
    </row>
    <row r="761" ht="124.5" customHeight="1">
      <c r="A761" s="70" t="s">
        <v>197</v>
      </c>
      <c r="B761" s="71" t="s">
        <v>5566</v>
      </c>
      <c r="C761" s="72">
        <v>2.0</v>
      </c>
    </row>
    <row r="762" ht="124.5" customHeight="1">
      <c r="A762" s="70" t="s">
        <v>197</v>
      </c>
      <c r="B762" s="71" t="s">
        <v>5561</v>
      </c>
      <c r="C762" s="72">
        <v>1.0</v>
      </c>
    </row>
    <row r="763" ht="124.5" customHeight="1">
      <c r="A763" s="70" t="s">
        <v>197</v>
      </c>
      <c r="B763" s="71" t="s">
        <v>5587</v>
      </c>
      <c r="C763" s="72">
        <v>2.0</v>
      </c>
    </row>
    <row r="764" ht="124.5" customHeight="1">
      <c r="A764" s="70" t="s">
        <v>197</v>
      </c>
      <c r="B764" s="71" t="s">
        <v>5588</v>
      </c>
      <c r="C764" s="72">
        <v>2.0</v>
      </c>
    </row>
    <row r="765" ht="124.5" customHeight="1">
      <c r="A765" s="70" t="s">
        <v>197</v>
      </c>
      <c r="B765" s="71" t="s">
        <v>5561</v>
      </c>
      <c r="C765" s="72">
        <v>1.0</v>
      </c>
    </row>
    <row r="766" ht="124.5" customHeight="1">
      <c r="A766" s="70" t="s">
        <v>197</v>
      </c>
      <c r="B766" s="71" t="s">
        <v>5561</v>
      </c>
      <c r="C766" s="72">
        <v>1.0</v>
      </c>
    </row>
    <row r="767" ht="124.5" customHeight="1">
      <c r="A767" s="70" t="s">
        <v>197</v>
      </c>
      <c r="B767" s="71" t="s">
        <v>5566</v>
      </c>
      <c r="C767" s="72">
        <v>2.0</v>
      </c>
    </row>
    <row r="768" ht="124.5" customHeight="1">
      <c r="A768" s="70" t="s">
        <v>197</v>
      </c>
      <c r="B768" s="71" t="s">
        <v>5567</v>
      </c>
      <c r="C768" s="72">
        <v>1.0</v>
      </c>
    </row>
    <row r="769" ht="124.5" customHeight="1">
      <c r="A769" s="70" t="s">
        <v>197</v>
      </c>
      <c r="B769" s="71" t="s">
        <v>5589</v>
      </c>
      <c r="C769" s="72">
        <v>2.0</v>
      </c>
    </row>
    <row r="770" ht="124.5" customHeight="1">
      <c r="A770" s="70" t="s">
        <v>197</v>
      </c>
      <c r="B770" s="71" t="s">
        <v>5563</v>
      </c>
      <c r="C770" s="72">
        <v>1.0</v>
      </c>
    </row>
    <row r="771" ht="124.5" customHeight="1">
      <c r="A771" s="70" t="s">
        <v>197</v>
      </c>
      <c r="B771" s="71" t="s">
        <v>5590</v>
      </c>
      <c r="C771" s="72">
        <v>1.0</v>
      </c>
    </row>
    <row r="772" ht="124.5" customHeight="1">
      <c r="A772" s="70" t="s">
        <v>197</v>
      </c>
      <c r="B772" s="71" t="s">
        <v>5591</v>
      </c>
      <c r="C772" s="72">
        <v>2.0</v>
      </c>
    </row>
    <row r="773" ht="124.5" customHeight="1">
      <c r="A773" s="70" t="s">
        <v>197</v>
      </c>
      <c r="B773" s="71" t="s">
        <v>5592</v>
      </c>
      <c r="C773" s="72">
        <v>2.0</v>
      </c>
    </row>
    <row r="774" ht="124.5" customHeight="1">
      <c r="A774" s="70" t="s">
        <v>197</v>
      </c>
      <c r="B774" s="71" t="s">
        <v>5593</v>
      </c>
      <c r="C774" s="72" t="s">
        <v>564</v>
      </c>
    </row>
    <row r="775" ht="124.5" customHeight="1">
      <c r="A775" s="70" t="s">
        <v>197</v>
      </c>
      <c r="B775" s="71" t="s">
        <v>5570</v>
      </c>
      <c r="C775" s="72">
        <v>2.0</v>
      </c>
    </row>
    <row r="776" ht="124.5" customHeight="1">
      <c r="A776" s="70" t="s">
        <v>197</v>
      </c>
      <c r="B776" s="71" t="s">
        <v>5594</v>
      </c>
      <c r="C776" s="72" t="s">
        <v>564</v>
      </c>
    </row>
    <row r="777" ht="124.5" customHeight="1">
      <c r="A777" s="70" t="s">
        <v>197</v>
      </c>
      <c r="B777" s="71" t="s">
        <v>5595</v>
      </c>
      <c r="C777" s="72">
        <v>2.0</v>
      </c>
    </row>
    <row r="778" ht="124.5" customHeight="1">
      <c r="A778" s="70" t="s">
        <v>197</v>
      </c>
      <c r="B778" s="71" t="s">
        <v>5561</v>
      </c>
      <c r="C778" s="72">
        <v>1.0</v>
      </c>
    </row>
    <row r="779" ht="124.5" customHeight="1">
      <c r="A779" s="70" t="s">
        <v>197</v>
      </c>
      <c r="B779" s="71" t="s">
        <v>5596</v>
      </c>
      <c r="C779" s="72">
        <v>2.0</v>
      </c>
    </row>
    <row r="780" ht="124.5" customHeight="1">
      <c r="A780" s="70" t="s">
        <v>197</v>
      </c>
      <c r="B780" s="71" t="s">
        <v>5597</v>
      </c>
      <c r="C780" s="72" t="s">
        <v>564</v>
      </c>
    </row>
    <row r="781" ht="124.5" customHeight="1">
      <c r="A781" s="70" t="s">
        <v>197</v>
      </c>
      <c r="B781" s="71" t="s">
        <v>5598</v>
      </c>
      <c r="C781" s="72" t="s">
        <v>564</v>
      </c>
    </row>
    <row r="782" ht="124.5" customHeight="1">
      <c r="A782" s="70" t="s">
        <v>197</v>
      </c>
      <c r="B782" s="71" t="s">
        <v>5599</v>
      </c>
      <c r="C782" s="72" t="s">
        <v>564</v>
      </c>
    </row>
    <row r="783" ht="124.5" customHeight="1">
      <c r="A783" s="70" t="s">
        <v>197</v>
      </c>
      <c r="B783" s="71" t="s">
        <v>5600</v>
      </c>
      <c r="C783" s="72">
        <v>2.0</v>
      </c>
    </row>
    <row r="784" ht="124.5" customHeight="1">
      <c r="A784" s="70" t="s">
        <v>197</v>
      </c>
      <c r="B784" s="71" t="s">
        <v>5567</v>
      </c>
      <c r="C784" s="72">
        <v>1.0</v>
      </c>
    </row>
    <row r="785" ht="124.5" customHeight="1">
      <c r="A785" s="70" t="s">
        <v>197</v>
      </c>
      <c r="B785" s="71" t="s">
        <v>5566</v>
      </c>
      <c r="C785" s="72">
        <v>2.0</v>
      </c>
    </row>
    <row r="786" ht="124.5" customHeight="1">
      <c r="A786" s="70" t="s">
        <v>197</v>
      </c>
      <c r="B786" s="71" t="s">
        <v>5566</v>
      </c>
      <c r="C786" s="72">
        <v>2.0</v>
      </c>
    </row>
    <row r="787" ht="124.5" customHeight="1">
      <c r="A787" s="70" t="s">
        <v>197</v>
      </c>
      <c r="B787" s="71" t="s">
        <v>5563</v>
      </c>
      <c r="C787" s="72">
        <v>1.0</v>
      </c>
    </row>
    <row r="788" ht="124.5" customHeight="1">
      <c r="A788" s="70" t="s">
        <v>197</v>
      </c>
      <c r="B788" s="71" t="s">
        <v>5566</v>
      </c>
      <c r="C788" s="72">
        <v>2.0</v>
      </c>
    </row>
    <row r="789" ht="124.5" customHeight="1">
      <c r="A789" s="70" t="s">
        <v>197</v>
      </c>
      <c r="B789" s="71" t="s">
        <v>5566</v>
      </c>
      <c r="C789" s="72">
        <v>1.0</v>
      </c>
    </row>
    <row r="790" ht="124.5" customHeight="1">
      <c r="A790" s="70" t="s">
        <v>197</v>
      </c>
      <c r="B790" s="71" t="s">
        <v>5601</v>
      </c>
      <c r="C790" s="72">
        <v>2.0</v>
      </c>
    </row>
    <row r="791" ht="124.5" customHeight="1">
      <c r="A791" s="70" t="s">
        <v>197</v>
      </c>
      <c r="B791" s="71" t="s">
        <v>5567</v>
      </c>
      <c r="C791" s="72">
        <v>1.0</v>
      </c>
    </row>
    <row r="792" ht="124.5" customHeight="1">
      <c r="A792" s="70" t="s">
        <v>197</v>
      </c>
      <c r="B792" s="71" t="s">
        <v>5602</v>
      </c>
      <c r="C792" s="72">
        <v>1.0</v>
      </c>
    </row>
    <row r="793" ht="124.5" customHeight="1">
      <c r="A793" s="70" t="s">
        <v>197</v>
      </c>
      <c r="B793" s="71" t="s">
        <v>5566</v>
      </c>
      <c r="C793" s="72">
        <v>2.0</v>
      </c>
    </row>
    <row r="794" ht="124.5" customHeight="1">
      <c r="A794" s="70" t="s">
        <v>197</v>
      </c>
      <c r="B794" s="71" t="s">
        <v>5603</v>
      </c>
      <c r="C794" s="72">
        <v>2.0</v>
      </c>
    </row>
    <row r="795" ht="124.5" customHeight="1">
      <c r="A795" s="70" t="s">
        <v>197</v>
      </c>
      <c r="B795" s="71" t="s">
        <v>5566</v>
      </c>
      <c r="C795" s="72">
        <v>2.0</v>
      </c>
    </row>
    <row r="796" ht="124.5" customHeight="1">
      <c r="A796" s="70" t="s">
        <v>197</v>
      </c>
      <c r="B796" s="71" t="s">
        <v>5604</v>
      </c>
      <c r="C796" s="72">
        <v>2.0</v>
      </c>
    </row>
    <row r="797" ht="124.5" customHeight="1">
      <c r="A797" s="70" t="s">
        <v>197</v>
      </c>
      <c r="B797" s="71" t="s">
        <v>5605</v>
      </c>
      <c r="C797" s="72" t="s">
        <v>564</v>
      </c>
    </row>
    <row r="798" ht="124.5" customHeight="1">
      <c r="A798" s="70" t="s">
        <v>197</v>
      </c>
      <c r="B798" s="71" t="s">
        <v>5568</v>
      </c>
      <c r="C798" s="72">
        <v>2.0</v>
      </c>
    </row>
    <row r="799" ht="124.5" customHeight="1">
      <c r="A799" s="70" t="s">
        <v>197</v>
      </c>
      <c r="B799" s="71" t="s">
        <v>5606</v>
      </c>
      <c r="C799" s="72" t="s">
        <v>564</v>
      </c>
    </row>
    <row r="800" ht="124.5" customHeight="1">
      <c r="A800" s="70" t="s">
        <v>197</v>
      </c>
      <c r="B800" s="71" t="s">
        <v>5607</v>
      </c>
      <c r="C800" s="72" t="s">
        <v>564</v>
      </c>
    </row>
    <row r="801" ht="124.5" customHeight="1">
      <c r="A801" s="70" t="s">
        <v>197</v>
      </c>
      <c r="B801" s="71" t="s">
        <v>5608</v>
      </c>
      <c r="C801" s="72">
        <v>2.0</v>
      </c>
    </row>
    <row r="802" ht="124.5" customHeight="1">
      <c r="A802" s="70" t="s">
        <v>197</v>
      </c>
      <c r="B802" s="71" t="s">
        <v>5566</v>
      </c>
      <c r="C802" s="72">
        <v>2.0</v>
      </c>
    </row>
    <row r="803" ht="124.5" customHeight="1">
      <c r="A803" s="70" t="s">
        <v>197</v>
      </c>
      <c r="B803" s="71" t="s">
        <v>5609</v>
      </c>
      <c r="C803" s="72">
        <v>2.0</v>
      </c>
    </row>
    <row r="804" ht="124.5" customHeight="1">
      <c r="A804" s="70" t="s">
        <v>197</v>
      </c>
      <c r="B804" s="71" t="s">
        <v>5570</v>
      </c>
      <c r="C804" s="72">
        <v>2.0</v>
      </c>
    </row>
    <row r="805" ht="124.5" customHeight="1">
      <c r="A805" s="70" t="s">
        <v>197</v>
      </c>
      <c r="B805" s="71" t="s">
        <v>5561</v>
      </c>
      <c r="C805" s="72">
        <v>1.0</v>
      </c>
    </row>
    <row r="806" ht="124.5" customHeight="1">
      <c r="A806" s="70" t="s">
        <v>197</v>
      </c>
      <c r="B806" s="71" t="s">
        <v>5561</v>
      </c>
      <c r="C806" s="72">
        <v>1.0</v>
      </c>
    </row>
    <row r="807" ht="124.5" customHeight="1">
      <c r="A807" s="70" t="s">
        <v>197</v>
      </c>
      <c r="B807" s="71" t="s">
        <v>5610</v>
      </c>
      <c r="C807" s="72">
        <v>2.0</v>
      </c>
    </row>
    <row r="808" ht="124.5" customHeight="1">
      <c r="A808" s="70" t="s">
        <v>197</v>
      </c>
      <c r="B808" s="71" t="s">
        <v>3125</v>
      </c>
      <c r="C808" s="72">
        <v>3.0</v>
      </c>
    </row>
    <row r="809" ht="124.5" customHeight="1">
      <c r="A809" s="70" t="s">
        <v>197</v>
      </c>
      <c r="B809" s="71" t="s">
        <v>5566</v>
      </c>
      <c r="C809" s="72">
        <v>2.0</v>
      </c>
    </row>
    <row r="810" ht="124.5" customHeight="1">
      <c r="A810" s="70" t="s">
        <v>197</v>
      </c>
      <c r="B810" s="71" t="s">
        <v>5611</v>
      </c>
      <c r="C810" s="72">
        <v>3.0</v>
      </c>
    </row>
    <row r="811" ht="124.5" customHeight="1">
      <c r="A811" s="70" t="s">
        <v>197</v>
      </c>
      <c r="B811" s="71" t="s">
        <v>5563</v>
      </c>
      <c r="C811" s="72">
        <v>1.0</v>
      </c>
    </row>
    <row r="812" ht="124.5" customHeight="1">
      <c r="A812" s="70" t="s">
        <v>197</v>
      </c>
      <c r="B812" s="71" t="s">
        <v>5612</v>
      </c>
      <c r="C812" s="72">
        <v>1.0</v>
      </c>
    </row>
    <row r="813" ht="124.5" customHeight="1">
      <c r="A813" s="70" t="s">
        <v>197</v>
      </c>
      <c r="B813" s="71" t="s">
        <v>5605</v>
      </c>
      <c r="C813" s="72" t="s">
        <v>564</v>
      </c>
    </row>
    <row r="814" ht="124.5" customHeight="1">
      <c r="A814" s="70" t="s">
        <v>197</v>
      </c>
      <c r="B814" s="71" t="s">
        <v>5613</v>
      </c>
      <c r="C814" s="72">
        <v>2.0</v>
      </c>
    </row>
    <row r="815" ht="124.5" customHeight="1">
      <c r="A815" s="70" t="s">
        <v>197</v>
      </c>
      <c r="B815" s="71" t="s">
        <v>5561</v>
      </c>
      <c r="C815" s="72">
        <v>1.0</v>
      </c>
    </row>
    <row r="816" ht="124.5" customHeight="1">
      <c r="A816" s="70" t="s">
        <v>197</v>
      </c>
      <c r="B816" s="71" t="s">
        <v>5614</v>
      </c>
      <c r="C816" s="72">
        <v>2.0</v>
      </c>
    </row>
    <row r="817" ht="15.75" customHeight="1">
      <c r="C817" s="73">
        <f>COUNTIF(C717:C816,"x")/100</f>
        <v>0.16</v>
      </c>
    </row>
    <row r="818" ht="15.75" customHeight="1"/>
    <row r="819" ht="124.5" customHeight="1">
      <c r="A819" s="70" t="s">
        <v>201</v>
      </c>
      <c r="B819" s="71" t="s">
        <v>5615</v>
      </c>
      <c r="C819" s="72">
        <v>2.0</v>
      </c>
    </row>
    <row r="820" ht="124.5" customHeight="1">
      <c r="A820" s="70" t="s">
        <v>201</v>
      </c>
      <c r="B820" s="71" t="s">
        <v>5616</v>
      </c>
      <c r="C820" s="72">
        <v>1.0</v>
      </c>
    </row>
    <row r="821" ht="124.5" customHeight="1">
      <c r="A821" s="70" t="s">
        <v>201</v>
      </c>
      <c r="B821" s="71" t="s">
        <v>5617</v>
      </c>
      <c r="C821" s="72">
        <v>2.0</v>
      </c>
    </row>
    <row r="822" ht="124.5" customHeight="1">
      <c r="A822" s="70" t="s">
        <v>201</v>
      </c>
      <c r="B822" s="71" t="s">
        <v>5616</v>
      </c>
      <c r="C822" s="72">
        <v>1.0</v>
      </c>
    </row>
    <row r="823" ht="124.5" customHeight="1">
      <c r="A823" s="70" t="s">
        <v>201</v>
      </c>
      <c r="B823" s="71" t="s">
        <v>5618</v>
      </c>
      <c r="C823" s="72">
        <v>2.0</v>
      </c>
    </row>
    <row r="824" ht="124.5" customHeight="1">
      <c r="A824" s="70" t="s">
        <v>201</v>
      </c>
      <c r="B824" s="71" t="s">
        <v>5616</v>
      </c>
      <c r="C824" s="72">
        <v>1.0</v>
      </c>
    </row>
    <row r="825" ht="124.5" customHeight="1">
      <c r="A825" s="70" t="s">
        <v>201</v>
      </c>
      <c r="B825" s="71" t="s">
        <v>5617</v>
      </c>
      <c r="C825" s="72">
        <v>2.0</v>
      </c>
    </row>
    <row r="826" ht="124.5" customHeight="1">
      <c r="A826" s="70" t="s">
        <v>201</v>
      </c>
      <c r="B826" s="71" t="s">
        <v>5616</v>
      </c>
      <c r="C826" s="72">
        <v>1.0</v>
      </c>
    </row>
    <row r="827" ht="124.5" customHeight="1">
      <c r="A827" s="70" t="s">
        <v>201</v>
      </c>
      <c r="B827" s="71" t="s">
        <v>5616</v>
      </c>
      <c r="C827" s="72">
        <v>1.0</v>
      </c>
    </row>
    <row r="828" ht="124.5" customHeight="1">
      <c r="A828" s="70" t="s">
        <v>201</v>
      </c>
      <c r="B828" s="71" t="s">
        <v>5616</v>
      </c>
      <c r="C828" s="72">
        <v>1.0</v>
      </c>
    </row>
    <row r="829" ht="124.5" customHeight="1">
      <c r="A829" s="70" t="s">
        <v>201</v>
      </c>
      <c r="B829" s="71" t="s">
        <v>5616</v>
      </c>
      <c r="C829" s="72">
        <v>1.0</v>
      </c>
    </row>
    <row r="830" ht="124.5" customHeight="1">
      <c r="A830" s="70" t="s">
        <v>201</v>
      </c>
      <c r="B830" s="71" t="s">
        <v>5619</v>
      </c>
      <c r="C830" s="72">
        <v>2.0</v>
      </c>
    </row>
    <row r="831" ht="124.5" customHeight="1">
      <c r="A831" s="70" t="s">
        <v>201</v>
      </c>
      <c r="B831" s="71" t="s">
        <v>5619</v>
      </c>
      <c r="C831" s="72">
        <v>2.0</v>
      </c>
    </row>
    <row r="832" ht="124.5" customHeight="1">
      <c r="A832" s="70" t="s">
        <v>201</v>
      </c>
      <c r="B832" s="71" t="s">
        <v>5620</v>
      </c>
      <c r="C832" s="72">
        <v>1.0</v>
      </c>
    </row>
    <row r="833" ht="124.5" customHeight="1">
      <c r="A833" s="70" t="s">
        <v>201</v>
      </c>
      <c r="B833" s="71" t="s">
        <v>5616</v>
      </c>
      <c r="C833" s="72">
        <v>2.0</v>
      </c>
    </row>
    <row r="834" ht="124.5" customHeight="1">
      <c r="A834" s="70" t="s">
        <v>201</v>
      </c>
      <c r="B834" s="71" t="s">
        <v>5616</v>
      </c>
      <c r="C834" s="72">
        <v>1.0</v>
      </c>
    </row>
    <row r="835" ht="124.5" customHeight="1">
      <c r="A835" s="70" t="s">
        <v>201</v>
      </c>
      <c r="B835" s="71" t="s">
        <v>5621</v>
      </c>
      <c r="C835" s="72">
        <v>2.0</v>
      </c>
    </row>
    <row r="836" ht="124.5" customHeight="1">
      <c r="A836" s="70" t="s">
        <v>201</v>
      </c>
      <c r="B836" s="71" t="s">
        <v>5616</v>
      </c>
      <c r="C836" s="72">
        <v>1.0</v>
      </c>
    </row>
    <row r="837" ht="124.5" customHeight="1">
      <c r="A837" s="70" t="s">
        <v>201</v>
      </c>
      <c r="B837" s="71" t="s">
        <v>5616</v>
      </c>
      <c r="C837" s="72">
        <v>1.0</v>
      </c>
    </row>
    <row r="838" ht="124.5" customHeight="1">
      <c r="A838" s="70" t="s">
        <v>201</v>
      </c>
      <c r="B838" s="71" t="s">
        <v>5622</v>
      </c>
      <c r="C838" s="72">
        <v>1.0</v>
      </c>
    </row>
    <row r="839" ht="124.5" customHeight="1">
      <c r="A839" s="70" t="s">
        <v>201</v>
      </c>
      <c r="B839" s="71" t="s">
        <v>5616</v>
      </c>
      <c r="C839" s="72">
        <v>1.0</v>
      </c>
    </row>
    <row r="840" ht="124.5" customHeight="1">
      <c r="A840" s="70" t="s">
        <v>201</v>
      </c>
      <c r="B840" s="71" t="s">
        <v>5616</v>
      </c>
      <c r="C840" s="72">
        <v>1.0</v>
      </c>
    </row>
    <row r="841" ht="124.5" customHeight="1">
      <c r="A841" s="70" t="s">
        <v>201</v>
      </c>
      <c r="B841" s="71" t="s">
        <v>5623</v>
      </c>
      <c r="C841" s="72">
        <v>2.0</v>
      </c>
    </row>
    <row r="842" ht="124.5" customHeight="1">
      <c r="A842" s="70" t="s">
        <v>201</v>
      </c>
      <c r="B842" s="71" t="s">
        <v>5616</v>
      </c>
      <c r="C842" s="72">
        <v>1.0</v>
      </c>
    </row>
    <row r="843" ht="124.5" customHeight="1">
      <c r="A843" s="70" t="s">
        <v>201</v>
      </c>
      <c r="B843" s="71" t="s">
        <v>5615</v>
      </c>
      <c r="C843" s="72">
        <v>2.0</v>
      </c>
    </row>
    <row r="844" ht="124.5" customHeight="1">
      <c r="A844" s="70" t="s">
        <v>201</v>
      </c>
      <c r="B844" s="71" t="s">
        <v>5616</v>
      </c>
      <c r="C844" s="72">
        <v>1.0</v>
      </c>
    </row>
    <row r="845" ht="124.5" customHeight="1">
      <c r="A845" s="70" t="s">
        <v>201</v>
      </c>
      <c r="B845" s="71" t="s">
        <v>5624</v>
      </c>
      <c r="C845" s="72">
        <v>2.0</v>
      </c>
    </row>
    <row r="846" ht="124.5" customHeight="1">
      <c r="A846" s="70" t="s">
        <v>201</v>
      </c>
      <c r="B846" s="71" t="s">
        <v>5616</v>
      </c>
      <c r="C846" s="72">
        <v>1.0</v>
      </c>
    </row>
    <row r="847" ht="124.5" customHeight="1">
      <c r="A847" s="70" t="s">
        <v>201</v>
      </c>
      <c r="B847" s="71" t="s">
        <v>5625</v>
      </c>
      <c r="C847" s="72" t="s">
        <v>564</v>
      </c>
    </row>
    <row r="848" ht="124.5" customHeight="1">
      <c r="A848" s="70" t="s">
        <v>201</v>
      </c>
      <c r="B848" s="71" t="s">
        <v>5618</v>
      </c>
      <c r="C848" s="72">
        <v>2.0</v>
      </c>
    </row>
    <row r="849" ht="124.5" customHeight="1">
      <c r="A849" s="70" t="s">
        <v>201</v>
      </c>
      <c r="B849" s="71" t="s">
        <v>5616</v>
      </c>
      <c r="C849" s="72">
        <v>1.0</v>
      </c>
    </row>
    <row r="850" ht="124.5" customHeight="1">
      <c r="A850" s="70" t="s">
        <v>201</v>
      </c>
      <c r="B850" s="71" t="s">
        <v>5626</v>
      </c>
      <c r="C850" s="72">
        <v>2.0</v>
      </c>
    </row>
    <row r="851" ht="124.5" customHeight="1">
      <c r="A851" s="70" t="s">
        <v>201</v>
      </c>
      <c r="B851" s="71" t="s">
        <v>5616</v>
      </c>
      <c r="C851" s="72">
        <v>1.0</v>
      </c>
    </row>
    <row r="852" ht="124.5" customHeight="1">
      <c r="A852" s="70" t="s">
        <v>201</v>
      </c>
      <c r="B852" s="71" t="s">
        <v>5616</v>
      </c>
      <c r="C852" s="72">
        <v>1.0</v>
      </c>
    </row>
    <row r="853" ht="124.5" customHeight="1">
      <c r="A853" s="70" t="s">
        <v>201</v>
      </c>
      <c r="B853" s="71" t="s">
        <v>5616</v>
      </c>
      <c r="C853" s="72">
        <v>1.0</v>
      </c>
    </row>
    <row r="854" ht="124.5" customHeight="1">
      <c r="A854" s="70" t="s">
        <v>201</v>
      </c>
      <c r="B854" s="71" t="s">
        <v>5627</v>
      </c>
      <c r="C854" s="72">
        <v>2.0</v>
      </c>
    </row>
    <row r="855" ht="124.5" customHeight="1">
      <c r="A855" s="70" t="s">
        <v>201</v>
      </c>
      <c r="B855" s="71" t="s">
        <v>5616</v>
      </c>
      <c r="C855" s="72">
        <v>1.0</v>
      </c>
    </row>
    <row r="856" ht="124.5" customHeight="1">
      <c r="A856" s="70" t="s">
        <v>201</v>
      </c>
      <c r="B856" s="71" t="s">
        <v>5616</v>
      </c>
      <c r="C856" s="72">
        <v>1.0</v>
      </c>
    </row>
    <row r="857" ht="124.5" customHeight="1">
      <c r="A857" s="70" t="s">
        <v>201</v>
      </c>
      <c r="B857" s="71" t="s">
        <v>5616</v>
      </c>
      <c r="C857" s="72">
        <v>1.0</v>
      </c>
    </row>
    <row r="858" ht="124.5" customHeight="1">
      <c r="A858" s="70" t="s">
        <v>201</v>
      </c>
      <c r="B858" s="71" t="s">
        <v>5616</v>
      </c>
      <c r="C858" s="72">
        <v>1.0</v>
      </c>
    </row>
    <row r="859" ht="124.5" customHeight="1">
      <c r="A859" s="70" t="s">
        <v>201</v>
      </c>
      <c r="B859" s="71" t="s">
        <v>5616</v>
      </c>
      <c r="C859" s="72">
        <v>1.0</v>
      </c>
    </row>
    <row r="860" ht="124.5" customHeight="1">
      <c r="A860" s="70" t="s">
        <v>201</v>
      </c>
      <c r="B860" s="71" t="s">
        <v>5616</v>
      </c>
      <c r="C860" s="72">
        <v>1.0</v>
      </c>
    </row>
    <row r="861" ht="124.5" customHeight="1">
      <c r="A861" s="70" t="s">
        <v>201</v>
      </c>
      <c r="B861" s="71" t="s">
        <v>5616</v>
      </c>
      <c r="C861" s="72">
        <v>1.0</v>
      </c>
    </row>
    <row r="862" ht="124.5" customHeight="1">
      <c r="A862" s="70" t="s">
        <v>201</v>
      </c>
      <c r="B862" s="71" t="s">
        <v>5616</v>
      </c>
      <c r="C862" s="72">
        <v>1.0</v>
      </c>
    </row>
    <row r="863" ht="124.5" customHeight="1">
      <c r="A863" s="70" t="s">
        <v>201</v>
      </c>
      <c r="B863" s="71" t="s">
        <v>5616</v>
      </c>
      <c r="C863" s="72">
        <v>1.0</v>
      </c>
    </row>
    <row r="864" ht="124.5" customHeight="1">
      <c r="A864" s="70" t="s">
        <v>201</v>
      </c>
      <c r="B864" s="71" t="s">
        <v>5616</v>
      </c>
      <c r="C864" s="72">
        <v>1.0</v>
      </c>
    </row>
    <row r="865" ht="124.5" customHeight="1">
      <c r="A865" s="70" t="s">
        <v>201</v>
      </c>
      <c r="B865" s="71" t="s">
        <v>5616</v>
      </c>
      <c r="C865" s="72">
        <v>1.0</v>
      </c>
    </row>
    <row r="866" ht="124.5" customHeight="1">
      <c r="A866" s="70" t="s">
        <v>201</v>
      </c>
      <c r="B866" s="71" t="s">
        <v>5628</v>
      </c>
      <c r="C866" s="72">
        <v>3.0</v>
      </c>
    </row>
    <row r="867" ht="124.5" customHeight="1">
      <c r="A867" s="70" t="s">
        <v>201</v>
      </c>
      <c r="B867" s="71" t="s">
        <v>5616</v>
      </c>
      <c r="C867" s="72">
        <v>1.0</v>
      </c>
    </row>
    <row r="868" ht="124.5" customHeight="1">
      <c r="A868" s="70" t="s">
        <v>201</v>
      </c>
      <c r="B868" s="71" t="s">
        <v>5629</v>
      </c>
      <c r="C868" s="72">
        <v>2.0</v>
      </c>
    </row>
    <row r="869" ht="124.5" customHeight="1">
      <c r="A869" s="70" t="s">
        <v>201</v>
      </c>
      <c r="B869" s="71" t="s">
        <v>5616</v>
      </c>
      <c r="C869" s="72">
        <v>1.0</v>
      </c>
    </row>
    <row r="870" ht="124.5" customHeight="1">
      <c r="A870" s="70" t="s">
        <v>201</v>
      </c>
      <c r="B870" s="71" t="s">
        <v>5630</v>
      </c>
      <c r="C870" s="72" t="s">
        <v>564</v>
      </c>
    </row>
    <row r="871" ht="124.5" customHeight="1">
      <c r="A871" s="70" t="s">
        <v>201</v>
      </c>
      <c r="B871" s="71" t="s">
        <v>5631</v>
      </c>
      <c r="C871" s="72" t="s">
        <v>564</v>
      </c>
    </row>
    <row r="872" ht="124.5" customHeight="1">
      <c r="A872" s="70" t="s">
        <v>201</v>
      </c>
      <c r="B872" s="71" t="s">
        <v>5616</v>
      </c>
      <c r="C872" s="72">
        <v>1.0</v>
      </c>
    </row>
    <row r="873" ht="124.5" customHeight="1">
      <c r="A873" s="70" t="s">
        <v>201</v>
      </c>
      <c r="B873" s="71" t="s">
        <v>5616</v>
      </c>
      <c r="C873" s="72">
        <v>1.0</v>
      </c>
    </row>
    <row r="874" ht="124.5" customHeight="1">
      <c r="A874" s="70" t="s">
        <v>201</v>
      </c>
      <c r="B874" s="71" t="s">
        <v>5632</v>
      </c>
      <c r="C874" s="72" t="s">
        <v>564</v>
      </c>
    </row>
    <row r="875" ht="124.5" customHeight="1">
      <c r="A875" s="70" t="s">
        <v>201</v>
      </c>
      <c r="B875" s="71" t="s">
        <v>5616</v>
      </c>
      <c r="C875" s="72">
        <v>1.0</v>
      </c>
    </row>
    <row r="876" ht="124.5" customHeight="1">
      <c r="A876" s="70" t="s">
        <v>201</v>
      </c>
      <c r="B876" s="71" t="s">
        <v>5616</v>
      </c>
      <c r="C876" s="72">
        <v>1.0</v>
      </c>
    </row>
    <row r="877" ht="124.5" customHeight="1">
      <c r="A877" s="70" t="s">
        <v>201</v>
      </c>
      <c r="B877" s="71" t="s">
        <v>5631</v>
      </c>
      <c r="C877" s="72" t="s">
        <v>564</v>
      </c>
    </row>
    <row r="878" ht="124.5" customHeight="1">
      <c r="A878" s="70" t="s">
        <v>201</v>
      </c>
      <c r="B878" s="71" t="s">
        <v>5631</v>
      </c>
      <c r="C878" s="72" t="s">
        <v>564</v>
      </c>
    </row>
    <row r="879" ht="124.5" customHeight="1">
      <c r="A879" s="70" t="s">
        <v>201</v>
      </c>
      <c r="B879" s="71" t="s">
        <v>5616</v>
      </c>
      <c r="C879" s="72">
        <v>1.0</v>
      </c>
    </row>
    <row r="880" ht="124.5" customHeight="1">
      <c r="A880" s="70" t="s">
        <v>201</v>
      </c>
      <c r="B880" s="71" t="s">
        <v>5633</v>
      </c>
      <c r="C880" s="72">
        <v>2.0</v>
      </c>
    </row>
    <row r="881" ht="124.5" customHeight="1">
      <c r="A881" s="70" t="s">
        <v>201</v>
      </c>
      <c r="B881" s="71" t="s">
        <v>5616</v>
      </c>
      <c r="C881" s="72">
        <v>1.0</v>
      </c>
    </row>
    <row r="882" ht="124.5" customHeight="1">
      <c r="A882" s="70" t="s">
        <v>201</v>
      </c>
      <c r="B882" s="71" t="s">
        <v>5616</v>
      </c>
      <c r="C882" s="72">
        <v>1.0</v>
      </c>
    </row>
    <row r="883" ht="124.5" customHeight="1">
      <c r="A883" s="70" t="s">
        <v>201</v>
      </c>
      <c r="B883" s="71" t="s">
        <v>5616</v>
      </c>
      <c r="C883" s="72">
        <v>1.0</v>
      </c>
    </row>
    <row r="884" ht="124.5" customHeight="1">
      <c r="A884" s="70" t="s">
        <v>201</v>
      </c>
      <c r="B884" s="71" t="s">
        <v>5634</v>
      </c>
      <c r="C884" s="72" t="s">
        <v>564</v>
      </c>
    </row>
    <row r="885" ht="124.5" customHeight="1">
      <c r="A885" s="70" t="s">
        <v>201</v>
      </c>
      <c r="B885" s="71" t="s">
        <v>5622</v>
      </c>
      <c r="C885" s="72">
        <v>1.0</v>
      </c>
    </row>
    <row r="886" ht="124.5" customHeight="1">
      <c r="A886" s="70" t="s">
        <v>201</v>
      </c>
      <c r="B886" s="71" t="s">
        <v>5616</v>
      </c>
      <c r="C886" s="72">
        <v>1.0</v>
      </c>
    </row>
    <row r="887" ht="124.5" customHeight="1">
      <c r="A887" s="70" t="s">
        <v>201</v>
      </c>
      <c r="B887" s="71" t="s">
        <v>5616</v>
      </c>
      <c r="C887" s="72">
        <v>1.0</v>
      </c>
    </row>
    <row r="888" ht="124.5" customHeight="1">
      <c r="A888" s="70" t="s">
        <v>201</v>
      </c>
      <c r="B888" s="71" t="s">
        <v>5616</v>
      </c>
      <c r="C888" s="72">
        <v>1.0</v>
      </c>
    </row>
    <row r="889" ht="124.5" customHeight="1">
      <c r="A889" s="70" t="s">
        <v>201</v>
      </c>
      <c r="B889" s="71" t="s">
        <v>5619</v>
      </c>
      <c r="C889" s="72">
        <v>2.0</v>
      </c>
    </row>
    <row r="890" ht="124.5" customHeight="1">
      <c r="A890" s="70" t="s">
        <v>201</v>
      </c>
      <c r="B890" s="71" t="s">
        <v>5616</v>
      </c>
      <c r="C890" s="72">
        <v>1.0</v>
      </c>
    </row>
    <row r="891" ht="124.5" customHeight="1">
      <c r="A891" s="70" t="s">
        <v>201</v>
      </c>
      <c r="B891" s="71" t="s">
        <v>5616</v>
      </c>
      <c r="C891" s="72">
        <v>1.0</v>
      </c>
    </row>
    <row r="892" ht="124.5" customHeight="1">
      <c r="A892" s="70" t="s">
        <v>201</v>
      </c>
      <c r="B892" s="71" t="s">
        <v>5635</v>
      </c>
      <c r="C892" s="72">
        <v>2.0</v>
      </c>
    </row>
    <row r="893" ht="124.5" customHeight="1">
      <c r="A893" s="70" t="s">
        <v>201</v>
      </c>
      <c r="B893" s="71" t="s">
        <v>5616</v>
      </c>
      <c r="C893" s="72">
        <v>1.0</v>
      </c>
    </row>
    <row r="894" ht="124.5" customHeight="1">
      <c r="A894" s="70" t="s">
        <v>201</v>
      </c>
      <c r="B894" s="71" t="s">
        <v>5616</v>
      </c>
      <c r="C894" s="72">
        <v>1.0</v>
      </c>
    </row>
    <row r="895" ht="124.5" customHeight="1">
      <c r="A895" s="70" t="s">
        <v>201</v>
      </c>
      <c r="B895" s="71" t="s">
        <v>5616</v>
      </c>
      <c r="C895" s="72">
        <v>1.0</v>
      </c>
    </row>
    <row r="896" ht="124.5" customHeight="1">
      <c r="A896" s="70" t="s">
        <v>201</v>
      </c>
      <c r="B896" s="71" t="s">
        <v>5616</v>
      </c>
      <c r="C896" s="72">
        <v>1.0</v>
      </c>
    </row>
    <row r="897" ht="124.5" customHeight="1">
      <c r="A897" s="70" t="s">
        <v>201</v>
      </c>
      <c r="B897" s="71" t="s">
        <v>5616</v>
      </c>
      <c r="C897" s="72">
        <v>1.0</v>
      </c>
    </row>
    <row r="898" ht="124.5" customHeight="1">
      <c r="A898" s="70" t="s">
        <v>201</v>
      </c>
      <c r="B898" s="71" t="s">
        <v>5636</v>
      </c>
      <c r="C898" s="72">
        <v>2.0</v>
      </c>
    </row>
    <row r="899" ht="124.5" customHeight="1">
      <c r="A899" s="70" t="s">
        <v>201</v>
      </c>
      <c r="B899" s="71" t="s">
        <v>5637</v>
      </c>
      <c r="C899" s="72">
        <v>2.0</v>
      </c>
    </row>
    <row r="900" ht="124.5" customHeight="1">
      <c r="A900" s="70" t="s">
        <v>201</v>
      </c>
      <c r="B900" s="71" t="s">
        <v>5616</v>
      </c>
      <c r="C900" s="72">
        <v>1.0</v>
      </c>
    </row>
    <row r="901" ht="124.5" customHeight="1">
      <c r="A901" s="70" t="s">
        <v>201</v>
      </c>
      <c r="B901" s="71" t="s">
        <v>5619</v>
      </c>
      <c r="C901" s="72">
        <v>2.0</v>
      </c>
    </row>
    <row r="902" ht="124.5" customHeight="1">
      <c r="A902" s="70" t="s">
        <v>201</v>
      </c>
      <c r="B902" s="71" t="s">
        <v>5616</v>
      </c>
      <c r="C902" s="72">
        <v>1.0</v>
      </c>
    </row>
    <row r="903" ht="124.5" customHeight="1">
      <c r="A903" s="70" t="s">
        <v>201</v>
      </c>
      <c r="B903" s="71" t="s">
        <v>5616</v>
      </c>
      <c r="C903" s="72">
        <v>1.0</v>
      </c>
    </row>
    <row r="904" ht="124.5" customHeight="1">
      <c r="A904" s="70" t="s">
        <v>201</v>
      </c>
      <c r="B904" s="71" t="s">
        <v>5616</v>
      </c>
      <c r="C904" s="72">
        <v>1.0</v>
      </c>
    </row>
    <row r="905" ht="124.5" customHeight="1">
      <c r="A905" s="70" t="s">
        <v>201</v>
      </c>
      <c r="B905" s="71" t="s">
        <v>5638</v>
      </c>
      <c r="C905" s="72">
        <v>2.0</v>
      </c>
    </row>
    <row r="906" ht="124.5" customHeight="1">
      <c r="A906" s="70" t="s">
        <v>201</v>
      </c>
      <c r="B906" s="71" t="s">
        <v>5616</v>
      </c>
      <c r="C906" s="72">
        <v>1.0</v>
      </c>
    </row>
    <row r="907" ht="124.5" customHeight="1">
      <c r="A907" s="70" t="s">
        <v>201</v>
      </c>
      <c r="B907" s="71" t="s">
        <v>5639</v>
      </c>
      <c r="C907" s="72">
        <v>3.0</v>
      </c>
    </row>
    <row r="908" ht="124.5" customHeight="1">
      <c r="A908" s="70" t="s">
        <v>201</v>
      </c>
      <c r="B908" s="71" t="s">
        <v>5616</v>
      </c>
      <c r="C908" s="72">
        <v>1.0</v>
      </c>
    </row>
    <row r="909" ht="124.5" customHeight="1">
      <c r="A909" s="70" t="s">
        <v>201</v>
      </c>
      <c r="B909" s="71" t="s">
        <v>5616</v>
      </c>
      <c r="C909" s="72">
        <v>1.0</v>
      </c>
    </row>
    <row r="910" ht="124.5" customHeight="1">
      <c r="A910" s="70" t="s">
        <v>201</v>
      </c>
      <c r="B910" s="71" t="s">
        <v>5616</v>
      </c>
      <c r="C910" s="72">
        <v>1.0</v>
      </c>
    </row>
    <row r="911" ht="124.5" customHeight="1">
      <c r="A911" s="70" t="s">
        <v>201</v>
      </c>
      <c r="B911" s="71" t="s">
        <v>5616</v>
      </c>
      <c r="C911" s="72">
        <v>1.0</v>
      </c>
    </row>
    <row r="912" ht="124.5" customHeight="1">
      <c r="A912" s="70" t="s">
        <v>201</v>
      </c>
      <c r="B912" s="71" t="s">
        <v>5616</v>
      </c>
      <c r="C912" s="72">
        <v>1.0</v>
      </c>
    </row>
    <row r="913" ht="124.5" customHeight="1">
      <c r="A913" s="70" t="s">
        <v>201</v>
      </c>
      <c r="B913" s="71" t="s">
        <v>5616</v>
      </c>
      <c r="C913" s="72">
        <v>1.0</v>
      </c>
    </row>
    <row r="914" ht="124.5" customHeight="1">
      <c r="A914" s="70" t="s">
        <v>201</v>
      </c>
      <c r="B914" s="71" t="s">
        <v>5616</v>
      </c>
      <c r="C914" s="72">
        <v>1.0</v>
      </c>
    </row>
    <row r="915" ht="124.5" customHeight="1">
      <c r="A915" s="70" t="s">
        <v>201</v>
      </c>
      <c r="B915" s="71" t="s">
        <v>5616</v>
      </c>
      <c r="C915" s="72">
        <v>1.0</v>
      </c>
    </row>
    <row r="916" ht="124.5" customHeight="1">
      <c r="A916" s="70" t="s">
        <v>201</v>
      </c>
      <c r="B916" s="71" t="s">
        <v>5616</v>
      </c>
      <c r="C916" s="72">
        <v>1.0</v>
      </c>
    </row>
    <row r="917" ht="124.5" customHeight="1">
      <c r="A917" s="70" t="s">
        <v>201</v>
      </c>
      <c r="B917" s="71" t="s">
        <v>5616</v>
      </c>
      <c r="C917" s="72">
        <v>1.0</v>
      </c>
    </row>
    <row r="918" ht="124.5" customHeight="1">
      <c r="A918" s="70" t="s">
        <v>201</v>
      </c>
      <c r="B918" s="71" t="s">
        <v>5618</v>
      </c>
      <c r="C918" s="72">
        <v>2.0</v>
      </c>
    </row>
    <row r="919" ht="15.75" customHeight="1">
      <c r="C919" s="73">
        <f>COUNTIF(C819:C918,"x")/100</f>
        <v>0.07</v>
      </c>
    </row>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387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388</v>
      </c>
      <c r="B3" s="71" t="s">
        <v>5640</v>
      </c>
      <c r="C3" s="72">
        <v>3.0</v>
      </c>
    </row>
    <row r="4" ht="124.5" customHeight="1">
      <c r="A4" s="70" t="s">
        <v>388</v>
      </c>
      <c r="B4" s="71" t="s">
        <v>5641</v>
      </c>
      <c r="C4" s="72" t="s">
        <v>564</v>
      </c>
    </row>
    <row r="5" ht="124.5" customHeight="1">
      <c r="A5" s="70" t="s">
        <v>388</v>
      </c>
      <c r="B5" s="71" t="s">
        <v>5642</v>
      </c>
      <c r="C5" s="72">
        <v>2.0</v>
      </c>
    </row>
    <row r="6" ht="124.5" customHeight="1">
      <c r="A6" s="70" t="s">
        <v>388</v>
      </c>
      <c r="B6" s="71" t="s">
        <v>5641</v>
      </c>
      <c r="C6" s="72" t="s">
        <v>564</v>
      </c>
    </row>
    <row r="7" ht="124.5" customHeight="1">
      <c r="A7" s="70" t="s">
        <v>388</v>
      </c>
      <c r="B7" s="71" t="s">
        <v>5641</v>
      </c>
      <c r="C7" s="72" t="s">
        <v>564</v>
      </c>
    </row>
    <row r="8" ht="124.5" customHeight="1">
      <c r="A8" s="70" t="s">
        <v>388</v>
      </c>
      <c r="B8" s="71" t="s">
        <v>5643</v>
      </c>
      <c r="C8" s="72">
        <v>3.0</v>
      </c>
    </row>
    <row r="9" ht="124.5" customHeight="1">
      <c r="A9" s="70" t="s">
        <v>388</v>
      </c>
      <c r="B9" s="71" t="s">
        <v>5644</v>
      </c>
      <c r="C9" s="72">
        <v>1.0</v>
      </c>
    </row>
    <row r="10" ht="124.5" customHeight="1">
      <c r="A10" s="70" t="s">
        <v>388</v>
      </c>
      <c r="B10" s="71" t="s">
        <v>5641</v>
      </c>
      <c r="C10" s="72" t="s">
        <v>564</v>
      </c>
    </row>
    <row r="11" ht="124.5" customHeight="1">
      <c r="A11" s="70" t="s">
        <v>388</v>
      </c>
      <c r="B11" s="71" t="s">
        <v>5645</v>
      </c>
      <c r="C11" s="72">
        <v>1.0</v>
      </c>
    </row>
    <row r="12" ht="124.5" customHeight="1">
      <c r="A12" s="70" t="s">
        <v>388</v>
      </c>
      <c r="B12" s="71" t="s">
        <v>5641</v>
      </c>
      <c r="C12" s="72" t="s">
        <v>564</v>
      </c>
    </row>
    <row r="13" ht="124.5" customHeight="1">
      <c r="A13" s="70" t="s">
        <v>388</v>
      </c>
      <c r="B13" s="71" t="s">
        <v>5646</v>
      </c>
      <c r="C13" s="72">
        <v>2.0</v>
      </c>
    </row>
    <row r="14" ht="124.5" customHeight="1">
      <c r="A14" s="70" t="s">
        <v>388</v>
      </c>
      <c r="B14" s="71" t="s">
        <v>5647</v>
      </c>
      <c r="C14" s="72">
        <v>2.0</v>
      </c>
    </row>
    <row r="15" ht="124.5" customHeight="1">
      <c r="A15" s="70" t="s">
        <v>388</v>
      </c>
      <c r="B15" s="71" t="s">
        <v>5641</v>
      </c>
      <c r="C15" s="72" t="s">
        <v>564</v>
      </c>
    </row>
    <row r="16" ht="124.5" customHeight="1">
      <c r="A16" s="70" t="s">
        <v>388</v>
      </c>
      <c r="B16" s="71" t="s">
        <v>5648</v>
      </c>
      <c r="C16" s="72">
        <v>1.0</v>
      </c>
    </row>
    <row r="17" ht="124.5" customHeight="1">
      <c r="A17" s="70" t="s">
        <v>388</v>
      </c>
      <c r="B17" s="71" t="s">
        <v>5649</v>
      </c>
      <c r="C17" s="72">
        <v>1.0</v>
      </c>
    </row>
    <row r="18" ht="124.5" customHeight="1">
      <c r="A18" s="70" t="s">
        <v>388</v>
      </c>
      <c r="B18" s="71" t="s">
        <v>5650</v>
      </c>
      <c r="C18" s="72">
        <v>3.0</v>
      </c>
    </row>
    <row r="19" ht="124.5" customHeight="1">
      <c r="A19" s="70" t="s">
        <v>388</v>
      </c>
      <c r="B19" s="71" t="s">
        <v>5651</v>
      </c>
      <c r="C19" s="72">
        <v>2.0</v>
      </c>
    </row>
    <row r="20" ht="124.5" customHeight="1">
      <c r="A20" s="70" t="s">
        <v>388</v>
      </c>
      <c r="B20" s="71" t="s">
        <v>5652</v>
      </c>
      <c r="C20" s="72">
        <v>1.0</v>
      </c>
    </row>
    <row r="21" ht="124.5" customHeight="1">
      <c r="A21" s="70" t="s">
        <v>388</v>
      </c>
      <c r="B21" s="71" t="s">
        <v>5653</v>
      </c>
      <c r="C21" s="72">
        <v>1.0</v>
      </c>
    </row>
    <row r="22" ht="124.5" customHeight="1">
      <c r="A22" s="70" t="s">
        <v>388</v>
      </c>
      <c r="B22" s="71" t="s">
        <v>5641</v>
      </c>
      <c r="C22" s="72" t="s">
        <v>564</v>
      </c>
    </row>
    <row r="23" ht="124.5" customHeight="1">
      <c r="A23" s="70" t="s">
        <v>388</v>
      </c>
      <c r="B23" s="71" t="s">
        <v>5654</v>
      </c>
      <c r="C23" s="72">
        <v>3.0</v>
      </c>
    </row>
    <row r="24" ht="124.5" customHeight="1">
      <c r="A24" s="70" t="s">
        <v>388</v>
      </c>
      <c r="B24" s="71" t="s">
        <v>5652</v>
      </c>
      <c r="C24" s="72">
        <v>1.0</v>
      </c>
    </row>
    <row r="25" ht="124.5" customHeight="1">
      <c r="A25" s="70" t="s">
        <v>388</v>
      </c>
      <c r="B25" s="71" t="s">
        <v>5655</v>
      </c>
      <c r="C25" s="72" t="s">
        <v>564</v>
      </c>
    </row>
    <row r="26" ht="124.5" customHeight="1">
      <c r="A26" s="70" t="s">
        <v>388</v>
      </c>
      <c r="B26" s="71" t="s">
        <v>5656</v>
      </c>
      <c r="C26" s="72">
        <v>1.0</v>
      </c>
    </row>
    <row r="27" ht="124.5" customHeight="1">
      <c r="A27" s="70" t="s">
        <v>388</v>
      </c>
      <c r="B27" s="71" t="s">
        <v>5657</v>
      </c>
      <c r="C27" s="72">
        <v>3.0</v>
      </c>
    </row>
    <row r="28" ht="124.5" customHeight="1">
      <c r="A28" s="70" t="s">
        <v>388</v>
      </c>
      <c r="B28" s="71" t="s">
        <v>5645</v>
      </c>
      <c r="C28" s="72">
        <v>1.0</v>
      </c>
    </row>
    <row r="29" ht="124.5" customHeight="1">
      <c r="A29" s="70" t="s">
        <v>388</v>
      </c>
      <c r="B29" s="71" t="s">
        <v>5658</v>
      </c>
      <c r="C29" s="72">
        <v>1.0</v>
      </c>
    </row>
    <row r="30" ht="124.5" customHeight="1">
      <c r="A30" s="70" t="s">
        <v>388</v>
      </c>
      <c r="B30" s="71" t="s">
        <v>5659</v>
      </c>
      <c r="C30" s="72">
        <v>2.0</v>
      </c>
    </row>
    <row r="31" ht="124.5" customHeight="1">
      <c r="A31" s="70" t="s">
        <v>388</v>
      </c>
      <c r="B31" s="71" t="s">
        <v>5660</v>
      </c>
      <c r="C31" s="72">
        <v>2.0</v>
      </c>
    </row>
    <row r="32" ht="124.5" customHeight="1">
      <c r="A32" s="70" t="s">
        <v>388</v>
      </c>
      <c r="B32" s="71" t="s">
        <v>5661</v>
      </c>
      <c r="C32" s="72">
        <v>3.0</v>
      </c>
    </row>
    <row r="33" ht="124.5" customHeight="1">
      <c r="A33" s="70" t="s">
        <v>388</v>
      </c>
      <c r="B33" s="71" t="s">
        <v>5662</v>
      </c>
      <c r="C33" s="72">
        <v>1.0</v>
      </c>
    </row>
    <row r="34" ht="124.5" customHeight="1">
      <c r="A34" s="70" t="s">
        <v>388</v>
      </c>
      <c r="B34" s="71" t="s">
        <v>5663</v>
      </c>
      <c r="C34" s="72">
        <v>1.0</v>
      </c>
    </row>
    <row r="35" ht="124.5" customHeight="1">
      <c r="A35" s="70" t="s">
        <v>388</v>
      </c>
      <c r="B35" s="71" t="s">
        <v>5664</v>
      </c>
      <c r="C35" s="72">
        <v>3.0</v>
      </c>
    </row>
    <row r="36" ht="124.5" customHeight="1">
      <c r="A36" s="70" t="s">
        <v>388</v>
      </c>
      <c r="B36" s="71" t="s">
        <v>5641</v>
      </c>
      <c r="C36" s="72" t="s">
        <v>564</v>
      </c>
    </row>
    <row r="37" ht="124.5" customHeight="1">
      <c r="A37" s="70" t="s">
        <v>388</v>
      </c>
      <c r="B37" s="71" t="s">
        <v>5652</v>
      </c>
      <c r="C37" s="72">
        <v>1.0</v>
      </c>
    </row>
    <row r="38" ht="124.5" customHeight="1">
      <c r="A38" s="70" t="s">
        <v>388</v>
      </c>
      <c r="B38" s="71" t="s">
        <v>5652</v>
      </c>
      <c r="C38" s="72">
        <v>1.0</v>
      </c>
    </row>
    <row r="39" ht="124.5" customHeight="1">
      <c r="A39" s="70" t="s">
        <v>388</v>
      </c>
      <c r="B39" s="71" t="s">
        <v>5665</v>
      </c>
      <c r="C39" s="72" t="s">
        <v>564</v>
      </c>
    </row>
    <row r="40" ht="124.5" customHeight="1">
      <c r="A40" s="70" t="s">
        <v>388</v>
      </c>
      <c r="B40" s="71" t="s">
        <v>5666</v>
      </c>
      <c r="C40" s="72">
        <v>1.0</v>
      </c>
    </row>
    <row r="41" ht="124.5" customHeight="1">
      <c r="A41" s="70" t="s">
        <v>388</v>
      </c>
      <c r="B41" s="71" t="s">
        <v>5641</v>
      </c>
      <c r="C41" s="72" t="s">
        <v>564</v>
      </c>
    </row>
    <row r="42" ht="124.5" customHeight="1">
      <c r="A42" s="70" t="s">
        <v>388</v>
      </c>
      <c r="B42" s="71" t="s">
        <v>5667</v>
      </c>
      <c r="C42" s="72" t="s">
        <v>564</v>
      </c>
    </row>
    <row r="43" ht="124.5" customHeight="1">
      <c r="A43" s="70" t="s">
        <v>388</v>
      </c>
      <c r="B43" s="71" t="s">
        <v>5660</v>
      </c>
      <c r="C43" s="72">
        <v>2.0</v>
      </c>
    </row>
    <row r="44" ht="124.5" customHeight="1">
      <c r="A44" s="70" t="s">
        <v>388</v>
      </c>
      <c r="B44" s="71" t="s">
        <v>5641</v>
      </c>
      <c r="C44" s="72" t="s">
        <v>564</v>
      </c>
    </row>
    <row r="45" ht="124.5" customHeight="1">
      <c r="A45" s="70" t="s">
        <v>388</v>
      </c>
      <c r="B45" s="71" t="s">
        <v>5641</v>
      </c>
      <c r="C45" s="72" t="s">
        <v>564</v>
      </c>
    </row>
    <row r="46" ht="124.5" customHeight="1">
      <c r="A46" s="70" t="s">
        <v>388</v>
      </c>
      <c r="B46" s="71" t="s">
        <v>5668</v>
      </c>
      <c r="C46" s="72">
        <v>2.0</v>
      </c>
    </row>
    <row r="47" ht="124.5" customHeight="1">
      <c r="A47" s="70" t="s">
        <v>388</v>
      </c>
      <c r="B47" s="71" t="s">
        <v>5669</v>
      </c>
      <c r="C47" s="72" t="s">
        <v>564</v>
      </c>
    </row>
    <row r="48" ht="124.5" customHeight="1">
      <c r="A48" s="70" t="s">
        <v>388</v>
      </c>
      <c r="B48" s="71" t="s">
        <v>5641</v>
      </c>
      <c r="C48" s="72" t="s">
        <v>564</v>
      </c>
    </row>
    <row r="49" ht="124.5" customHeight="1">
      <c r="A49" s="70" t="s">
        <v>388</v>
      </c>
      <c r="B49" s="71" t="s">
        <v>5641</v>
      </c>
      <c r="C49" s="72" t="s">
        <v>564</v>
      </c>
    </row>
    <row r="50" ht="124.5" customHeight="1">
      <c r="A50" s="70" t="s">
        <v>388</v>
      </c>
      <c r="B50" s="71" t="s">
        <v>5658</v>
      </c>
      <c r="C50" s="72">
        <v>1.0</v>
      </c>
    </row>
    <row r="51" ht="124.5" customHeight="1">
      <c r="A51" s="70" t="s">
        <v>388</v>
      </c>
      <c r="B51" s="71" t="s">
        <v>5641</v>
      </c>
      <c r="C51" s="72" t="s">
        <v>564</v>
      </c>
    </row>
    <row r="52" ht="124.5" customHeight="1">
      <c r="A52" s="70" t="s">
        <v>388</v>
      </c>
      <c r="B52" s="71" t="s">
        <v>5652</v>
      </c>
      <c r="C52" s="72">
        <v>1.0</v>
      </c>
    </row>
    <row r="53" ht="124.5" customHeight="1">
      <c r="A53" s="70" t="s">
        <v>388</v>
      </c>
      <c r="B53" s="71" t="s">
        <v>5670</v>
      </c>
      <c r="C53" s="72">
        <v>3.0</v>
      </c>
    </row>
    <row r="54" ht="124.5" customHeight="1">
      <c r="A54" s="70" t="s">
        <v>388</v>
      </c>
      <c r="B54" s="71" t="s">
        <v>5664</v>
      </c>
      <c r="C54" s="72">
        <v>3.0</v>
      </c>
    </row>
    <row r="55" ht="124.5" customHeight="1">
      <c r="A55" s="70" t="s">
        <v>388</v>
      </c>
      <c r="B55" s="71" t="s">
        <v>5671</v>
      </c>
      <c r="C55" s="72">
        <v>2.0</v>
      </c>
    </row>
    <row r="56" ht="124.5" customHeight="1">
      <c r="A56" s="70" t="s">
        <v>388</v>
      </c>
      <c r="B56" s="71" t="s">
        <v>5672</v>
      </c>
      <c r="C56" s="72">
        <v>1.0</v>
      </c>
    </row>
    <row r="57" ht="124.5" customHeight="1">
      <c r="A57" s="70" t="s">
        <v>388</v>
      </c>
      <c r="B57" s="71" t="s">
        <v>5641</v>
      </c>
      <c r="C57" s="72" t="s">
        <v>564</v>
      </c>
    </row>
    <row r="58" ht="124.5" customHeight="1">
      <c r="A58" s="70" t="s">
        <v>388</v>
      </c>
      <c r="B58" s="71" t="s">
        <v>5673</v>
      </c>
      <c r="C58" s="72">
        <v>1.0</v>
      </c>
    </row>
    <row r="59" ht="124.5" customHeight="1">
      <c r="A59" s="70" t="s">
        <v>388</v>
      </c>
      <c r="B59" s="71" t="s">
        <v>5674</v>
      </c>
      <c r="C59" s="72" t="s">
        <v>564</v>
      </c>
    </row>
    <row r="60" ht="124.5" customHeight="1">
      <c r="A60" s="70" t="s">
        <v>388</v>
      </c>
      <c r="B60" s="71" t="s">
        <v>5641</v>
      </c>
      <c r="C60" s="72" t="s">
        <v>564</v>
      </c>
    </row>
    <row r="61" ht="124.5" customHeight="1">
      <c r="A61" s="70" t="s">
        <v>388</v>
      </c>
      <c r="B61" s="71" t="s">
        <v>5652</v>
      </c>
      <c r="C61" s="72">
        <v>1.0</v>
      </c>
    </row>
    <row r="62" ht="124.5" customHeight="1">
      <c r="A62" s="70" t="s">
        <v>388</v>
      </c>
      <c r="B62" s="71" t="s">
        <v>5652</v>
      </c>
      <c r="C62" s="72">
        <v>1.0</v>
      </c>
    </row>
    <row r="63" ht="124.5" customHeight="1">
      <c r="A63" s="70" t="s">
        <v>388</v>
      </c>
      <c r="B63" s="71" t="s">
        <v>5675</v>
      </c>
      <c r="C63" s="72" t="s">
        <v>564</v>
      </c>
    </row>
    <row r="64" ht="124.5" customHeight="1">
      <c r="A64" s="70" t="s">
        <v>388</v>
      </c>
      <c r="B64" s="71" t="s">
        <v>5641</v>
      </c>
      <c r="C64" s="72" t="s">
        <v>564</v>
      </c>
    </row>
    <row r="65" ht="124.5" customHeight="1">
      <c r="A65" s="70" t="s">
        <v>388</v>
      </c>
      <c r="B65" s="71" t="s">
        <v>5676</v>
      </c>
      <c r="C65" s="72">
        <v>2.0</v>
      </c>
    </row>
    <row r="66" ht="124.5" customHeight="1">
      <c r="A66" s="70" t="s">
        <v>388</v>
      </c>
      <c r="B66" s="71" t="s">
        <v>5677</v>
      </c>
      <c r="C66" s="72">
        <v>1.0</v>
      </c>
    </row>
    <row r="67" ht="124.5" customHeight="1">
      <c r="A67" s="70" t="s">
        <v>388</v>
      </c>
      <c r="B67" s="71" t="s">
        <v>5678</v>
      </c>
      <c r="C67" s="72" t="s">
        <v>564</v>
      </c>
    </row>
    <row r="68" ht="124.5" customHeight="1">
      <c r="A68" s="70" t="s">
        <v>388</v>
      </c>
      <c r="B68" s="71" t="s">
        <v>5641</v>
      </c>
      <c r="C68" s="72" t="s">
        <v>564</v>
      </c>
    </row>
    <row r="69" ht="124.5" customHeight="1">
      <c r="A69" s="70" t="s">
        <v>388</v>
      </c>
      <c r="B69" s="71" t="s">
        <v>5679</v>
      </c>
      <c r="C69" s="72" t="s">
        <v>564</v>
      </c>
    </row>
    <row r="70" ht="124.5" customHeight="1">
      <c r="A70" s="70" t="s">
        <v>388</v>
      </c>
      <c r="B70" s="71" t="s">
        <v>5680</v>
      </c>
      <c r="C70" s="72">
        <v>2.0</v>
      </c>
    </row>
    <row r="71" ht="124.5" customHeight="1">
      <c r="A71" s="70" t="s">
        <v>388</v>
      </c>
      <c r="B71" s="71" t="s">
        <v>5681</v>
      </c>
      <c r="C71" s="72">
        <v>1.0</v>
      </c>
    </row>
    <row r="72" ht="124.5" customHeight="1">
      <c r="A72" s="70" t="s">
        <v>388</v>
      </c>
      <c r="B72" s="71" t="s">
        <v>5658</v>
      </c>
      <c r="C72" s="72">
        <v>1.0</v>
      </c>
    </row>
    <row r="73" ht="124.5" customHeight="1">
      <c r="A73" s="70" t="s">
        <v>388</v>
      </c>
      <c r="B73" s="71" t="s">
        <v>5682</v>
      </c>
      <c r="C73" s="72">
        <v>1.0</v>
      </c>
    </row>
    <row r="74" ht="124.5" customHeight="1">
      <c r="A74" s="70" t="s">
        <v>388</v>
      </c>
      <c r="B74" s="71" t="s">
        <v>5652</v>
      </c>
      <c r="C74" s="72">
        <v>1.0</v>
      </c>
    </row>
    <row r="75" ht="124.5" customHeight="1">
      <c r="A75" s="70" t="s">
        <v>388</v>
      </c>
      <c r="B75" s="71" t="s">
        <v>5683</v>
      </c>
      <c r="C75" s="72">
        <v>2.0</v>
      </c>
    </row>
    <row r="76" ht="124.5" customHeight="1">
      <c r="A76" s="70" t="s">
        <v>388</v>
      </c>
      <c r="B76" s="71" t="s">
        <v>5652</v>
      </c>
      <c r="C76" s="72">
        <v>1.0</v>
      </c>
    </row>
    <row r="77" ht="124.5" customHeight="1">
      <c r="A77" s="70" t="s">
        <v>388</v>
      </c>
      <c r="B77" s="71" t="s">
        <v>5684</v>
      </c>
      <c r="C77" s="72">
        <v>2.0</v>
      </c>
    </row>
    <row r="78" ht="124.5" customHeight="1">
      <c r="A78" s="70" t="s">
        <v>388</v>
      </c>
      <c r="B78" s="71" t="s">
        <v>5641</v>
      </c>
      <c r="C78" s="72" t="s">
        <v>564</v>
      </c>
    </row>
    <row r="79" ht="124.5" customHeight="1">
      <c r="A79" s="70" t="s">
        <v>388</v>
      </c>
      <c r="B79" s="71" t="s">
        <v>5641</v>
      </c>
      <c r="C79" s="72" t="s">
        <v>564</v>
      </c>
    </row>
    <row r="80" ht="124.5" customHeight="1">
      <c r="A80" s="70" t="s">
        <v>388</v>
      </c>
      <c r="B80" s="71" t="s">
        <v>5652</v>
      </c>
      <c r="C80" s="72">
        <v>1.0</v>
      </c>
    </row>
    <row r="81" ht="124.5" customHeight="1">
      <c r="A81" s="70" t="s">
        <v>388</v>
      </c>
      <c r="B81" s="71" t="s">
        <v>5641</v>
      </c>
      <c r="C81" s="72" t="s">
        <v>564</v>
      </c>
    </row>
    <row r="82" ht="124.5" customHeight="1">
      <c r="A82" s="70" t="s">
        <v>388</v>
      </c>
      <c r="B82" s="71" t="s">
        <v>5652</v>
      </c>
      <c r="C82" s="72">
        <v>1.0</v>
      </c>
    </row>
    <row r="83" ht="124.5" customHeight="1">
      <c r="A83" s="70" t="s">
        <v>388</v>
      </c>
      <c r="B83" s="71" t="s">
        <v>5652</v>
      </c>
      <c r="C83" s="72">
        <v>1.0</v>
      </c>
    </row>
    <row r="84" ht="124.5" customHeight="1">
      <c r="A84" s="70" t="s">
        <v>388</v>
      </c>
      <c r="B84" s="71" t="s">
        <v>5685</v>
      </c>
      <c r="C84" s="72">
        <v>1.0</v>
      </c>
    </row>
    <row r="85" ht="124.5" customHeight="1">
      <c r="A85" s="70" t="s">
        <v>388</v>
      </c>
      <c r="B85" s="71" t="s">
        <v>5686</v>
      </c>
      <c r="C85" s="72">
        <v>2.0</v>
      </c>
    </row>
    <row r="86" ht="124.5" customHeight="1">
      <c r="A86" s="70" t="s">
        <v>388</v>
      </c>
      <c r="B86" s="71" t="s">
        <v>5687</v>
      </c>
      <c r="C86" s="72">
        <v>2.0</v>
      </c>
    </row>
    <row r="87" ht="124.5" customHeight="1">
      <c r="A87" s="70" t="s">
        <v>388</v>
      </c>
      <c r="B87" s="71" t="s">
        <v>5688</v>
      </c>
      <c r="C87" s="72">
        <v>1.0</v>
      </c>
    </row>
    <row r="88" ht="124.5" customHeight="1">
      <c r="A88" s="70" t="s">
        <v>388</v>
      </c>
      <c r="B88" s="71" t="s">
        <v>5641</v>
      </c>
      <c r="C88" s="72" t="s">
        <v>564</v>
      </c>
    </row>
    <row r="89" ht="124.5" customHeight="1">
      <c r="A89" s="70" t="s">
        <v>388</v>
      </c>
      <c r="B89" s="71" t="s">
        <v>5689</v>
      </c>
      <c r="C89" s="72" t="s">
        <v>564</v>
      </c>
    </row>
    <row r="90" ht="124.5" customHeight="1">
      <c r="A90" s="70" t="s">
        <v>388</v>
      </c>
      <c r="B90" s="71" t="s">
        <v>5652</v>
      </c>
      <c r="C90" s="72">
        <v>1.0</v>
      </c>
    </row>
    <row r="91" ht="124.5" customHeight="1">
      <c r="A91" s="70" t="s">
        <v>388</v>
      </c>
      <c r="B91" s="71" t="s">
        <v>5690</v>
      </c>
      <c r="C91" s="72">
        <v>2.0</v>
      </c>
    </row>
    <row r="92" ht="124.5" customHeight="1">
      <c r="A92" s="70" t="s">
        <v>388</v>
      </c>
      <c r="B92" s="71" t="s">
        <v>5670</v>
      </c>
      <c r="C92" s="72" t="s">
        <v>564</v>
      </c>
    </row>
    <row r="93" ht="124.5" customHeight="1">
      <c r="A93" s="70" t="s">
        <v>388</v>
      </c>
      <c r="B93" s="71" t="s">
        <v>5652</v>
      </c>
      <c r="C93" s="72">
        <v>1.0</v>
      </c>
    </row>
    <row r="94" ht="124.5" customHeight="1">
      <c r="A94" s="70" t="s">
        <v>388</v>
      </c>
      <c r="B94" s="71" t="s">
        <v>5691</v>
      </c>
      <c r="C94" s="72" t="s">
        <v>564</v>
      </c>
    </row>
    <row r="95" ht="124.5" customHeight="1">
      <c r="A95" s="70" t="s">
        <v>388</v>
      </c>
      <c r="B95" s="71" t="s">
        <v>5652</v>
      </c>
      <c r="C95" s="72">
        <v>1.0</v>
      </c>
    </row>
    <row r="96" ht="124.5" customHeight="1">
      <c r="A96" s="70" t="s">
        <v>388</v>
      </c>
      <c r="B96" s="71" t="s">
        <v>5692</v>
      </c>
      <c r="C96" s="72" t="s">
        <v>564</v>
      </c>
    </row>
    <row r="97" ht="124.5" customHeight="1">
      <c r="A97" s="70" t="s">
        <v>388</v>
      </c>
      <c r="B97" s="71" t="s">
        <v>5693</v>
      </c>
      <c r="C97" s="72">
        <v>1.0</v>
      </c>
    </row>
    <row r="98" ht="124.5" customHeight="1">
      <c r="A98" s="70" t="s">
        <v>388</v>
      </c>
      <c r="B98" s="71" t="s">
        <v>5694</v>
      </c>
      <c r="C98" s="72">
        <v>1.0</v>
      </c>
    </row>
    <row r="99" ht="124.5" customHeight="1">
      <c r="A99" s="70" t="s">
        <v>388</v>
      </c>
      <c r="B99" s="71" t="s">
        <v>5695</v>
      </c>
      <c r="C99" s="72">
        <v>1.0</v>
      </c>
    </row>
    <row r="100" ht="124.5" customHeight="1">
      <c r="A100" s="70" t="s">
        <v>388</v>
      </c>
      <c r="B100" s="71" t="s">
        <v>5696</v>
      </c>
      <c r="C100" s="72">
        <v>1.0</v>
      </c>
    </row>
    <row r="101" ht="124.5" customHeight="1">
      <c r="A101" s="70" t="s">
        <v>388</v>
      </c>
      <c r="B101" s="71" t="s">
        <v>5697</v>
      </c>
      <c r="C101" s="72">
        <v>2.0</v>
      </c>
    </row>
    <row r="102" ht="124.5" customHeight="1">
      <c r="A102" s="70" t="s">
        <v>388</v>
      </c>
      <c r="B102" s="71" t="s">
        <v>5698</v>
      </c>
      <c r="C102" s="72" t="s">
        <v>564</v>
      </c>
    </row>
    <row r="103" ht="15.75" customHeight="1">
      <c r="C103" s="73">
        <f>COUNTIF(C3:C102,"x")/100</f>
        <v>0.35</v>
      </c>
    </row>
    <row r="104" ht="15.75" customHeight="1"/>
    <row r="105" ht="124.5" customHeight="1">
      <c r="A105" s="70" t="s">
        <v>392</v>
      </c>
      <c r="B105" s="71" t="s">
        <v>5699</v>
      </c>
      <c r="C105" s="72">
        <v>3.0</v>
      </c>
    </row>
    <row r="106" ht="124.5" customHeight="1">
      <c r="A106" s="70" t="s">
        <v>392</v>
      </c>
      <c r="B106" s="71" t="s">
        <v>5700</v>
      </c>
      <c r="C106" s="72">
        <v>3.0</v>
      </c>
    </row>
    <row r="107" ht="124.5" customHeight="1">
      <c r="A107" s="70" t="s">
        <v>392</v>
      </c>
      <c r="B107" s="71" t="s">
        <v>5701</v>
      </c>
      <c r="C107" s="72">
        <v>3.0</v>
      </c>
    </row>
    <row r="108" ht="124.5" customHeight="1">
      <c r="A108" s="70" t="s">
        <v>392</v>
      </c>
      <c r="B108" s="71" t="s">
        <v>5702</v>
      </c>
      <c r="C108" s="72">
        <v>2.0</v>
      </c>
    </row>
    <row r="109" ht="124.5" customHeight="1">
      <c r="A109" s="70" t="s">
        <v>392</v>
      </c>
      <c r="B109" s="71" t="s">
        <v>5703</v>
      </c>
      <c r="C109" s="72">
        <v>3.0</v>
      </c>
    </row>
    <row r="110" ht="124.5" customHeight="1">
      <c r="A110" s="70" t="s">
        <v>392</v>
      </c>
      <c r="B110" s="71" t="s">
        <v>5704</v>
      </c>
      <c r="C110" s="72">
        <v>3.0</v>
      </c>
    </row>
    <row r="111" ht="124.5" customHeight="1">
      <c r="A111" s="70" t="s">
        <v>392</v>
      </c>
      <c r="B111" s="71" t="s">
        <v>5705</v>
      </c>
      <c r="C111" s="72">
        <v>2.0</v>
      </c>
    </row>
    <row r="112" ht="124.5" customHeight="1">
      <c r="A112" s="70" t="s">
        <v>392</v>
      </c>
      <c r="B112" s="71" t="s">
        <v>5706</v>
      </c>
      <c r="C112" s="72" t="s">
        <v>564</v>
      </c>
    </row>
    <row r="113" ht="124.5" customHeight="1">
      <c r="A113" s="70" t="s">
        <v>392</v>
      </c>
      <c r="B113" s="71" t="s">
        <v>5707</v>
      </c>
      <c r="C113" s="72">
        <v>2.0</v>
      </c>
    </row>
    <row r="114" ht="124.5" customHeight="1">
      <c r="A114" s="70" t="s">
        <v>392</v>
      </c>
      <c r="B114" s="71" t="s">
        <v>5708</v>
      </c>
      <c r="C114" s="72">
        <v>2.0</v>
      </c>
    </row>
    <row r="115" ht="124.5" customHeight="1">
      <c r="A115" s="70" t="s">
        <v>392</v>
      </c>
      <c r="B115" s="71" t="s">
        <v>5709</v>
      </c>
      <c r="C115" s="72">
        <v>2.0</v>
      </c>
    </row>
    <row r="116" ht="124.5" customHeight="1">
      <c r="A116" s="70" t="s">
        <v>392</v>
      </c>
      <c r="B116" s="71" t="s">
        <v>5710</v>
      </c>
      <c r="C116" s="72">
        <v>1.0</v>
      </c>
    </row>
    <row r="117" ht="124.5" customHeight="1">
      <c r="A117" s="70" t="s">
        <v>392</v>
      </c>
      <c r="B117" s="71" t="s">
        <v>5711</v>
      </c>
      <c r="C117" s="72">
        <v>2.0</v>
      </c>
    </row>
    <row r="118" ht="124.5" customHeight="1">
      <c r="A118" s="70" t="s">
        <v>392</v>
      </c>
      <c r="B118" s="71" t="s">
        <v>5707</v>
      </c>
      <c r="C118" s="72">
        <v>2.0</v>
      </c>
    </row>
    <row r="119" ht="124.5" customHeight="1">
      <c r="A119" s="70" t="s">
        <v>392</v>
      </c>
      <c r="B119" s="71" t="s">
        <v>5712</v>
      </c>
      <c r="C119" s="72">
        <v>2.0</v>
      </c>
    </row>
    <row r="120" ht="124.5" customHeight="1">
      <c r="A120" s="70" t="s">
        <v>392</v>
      </c>
      <c r="B120" s="71" t="s">
        <v>5699</v>
      </c>
      <c r="C120" s="72" t="s">
        <v>564</v>
      </c>
    </row>
    <row r="121" ht="124.5" customHeight="1">
      <c r="A121" s="70" t="s">
        <v>392</v>
      </c>
      <c r="B121" s="71" t="s">
        <v>5713</v>
      </c>
      <c r="C121" s="72">
        <v>2.0</v>
      </c>
    </row>
    <row r="122" ht="124.5" customHeight="1">
      <c r="A122" s="70" t="s">
        <v>392</v>
      </c>
      <c r="B122" s="71" t="s">
        <v>5714</v>
      </c>
      <c r="C122" s="72" t="s">
        <v>564</v>
      </c>
    </row>
    <row r="123" ht="124.5" customHeight="1">
      <c r="A123" s="70" t="s">
        <v>392</v>
      </c>
      <c r="B123" s="71" t="s">
        <v>5715</v>
      </c>
      <c r="C123" s="72">
        <v>2.0</v>
      </c>
    </row>
    <row r="124" ht="124.5" customHeight="1">
      <c r="A124" s="70" t="s">
        <v>392</v>
      </c>
      <c r="B124" s="71" t="s">
        <v>5716</v>
      </c>
      <c r="C124" s="72">
        <v>3.0</v>
      </c>
    </row>
    <row r="125" ht="124.5" customHeight="1">
      <c r="A125" s="70" t="s">
        <v>392</v>
      </c>
      <c r="B125" s="71" t="s">
        <v>5717</v>
      </c>
      <c r="C125" s="72">
        <v>2.0</v>
      </c>
    </row>
    <row r="126" ht="124.5" customHeight="1">
      <c r="A126" s="70" t="s">
        <v>392</v>
      </c>
      <c r="B126" s="71" t="s">
        <v>5704</v>
      </c>
      <c r="C126" s="72">
        <v>1.0</v>
      </c>
    </row>
    <row r="127" ht="124.5" customHeight="1">
      <c r="A127" s="70" t="s">
        <v>392</v>
      </c>
      <c r="B127" s="71" t="s">
        <v>5718</v>
      </c>
      <c r="C127" s="72">
        <v>3.0</v>
      </c>
    </row>
    <row r="128" ht="124.5" customHeight="1">
      <c r="A128" s="70" t="s">
        <v>392</v>
      </c>
      <c r="B128" s="71" t="s">
        <v>5719</v>
      </c>
      <c r="C128" s="72">
        <v>3.0</v>
      </c>
    </row>
    <row r="129" ht="124.5" customHeight="1">
      <c r="A129" s="70" t="s">
        <v>392</v>
      </c>
      <c r="B129" s="71" t="s">
        <v>5720</v>
      </c>
      <c r="C129" s="72">
        <v>3.0</v>
      </c>
    </row>
    <row r="130" ht="124.5" customHeight="1">
      <c r="A130" s="70" t="s">
        <v>392</v>
      </c>
      <c r="B130" s="71" t="s">
        <v>5721</v>
      </c>
      <c r="C130" s="72">
        <v>3.0</v>
      </c>
    </row>
    <row r="131" ht="124.5" customHeight="1">
      <c r="A131" s="70" t="s">
        <v>392</v>
      </c>
      <c r="B131" s="71" t="s">
        <v>5722</v>
      </c>
      <c r="C131" s="72">
        <v>2.0</v>
      </c>
    </row>
    <row r="132" ht="124.5" customHeight="1">
      <c r="A132" s="70" t="s">
        <v>392</v>
      </c>
      <c r="B132" s="71" t="s">
        <v>5723</v>
      </c>
      <c r="C132" s="72" t="s">
        <v>564</v>
      </c>
    </row>
    <row r="133" ht="124.5" customHeight="1">
      <c r="A133" s="70" t="s">
        <v>392</v>
      </c>
      <c r="B133" s="71" t="s">
        <v>5702</v>
      </c>
      <c r="C133" s="72">
        <v>3.0</v>
      </c>
    </row>
    <row r="134" ht="124.5" customHeight="1">
      <c r="A134" s="70" t="s">
        <v>392</v>
      </c>
      <c r="B134" s="71" t="s">
        <v>5724</v>
      </c>
      <c r="C134" s="72">
        <v>2.0</v>
      </c>
    </row>
    <row r="135" ht="124.5" customHeight="1">
      <c r="A135" s="70" t="s">
        <v>392</v>
      </c>
      <c r="B135" s="71" t="s">
        <v>5725</v>
      </c>
      <c r="C135" s="72">
        <v>2.0</v>
      </c>
    </row>
    <row r="136" ht="124.5" customHeight="1">
      <c r="A136" s="70" t="s">
        <v>392</v>
      </c>
      <c r="B136" s="71" t="s">
        <v>5717</v>
      </c>
      <c r="C136" s="72">
        <v>3.0</v>
      </c>
    </row>
    <row r="137" ht="124.5" customHeight="1">
      <c r="A137" s="70" t="s">
        <v>392</v>
      </c>
      <c r="B137" s="71" t="s">
        <v>5726</v>
      </c>
      <c r="C137" s="72">
        <v>3.0</v>
      </c>
    </row>
    <row r="138" ht="124.5" customHeight="1">
      <c r="A138" s="70" t="s">
        <v>392</v>
      </c>
      <c r="B138" s="71" t="s">
        <v>5727</v>
      </c>
      <c r="C138" s="72">
        <v>3.0</v>
      </c>
    </row>
    <row r="139" ht="124.5" customHeight="1">
      <c r="A139" s="70" t="s">
        <v>392</v>
      </c>
      <c r="B139" s="71" t="s">
        <v>5728</v>
      </c>
      <c r="C139" s="72">
        <v>3.0</v>
      </c>
    </row>
    <row r="140" ht="124.5" customHeight="1">
      <c r="A140" s="70" t="s">
        <v>392</v>
      </c>
      <c r="B140" s="71" t="s">
        <v>5729</v>
      </c>
      <c r="C140" s="72">
        <v>3.0</v>
      </c>
    </row>
    <row r="141" ht="124.5" customHeight="1">
      <c r="A141" s="70" t="s">
        <v>392</v>
      </c>
      <c r="B141" s="71" t="s">
        <v>5730</v>
      </c>
      <c r="C141" s="72">
        <v>2.0</v>
      </c>
    </row>
    <row r="142" ht="124.5" customHeight="1">
      <c r="A142" s="70" t="s">
        <v>392</v>
      </c>
      <c r="B142" s="71" t="s">
        <v>5731</v>
      </c>
      <c r="C142" s="72">
        <v>3.0</v>
      </c>
    </row>
    <row r="143" ht="124.5" customHeight="1">
      <c r="A143" s="70" t="s">
        <v>392</v>
      </c>
      <c r="B143" s="71" t="s">
        <v>5732</v>
      </c>
      <c r="C143" s="72">
        <v>2.0</v>
      </c>
    </row>
    <row r="144" ht="124.5" customHeight="1">
      <c r="A144" s="70" t="s">
        <v>392</v>
      </c>
      <c r="B144" s="71" t="s">
        <v>5707</v>
      </c>
      <c r="C144" s="72">
        <v>2.0</v>
      </c>
    </row>
    <row r="145" ht="124.5" customHeight="1">
      <c r="A145" s="70" t="s">
        <v>392</v>
      </c>
      <c r="B145" s="71" t="s">
        <v>5733</v>
      </c>
      <c r="C145" s="72">
        <v>2.0</v>
      </c>
    </row>
    <row r="146" ht="124.5" customHeight="1">
      <c r="A146" s="70" t="s">
        <v>392</v>
      </c>
      <c r="B146" s="71" t="s">
        <v>5734</v>
      </c>
      <c r="C146" s="72">
        <v>3.0</v>
      </c>
    </row>
    <row r="147" ht="124.5" customHeight="1">
      <c r="A147" s="70" t="s">
        <v>392</v>
      </c>
      <c r="B147" s="71" t="s">
        <v>5735</v>
      </c>
      <c r="C147" s="72">
        <v>3.0</v>
      </c>
    </row>
    <row r="148" ht="124.5" customHeight="1">
      <c r="A148" s="70" t="s">
        <v>392</v>
      </c>
      <c r="B148" s="71" t="s">
        <v>5707</v>
      </c>
      <c r="C148" s="72">
        <v>3.0</v>
      </c>
    </row>
    <row r="149" ht="124.5" customHeight="1">
      <c r="A149" s="70" t="s">
        <v>392</v>
      </c>
      <c r="B149" s="71" t="s">
        <v>5729</v>
      </c>
      <c r="C149" s="72">
        <v>3.0</v>
      </c>
    </row>
    <row r="150" ht="124.5" customHeight="1">
      <c r="A150" s="70" t="s">
        <v>392</v>
      </c>
      <c r="B150" s="71" t="s">
        <v>5736</v>
      </c>
      <c r="C150" s="72">
        <v>2.0</v>
      </c>
    </row>
    <row r="151" ht="124.5" customHeight="1">
      <c r="A151" s="70" t="s">
        <v>392</v>
      </c>
      <c r="B151" s="71" t="s">
        <v>5737</v>
      </c>
      <c r="C151" s="72">
        <v>2.0</v>
      </c>
    </row>
    <row r="152" ht="124.5" customHeight="1">
      <c r="A152" s="70" t="s">
        <v>392</v>
      </c>
      <c r="B152" s="71" t="s">
        <v>5721</v>
      </c>
      <c r="C152" s="72">
        <v>3.0</v>
      </c>
    </row>
    <row r="153" ht="124.5" customHeight="1">
      <c r="A153" s="70" t="s">
        <v>392</v>
      </c>
      <c r="B153" s="71" t="s">
        <v>5738</v>
      </c>
      <c r="C153" s="72">
        <v>3.0</v>
      </c>
    </row>
    <row r="154" ht="124.5" customHeight="1">
      <c r="A154" s="70" t="s">
        <v>392</v>
      </c>
      <c r="B154" s="71" t="s">
        <v>5707</v>
      </c>
      <c r="C154" s="72">
        <v>3.0</v>
      </c>
    </row>
    <row r="155" ht="124.5" customHeight="1">
      <c r="A155" s="70" t="s">
        <v>392</v>
      </c>
      <c r="B155" s="71" t="s">
        <v>5739</v>
      </c>
      <c r="C155" s="72">
        <v>2.0</v>
      </c>
    </row>
    <row r="156" ht="124.5" customHeight="1">
      <c r="A156" s="70" t="s">
        <v>392</v>
      </c>
      <c r="B156" s="71" t="s">
        <v>5709</v>
      </c>
      <c r="C156" s="72">
        <v>2.0</v>
      </c>
    </row>
    <row r="157" ht="124.5" customHeight="1">
      <c r="A157" s="70" t="s">
        <v>392</v>
      </c>
      <c r="B157" s="71" t="s">
        <v>5740</v>
      </c>
      <c r="C157" s="72" t="s">
        <v>564</v>
      </c>
    </row>
    <row r="158" ht="124.5" customHeight="1">
      <c r="A158" s="70" t="s">
        <v>392</v>
      </c>
      <c r="B158" s="71" t="s">
        <v>5740</v>
      </c>
      <c r="C158" s="72" t="s">
        <v>564</v>
      </c>
    </row>
    <row r="159" ht="124.5" customHeight="1">
      <c r="A159" s="70" t="s">
        <v>392</v>
      </c>
      <c r="B159" s="71" t="s">
        <v>5741</v>
      </c>
      <c r="C159" s="72">
        <v>2.0</v>
      </c>
    </row>
    <row r="160" ht="124.5" customHeight="1">
      <c r="A160" s="70" t="s">
        <v>392</v>
      </c>
      <c r="B160" s="71" t="s">
        <v>5740</v>
      </c>
      <c r="C160" s="72">
        <v>2.0</v>
      </c>
    </row>
    <row r="161" ht="124.5" customHeight="1">
      <c r="A161" s="70" t="s">
        <v>392</v>
      </c>
      <c r="B161" s="71" t="s">
        <v>5742</v>
      </c>
      <c r="C161" s="72">
        <v>2.0</v>
      </c>
    </row>
    <row r="162" ht="124.5" customHeight="1">
      <c r="A162" s="70" t="s">
        <v>392</v>
      </c>
      <c r="B162" s="71" t="s">
        <v>5743</v>
      </c>
      <c r="C162" s="72">
        <v>3.0</v>
      </c>
    </row>
    <row r="163" ht="124.5" customHeight="1">
      <c r="A163" s="70" t="s">
        <v>392</v>
      </c>
      <c r="B163" s="71" t="s">
        <v>5744</v>
      </c>
      <c r="C163" s="72">
        <v>3.0</v>
      </c>
    </row>
    <row r="164" ht="124.5" customHeight="1">
      <c r="A164" s="70" t="s">
        <v>392</v>
      </c>
      <c r="B164" s="71" t="s">
        <v>5707</v>
      </c>
      <c r="C164" s="72">
        <v>2.0</v>
      </c>
    </row>
    <row r="165" ht="124.5" customHeight="1">
      <c r="A165" s="70" t="s">
        <v>392</v>
      </c>
      <c r="B165" s="71" t="s">
        <v>5735</v>
      </c>
      <c r="C165" s="72">
        <v>3.0</v>
      </c>
    </row>
    <row r="166" ht="124.5" customHeight="1">
      <c r="A166" s="70" t="s">
        <v>392</v>
      </c>
      <c r="B166" s="71" t="s">
        <v>5719</v>
      </c>
      <c r="C166" s="72">
        <v>3.0</v>
      </c>
    </row>
    <row r="167" ht="124.5" customHeight="1">
      <c r="A167" s="70" t="s">
        <v>392</v>
      </c>
      <c r="B167" s="71" t="s">
        <v>5745</v>
      </c>
      <c r="C167" s="72">
        <v>2.0</v>
      </c>
    </row>
    <row r="168" ht="124.5" customHeight="1">
      <c r="A168" s="70" t="s">
        <v>392</v>
      </c>
      <c r="B168" s="71" t="s">
        <v>5746</v>
      </c>
      <c r="C168" s="72">
        <v>2.0</v>
      </c>
    </row>
    <row r="169" ht="124.5" customHeight="1">
      <c r="A169" s="70" t="s">
        <v>392</v>
      </c>
      <c r="B169" s="71" t="s">
        <v>5743</v>
      </c>
      <c r="C169" s="72">
        <v>3.0</v>
      </c>
    </row>
    <row r="170" ht="124.5" customHeight="1">
      <c r="A170" s="70" t="s">
        <v>392</v>
      </c>
      <c r="B170" s="71" t="s">
        <v>5747</v>
      </c>
      <c r="C170" s="72">
        <v>3.0</v>
      </c>
    </row>
    <row r="171" ht="124.5" customHeight="1">
      <c r="A171" s="70" t="s">
        <v>392</v>
      </c>
      <c r="B171" s="71" t="s">
        <v>5748</v>
      </c>
      <c r="C171" s="72">
        <v>2.0</v>
      </c>
    </row>
    <row r="172" ht="124.5" customHeight="1">
      <c r="A172" s="70" t="s">
        <v>392</v>
      </c>
      <c r="B172" s="71" t="s">
        <v>5720</v>
      </c>
      <c r="C172" s="72">
        <v>3.0</v>
      </c>
    </row>
    <row r="173" ht="124.5" customHeight="1">
      <c r="A173" s="70" t="s">
        <v>392</v>
      </c>
      <c r="B173" s="71" t="s">
        <v>5717</v>
      </c>
      <c r="C173" s="72">
        <v>3.0</v>
      </c>
    </row>
    <row r="174" ht="124.5" customHeight="1">
      <c r="A174" s="70" t="s">
        <v>392</v>
      </c>
      <c r="B174" s="71" t="s">
        <v>5749</v>
      </c>
      <c r="C174" s="72">
        <v>3.0</v>
      </c>
    </row>
    <row r="175" ht="124.5" customHeight="1">
      <c r="A175" s="70" t="s">
        <v>392</v>
      </c>
      <c r="B175" s="71" t="s">
        <v>5750</v>
      </c>
      <c r="C175" s="72">
        <v>3.0</v>
      </c>
    </row>
    <row r="176" ht="124.5" customHeight="1">
      <c r="A176" s="70" t="s">
        <v>392</v>
      </c>
      <c r="B176" s="71" t="s">
        <v>5751</v>
      </c>
      <c r="C176" s="72">
        <v>2.0</v>
      </c>
    </row>
    <row r="177" ht="124.5" customHeight="1">
      <c r="A177" s="70" t="s">
        <v>392</v>
      </c>
      <c r="B177" s="71" t="s">
        <v>5752</v>
      </c>
      <c r="C177" s="72">
        <v>3.0</v>
      </c>
    </row>
    <row r="178" ht="124.5" customHeight="1">
      <c r="A178" s="70" t="s">
        <v>392</v>
      </c>
      <c r="B178" s="71" t="s">
        <v>5740</v>
      </c>
      <c r="C178" s="72">
        <v>3.0</v>
      </c>
    </row>
    <row r="179" ht="124.5" customHeight="1">
      <c r="A179" s="70" t="s">
        <v>392</v>
      </c>
      <c r="B179" s="71" t="s">
        <v>5753</v>
      </c>
      <c r="C179" s="72">
        <v>3.0</v>
      </c>
    </row>
    <row r="180" ht="124.5" customHeight="1">
      <c r="A180" s="70" t="s">
        <v>392</v>
      </c>
      <c r="B180" s="71" t="s">
        <v>5754</v>
      </c>
      <c r="C180" s="72">
        <v>3.0</v>
      </c>
    </row>
    <row r="181" ht="124.5" customHeight="1">
      <c r="A181" s="70" t="s">
        <v>392</v>
      </c>
      <c r="B181" s="71" t="s">
        <v>5750</v>
      </c>
      <c r="C181" s="72">
        <v>3.0</v>
      </c>
    </row>
    <row r="182" ht="124.5" customHeight="1">
      <c r="A182" s="70" t="s">
        <v>392</v>
      </c>
      <c r="B182" s="71" t="s">
        <v>5719</v>
      </c>
      <c r="C182" s="72">
        <v>3.0</v>
      </c>
    </row>
    <row r="183" ht="124.5" customHeight="1">
      <c r="A183" s="70" t="s">
        <v>392</v>
      </c>
      <c r="B183" s="71" t="s">
        <v>5717</v>
      </c>
      <c r="C183" s="72">
        <v>3.0</v>
      </c>
    </row>
    <row r="184" ht="124.5" customHeight="1">
      <c r="A184" s="70" t="s">
        <v>392</v>
      </c>
      <c r="B184" s="71" t="s">
        <v>5755</v>
      </c>
      <c r="C184" s="72">
        <v>1.0</v>
      </c>
    </row>
    <row r="185" ht="124.5" customHeight="1">
      <c r="A185" s="70" t="s">
        <v>392</v>
      </c>
      <c r="B185" s="71" t="s">
        <v>5707</v>
      </c>
      <c r="C185" s="72">
        <v>3.0</v>
      </c>
    </row>
    <row r="186" ht="124.5" customHeight="1">
      <c r="A186" s="70" t="s">
        <v>392</v>
      </c>
      <c r="B186" s="71" t="s">
        <v>5707</v>
      </c>
      <c r="C186" s="72">
        <v>2.0</v>
      </c>
    </row>
    <row r="187" ht="124.5" customHeight="1">
      <c r="A187" s="70" t="s">
        <v>392</v>
      </c>
      <c r="B187" s="71" t="s">
        <v>5756</v>
      </c>
      <c r="C187" s="72">
        <v>3.0</v>
      </c>
    </row>
    <row r="188" ht="124.5" customHeight="1">
      <c r="A188" s="70" t="s">
        <v>392</v>
      </c>
      <c r="B188" s="71" t="s">
        <v>5707</v>
      </c>
      <c r="C188" s="72">
        <v>2.0</v>
      </c>
    </row>
    <row r="189" ht="124.5" customHeight="1">
      <c r="A189" s="70" t="s">
        <v>392</v>
      </c>
      <c r="B189" s="71" t="s">
        <v>5757</v>
      </c>
      <c r="C189" s="72">
        <v>2.0</v>
      </c>
    </row>
    <row r="190" ht="124.5" customHeight="1">
      <c r="A190" s="70" t="s">
        <v>392</v>
      </c>
      <c r="B190" s="71" t="s">
        <v>5758</v>
      </c>
      <c r="C190" s="72">
        <v>3.0</v>
      </c>
    </row>
    <row r="191" ht="124.5" customHeight="1">
      <c r="A191" s="70" t="s">
        <v>392</v>
      </c>
      <c r="B191" s="71" t="s">
        <v>5759</v>
      </c>
      <c r="C191" s="72">
        <v>2.0</v>
      </c>
    </row>
    <row r="192" ht="124.5" customHeight="1">
      <c r="A192" s="70" t="s">
        <v>392</v>
      </c>
      <c r="B192" s="71" t="s">
        <v>5760</v>
      </c>
      <c r="C192" s="72">
        <v>2.0</v>
      </c>
    </row>
    <row r="193" ht="124.5" customHeight="1">
      <c r="A193" s="70" t="s">
        <v>392</v>
      </c>
      <c r="B193" s="71" t="s">
        <v>5761</v>
      </c>
      <c r="C193" s="72">
        <v>2.0</v>
      </c>
    </row>
    <row r="194" ht="124.5" customHeight="1">
      <c r="A194" s="70" t="s">
        <v>392</v>
      </c>
      <c r="B194" s="71" t="s">
        <v>5762</v>
      </c>
      <c r="C194" s="72">
        <v>2.0</v>
      </c>
    </row>
    <row r="195" ht="124.5" customHeight="1">
      <c r="A195" s="70" t="s">
        <v>392</v>
      </c>
      <c r="B195" s="71" t="s">
        <v>5735</v>
      </c>
      <c r="C195" s="72">
        <v>3.0</v>
      </c>
    </row>
    <row r="196" ht="124.5" customHeight="1">
      <c r="A196" s="70" t="s">
        <v>392</v>
      </c>
      <c r="B196" s="71" t="s">
        <v>5700</v>
      </c>
      <c r="C196" s="72">
        <v>3.0</v>
      </c>
    </row>
    <row r="197" ht="124.5" customHeight="1">
      <c r="A197" s="70" t="s">
        <v>392</v>
      </c>
      <c r="B197" s="71" t="s">
        <v>5707</v>
      </c>
      <c r="C197" s="72">
        <v>2.0</v>
      </c>
    </row>
    <row r="198" ht="124.5" customHeight="1">
      <c r="A198" s="70" t="s">
        <v>392</v>
      </c>
      <c r="B198" s="71" t="s">
        <v>5763</v>
      </c>
      <c r="C198" s="72">
        <v>2.0</v>
      </c>
    </row>
    <row r="199" ht="124.5" customHeight="1">
      <c r="A199" s="70" t="s">
        <v>392</v>
      </c>
      <c r="B199" s="71" t="s">
        <v>5764</v>
      </c>
      <c r="C199" s="72">
        <v>2.0</v>
      </c>
    </row>
    <row r="200" ht="124.5" customHeight="1">
      <c r="A200" s="70" t="s">
        <v>392</v>
      </c>
      <c r="B200" s="71" t="s">
        <v>5765</v>
      </c>
      <c r="C200" s="72">
        <v>2.0</v>
      </c>
    </row>
    <row r="201" ht="124.5" customHeight="1">
      <c r="A201" s="70" t="s">
        <v>392</v>
      </c>
      <c r="B201" s="71" t="s">
        <v>5758</v>
      </c>
      <c r="C201" s="72">
        <v>2.0</v>
      </c>
    </row>
    <row r="202" ht="124.5" customHeight="1">
      <c r="A202" s="70" t="s">
        <v>392</v>
      </c>
      <c r="B202" s="71" t="s">
        <v>5719</v>
      </c>
      <c r="C202" s="72">
        <v>2.0</v>
      </c>
    </row>
    <row r="203" ht="124.5" customHeight="1">
      <c r="A203" s="70" t="s">
        <v>392</v>
      </c>
      <c r="B203" s="71" t="s">
        <v>5766</v>
      </c>
      <c r="C203" s="72">
        <v>2.0</v>
      </c>
    </row>
    <row r="204" ht="124.5" customHeight="1">
      <c r="A204" s="70" t="s">
        <v>392</v>
      </c>
      <c r="B204" s="71" t="s">
        <v>5767</v>
      </c>
      <c r="C204" s="72" t="s">
        <v>564</v>
      </c>
    </row>
    <row r="205" ht="15.75" customHeight="1">
      <c r="C205" s="73">
        <f>COUNTIF(C105:C204,"x")/100</f>
        <v>0.07</v>
      </c>
    </row>
    <row r="206" ht="15.75" customHeight="1"/>
    <row r="207" ht="124.5" customHeight="1">
      <c r="A207" s="70" t="s">
        <v>396</v>
      </c>
      <c r="B207" s="71" t="s">
        <v>5768</v>
      </c>
      <c r="C207" s="72">
        <v>3.0</v>
      </c>
    </row>
    <row r="208" ht="124.5" customHeight="1">
      <c r="A208" s="70" t="s">
        <v>396</v>
      </c>
      <c r="B208" s="71" t="s">
        <v>5769</v>
      </c>
      <c r="C208" s="72">
        <v>1.0</v>
      </c>
    </row>
    <row r="209" ht="124.5" customHeight="1">
      <c r="A209" s="70" t="s">
        <v>396</v>
      </c>
      <c r="B209" s="71" t="s">
        <v>5770</v>
      </c>
      <c r="C209" s="72">
        <v>3.0</v>
      </c>
    </row>
    <row r="210" ht="124.5" customHeight="1">
      <c r="A210" s="70" t="s">
        <v>396</v>
      </c>
      <c r="B210" s="71" t="s">
        <v>5770</v>
      </c>
      <c r="C210" s="72">
        <v>3.0</v>
      </c>
    </row>
    <row r="211" ht="124.5" customHeight="1">
      <c r="A211" s="70" t="s">
        <v>396</v>
      </c>
      <c r="B211" s="71" t="s">
        <v>5771</v>
      </c>
      <c r="C211" s="72">
        <v>3.0</v>
      </c>
    </row>
    <row r="212" ht="124.5" customHeight="1">
      <c r="A212" s="70" t="s">
        <v>396</v>
      </c>
      <c r="B212" s="71" t="s">
        <v>5772</v>
      </c>
      <c r="C212" s="72" t="s">
        <v>564</v>
      </c>
    </row>
    <row r="213" ht="124.5" customHeight="1">
      <c r="A213" s="70" t="s">
        <v>396</v>
      </c>
      <c r="B213" s="71" t="s">
        <v>5773</v>
      </c>
      <c r="C213" s="72" t="s">
        <v>564</v>
      </c>
    </row>
    <row r="214" ht="124.5" customHeight="1">
      <c r="A214" s="70" t="s">
        <v>396</v>
      </c>
      <c r="B214" s="71" t="s">
        <v>5769</v>
      </c>
      <c r="C214" s="72">
        <v>1.0</v>
      </c>
    </row>
    <row r="215" ht="124.5" customHeight="1">
      <c r="A215" s="70" t="s">
        <v>396</v>
      </c>
      <c r="B215" s="71" t="s">
        <v>5770</v>
      </c>
      <c r="C215" s="72">
        <v>3.0</v>
      </c>
    </row>
    <row r="216" ht="124.5" customHeight="1">
      <c r="A216" s="70" t="s">
        <v>396</v>
      </c>
      <c r="B216" s="71" t="s">
        <v>5770</v>
      </c>
      <c r="C216" s="72">
        <v>3.0</v>
      </c>
    </row>
    <row r="217" ht="124.5" customHeight="1">
      <c r="A217" s="70" t="s">
        <v>396</v>
      </c>
      <c r="B217" s="71" t="s">
        <v>5770</v>
      </c>
      <c r="C217" s="72">
        <v>3.0</v>
      </c>
    </row>
    <row r="218" ht="124.5" customHeight="1">
      <c r="A218" s="70" t="s">
        <v>396</v>
      </c>
      <c r="B218" s="71" t="s">
        <v>5769</v>
      </c>
      <c r="C218" s="72">
        <v>1.0</v>
      </c>
    </row>
    <row r="219" ht="124.5" customHeight="1">
      <c r="A219" s="70" t="s">
        <v>396</v>
      </c>
      <c r="B219" s="71" t="s">
        <v>5774</v>
      </c>
      <c r="C219" s="72" t="s">
        <v>564</v>
      </c>
    </row>
    <row r="220" ht="124.5" customHeight="1">
      <c r="A220" s="70" t="s">
        <v>396</v>
      </c>
      <c r="B220" s="71" t="s">
        <v>5775</v>
      </c>
      <c r="C220" s="72" t="s">
        <v>564</v>
      </c>
    </row>
    <row r="221" ht="124.5" customHeight="1">
      <c r="A221" s="70" t="s">
        <v>396</v>
      </c>
      <c r="B221" s="71" t="s">
        <v>5776</v>
      </c>
      <c r="C221" s="72">
        <v>3.0</v>
      </c>
    </row>
    <row r="222" ht="124.5" customHeight="1">
      <c r="A222" s="70" t="s">
        <v>396</v>
      </c>
      <c r="B222" s="71" t="s">
        <v>5777</v>
      </c>
      <c r="C222" s="72" t="s">
        <v>564</v>
      </c>
    </row>
    <row r="223" ht="124.5" customHeight="1">
      <c r="A223" s="70" t="s">
        <v>396</v>
      </c>
      <c r="B223" s="71" t="s">
        <v>5778</v>
      </c>
      <c r="C223" s="72" t="s">
        <v>564</v>
      </c>
    </row>
    <row r="224" ht="124.5" customHeight="1">
      <c r="A224" s="70" t="s">
        <v>396</v>
      </c>
      <c r="B224" s="71" t="s">
        <v>5779</v>
      </c>
      <c r="C224" s="72" t="s">
        <v>564</v>
      </c>
    </row>
    <row r="225" ht="124.5" customHeight="1">
      <c r="A225" s="70" t="s">
        <v>396</v>
      </c>
      <c r="B225" s="71" t="s">
        <v>5769</v>
      </c>
      <c r="C225" s="72">
        <v>1.0</v>
      </c>
    </row>
    <row r="226" ht="124.5" customHeight="1">
      <c r="A226" s="70" t="s">
        <v>396</v>
      </c>
      <c r="B226" s="71" t="s">
        <v>5780</v>
      </c>
      <c r="C226" s="72">
        <v>2.0</v>
      </c>
    </row>
    <row r="227" ht="124.5" customHeight="1">
      <c r="A227" s="70" t="s">
        <v>396</v>
      </c>
      <c r="B227" s="71" t="s">
        <v>5781</v>
      </c>
      <c r="C227" s="72" t="s">
        <v>564</v>
      </c>
    </row>
    <row r="228" ht="124.5" customHeight="1">
      <c r="A228" s="70" t="s">
        <v>396</v>
      </c>
      <c r="B228" s="71" t="s">
        <v>5782</v>
      </c>
      <c r="C228" s="72" t="s">
        <v>564</v>
      </c>
    </row>
    <row r="229" ht="124.5" customHeight="1">
      <c r="A229" s="70" t="s">
        <v>396</v>
      </c>
      <c r="B229" s="71" t="s">
        <v>5783</v>
      </c>
      <c r="C229" s="72" t="s">
        <v>564</v>
      </c>
    </row>
    <row r="230" ht="124.5" customHeight="1">
      <c r="A230" s="70" t="s">
        <v>396</v>
      </c>
      <c r="B230" s="71" t="s">
        <v>5770</v>
      </c>
      <c r="C230" s="72">
        <v>3.0</v>
      </c>
    </row>
    <row r="231" ht="124.5" customHeight="1">
      <c r="A231" s="70" t="s">
        <v>396</v>
      </c>
      <c r="B231" s="71" t="s">
        <v>5771</v>
      </c>
      <c r="C231" s="72">
        <v>3.0</v>
      </c>
    </row>
    <row r="232" ht="124.5" customHeight="1">
      <c r="A232" s="70" t="s">
        <v>396</v>
      </c>
      <c r="B232" s="71" t="s">
        <v>5769</v>
      </c>
      <c r="C232" s="72">
        <v>1.0</v>
      </c>
    </row>
    <row r="233" ht="124.5" customHeight="1">
      <c r="A233" s="70" t="s">
        <v>396</v>
      </c>
      <c r="B233" s="71" t="s">
        <v>5769</v>
      </c>
      <c r="C233" s="72">
        <v>1.0</v>
      </c>
    </row>
    <row r="234" ht="124.5" customHeight="1">
      <c r="A234" s="70" t="s">
        <v>396</v>
      </c>
      <c r="B234" s="71" t="s">
        <v>5784</v>
      </c>
      <c r="C234" s="72" t="s">
        <v>564</v>
      </c>
    </row>
    <row r="235" ht="124.5" customHeight="1">
      <c r="A235" s="70" t="s">
        <v>396</v>
      </c>
      <c r="B235" s="71" t="s">
        <v>5785</v>
      </c>
      <c r="C235" s="72" t="s">
        <v>564</v>
      </c>
    </row>
    <row r="236" ht="124.5" customHeight="1">
      <c r="A236" s="70" t="s">
        <v>396</v>
      </c>
      <c r="B236" s="71" t="s">
        <v>5786</v>
      </c>
      <c r="C236" s="72">
        <v>1.0</v>
      </c>
    </row>
    <row r="237" ht="124.5" customHeight="1">
      <c r="A237" s="70" t="s">
        <v>396</v>
      </c>
      <c r="B237" s="71" t="s">
        <v>5769</v>
      </c>
      <c r="C237" s="72">
        <v>1.0</v>
      </c>
    </row>
    <row r="238" ht="124.5" customHeight="1">
      <c r="A238" s="70" t="s">
        <v>396</v>
      </c>
      <c r="B238" s="71" t="s">
        <v>5770</v>
      </c>
      <c r="C238" s="72">
        <v>3.0</v>
      </c>
    </row>
    <row r="239" ht="124.5" customHeight="1">
      <c r="A239" s="70" t="s">
        <v>396</v>
      </c>
      <c r="B239" s="71" t="s">
        <v>5769</v>
      </c>
      <c r="C239" s="72">
        <v>3.0</v>
      </c>
    </row>
    <row r="240" ht="124.5" customHeight="1">
      <c r="A240" s="70" t="s">
        <v>396</v>
      </c>
      <c r="B240" s="71" t="s">
        <v>5770</v>
      </c>
      <c r="C240" s="72">
        <v>3.0</v>
      </c>
    </row>
    <row r="241" ht="124.5" customHeight="1">
      <c r="A241" s="70" t="s">
        <v>396</v>
      </c>
      <c r="B241" s="71" t="s">
        <v>5787</v>
      </c>
      <c r="C241" s="72">
        <v>1.0</v>
      </c>
    </row>
    <row r="242" ht="124.5" customHeight="1">
      <c r="A242" s="70" t="s">
        <v>396</v>
      </c>
      <c r="B242" s="71" t="s">
        <v>5770</v>
      </c>
      <c r="C242" s="72">
        <v>3.0</v>
      </c>
    </row>
    <row r="243" ht="124.5" customHeight="1">
      <c r="A243" s="70" t="s">
        <v>396</v>
      </c>
      <c r="B243" s="71" t="s">
        <v>5770</v>
      </c>
      <c r="C243" s="72">
        <v>3.0</v>
      </c>
    </row>
    <row r="244" ht="124.5" customHeight="1">
      <c r="A244" s="70" t="s">
        <v>396</v>
      </c>
      <c r="B244" s="71" t="s">
        <v>5769</v>
      </c>
      <c r="C244" s="72">
        <v>1.0</v>
      </c>
    </row>
    <row r="245" ht="124.5" customHeight="1">
      <c r="A245" s="70" t="s">
        <v>396</v>
      </c>
      <c r="B245" s="71" t="s">
        <v>5769</v>
      </c>
      <c r="C245" s="72">
        <v>1.0</v>
      </c>
    </row>
    <row r="246" ht="124.5" customHeight="1">
      <c r="A246" s="70" t="s">
        <v>396</v>
      </c>
      <c r="B246" s="71" t="s">
        <v>5773</v>
      </c>
      <c r="C246" s="72" t="s">
        <v>564</v>
      </c>
    </row>
    <row r="247" ht="124.5" customHeight="1">
      <c r="A247" s="70" t="s">
        <v>396</v>
      </c>
      <c r="B247" s="71" t="s">
        <v>5788</v>
      </c>
      <c r="C247" s="72">
        <v>1.0</v>
      </c>
    </row>
    <row r="248" ht="124.5" customHeight="1">
      <c r="A248" s="70" t="s">
        <v>396</v>
      </c>
      <c r="B248" s="71" t="s">
        <v>5770</v>
      </c>
      <c r="C248" s="72">
        <v>2.0</v>
      </c>
    </row>
    <row r="249" ht="124.5" customHeight="1">
      <c r="A249" s="70" t="s">
        <v>396</v>
      </c>
      <c r="B249" s="71" t="s">
        <v>5789</v>
      </c>
      <c r="C249" s="72">
        <v>3.0</v>
      </c>
    </row>
    <row r="250" ht="124.5" customHeight="1">
      <c r="A250" s="70" t="s">
        <v>396</v>
      </c>
      <c r="B250" s="71" t="s">
        <v>5770</v>
      </c>
      <c r="C250" s="72">
        <v>3.0</v>
      </c>
    </row>
    <row r="251" ht="124.5" customHeight="1">
      <c r="A251" s="70" t="s">
        <v>396</v>
      </c>
      <c r="B251" s="71" t="s">
        <v>5784</v>
      </c>
      <c r="C251" s="72" t="s">
        <v>564</v>
      </c>
    </row>
    <row r="252" ht="124.5" customHeight="1">
      <c r="A252" s="70" t="s">
        <v>396</v>
      </c>
      <c r="B252" s="71" t="s">
        <v>5770</v>
      </c>
      <c r="C252" s="72">
        <v>3.0</v>
      </c>
    </row>
    <row r="253" ht="124.5" customHeight="1">
      <c r="A253" s="70" t="s">
        <v>396</v>
      </c>
      <c r="B253" s="71" t="s">
        <v>5790</v>
      </c>
      <c r="C253" s="72" t="s">
        <v>564</v>
      </c>
    </row>
    <row r="254" ht="124.5" customHeight="1">
      <c r="A254" s="70" t="s">
        <v>396</v>
      </c>
      <c r="B254" s="71" t="s">
        <v>5791</v>
      </c>
      <c r="C254" s="72">
        <v>1.0</v>
      </c>
    </row>
    <row r="255" ht="124.5" customHeight="1">
      <c r="A255" s="70" t="s">
        <v>396</v>
      </c>
      <c r="B255" s="71" t="s">
        <v>5792</v>
      </c>
      <c r="C255" s="72">
        <v>1.0</v>
      </c>
    </row>
    <row r="256" ht="124.5" customHeight="1">
      <c r="A256" s="70" t="s">
        <v>396</v>
      </c>
      <c r="B256" s="71" t="s">
        <v>5790</v>
      </c>
      <c r="C256" s="72" t="s">
        <v>564</v>
      </c>
    </row>
    <row r="257" ht="124.5" customHeight="1">
      <c r="A257" s="70" t="s">
        <v>396</v>
      </c>
      <c r="B257" s="71" t="s">
        <v>5793</v>
      </c>
      <c r="C257" s="72">
        <v>1.0</v>
      </c>
    </row>
    <row r="258" ht="124.5" customHeight="1">
      <c r="A258" s="70" t="s">
        <v>396</v>
      </c>
      <c r="B258" s="71" t="s">
        <v>5770</v>
      </c>
      <c r="C258" s="72">
        <v>3.0</v>
      </c>
    </row>
    <row r="259" ht="124.5" customHeight="1">
      <c r="A259" s="70" t="s">
        <v>396</v>
      </c>
      <c r="B259" s="71" t="s">
        <v>5794</v>
      </c>
      <c r="C259" s="72" t="s">
        <v>564</v>
      </c>
    </row>
    <row r="260" ht="124.5" customHeight="1">
      <c r="A260" s="70" t="s">
        <v>396</v>
      </c>
      <c r="B260" s="71" t="s">
        <v>5792</v>
      </c>
      <c r="C260" s="72">
        <v>1.0</v>
      </c>
    </row>
    <row r="261" ht="124.5" customHeight="1">
      <c r="A261" s="70" t="s">
        <v>396</v>
      </c>
      <c r="B261" s="71" t="s">
        <v>5792</v>
      </c>
      <c r="C261" s="72">
        <v>1.0</v>
      </c>
    </row>
    <row r="262" ht="124.5" customHeight="1">
      <c r="A262" s="70" t="s">
        <v>396</v>
      </c>
      <c r="B262" s="71" t="s">
        <v>5795</v>
      </c>
      <c r="C262" s="72">
        <v>2.0</v>
      </c>
    </row>
    <row r="263" ht="124.5" customHeight="1">
      <c r="A263" s="70" t="s">
        <v>396</v>
      </c>
      <c r="B263" s="71" t="s">
        <v>5789</v>
      </c>
      <c r="C263" s="72">
        <v>3.0</v>
      </c>
    </row>
    <row r="264" ht="124.5" customHeight="1">
      <c r="A264" s="70" t="s">
        <v>396</v>
      </c>
      <c r="B264" s="71" t="s">
        <v>5769</v>
      </c>
      <c r="C264" s="72">
        <v>1.0</v>
      </c>
    </row>
    <row r="265" ht="124.5" customHeight="1">
      <c r="A265" s="70" t="s">
        <v>396</v>
      </c>
      <c r="B265" s="71" t="s">
        <v>5796</v>
      </c>
      <c r="C265" s="72">
        <v>1.0</v>
      </c>
    </row>
    <row r="266" ht="124.5" customHeight="1">
      <c r="A266" s="70" t="s">
        <v>396</v>
      </c>
      <c r="B266" s="71" t="s">
        <v>5770</v>
      </c>
      <c r="C266" s="72">
        <v>3.0</v>
      </c>
    </row>
    <row r="267" ht="124.5" customHeight="1">
      <c r="A267" s="70" t="s">
        <v>396</v>
      </c>
      <c r="B267" s="71" t="s">
        <v>5770</v>
      </c>
      <c r="C267" s="72">
        <v>3.0</v>
      </c>
    </row>
    <row r="268" ht="124.5" customHeight="1">
      <c r="A268" s="70" t="s">
        <v>396</v>
      </c>
      <c r="B268" s="71" t="s">
        <v>5769</v>
      </c>
      <c r="C268" s="72">
        <v>1.0</v>
      </c>
    </row>
    <row r="269" ht="124.5" customHeight="1">
      <c r="A269" s="70" t="s">
        <v>396</v>
      </c>
      <c r="B269" s="71" t="s">
        <v>5769</v>
      </c>
      <c r="C269" s="72">
        <v>1.0</v>
      </c>
    </row>
    <row r="270" ht="124.5" customHeight="1">
      <c r="A270" s="70" t="s">
        <v>396</v>
      </c>
      <c r="B270" s="71" t="s">
        <v>5770</v>
      </c>
      <c r="C270" s="72">
        <v>3.0</v>
      </c>
    </row>
    <row r="271" ht="124.5" customHeight="1">
      <c r="A271" s="70" t="s">
        <v>396</v>
      </c>
      <c r="B271" s="71" t="s">
        <v>5785</v>
      </c>
      <c r="C271" s="72" t="s">
        <v>564</v>
      </c>
    </row>
    <row r="272" ht="124.5" customHeight="1">
      <c r="A272" s="70" t="s">
        <v>396</v>
      </c>
      <c r="B272" s="71" t="s">
        <v>5769</v>
      </c>
      <c r="C272" s="72">
        <v>1.0</v>
      </c>
    </row>
    <row r="273" ht="124.5" customHeight="1">
      <c r="A273" s="70" t="s">
        <v>396</v>
      </c>
      <c r="B273" s="71" t="s">
        <v>5769</v>
      </c>
      <c r="C273" s="72">
        <v>1.0</v>
      </c>
    </row>
    <row r="274" ht="124.5" customHeight="1">
      <c r="A274" s="70" t="s">
        <v>396</v>
      </c>
      <c r="B274" s="71" t="s">
        <v>5769</v>
      </c>
      <c r="C274" s="72">
        <v>1.0</v>
      </c>
    </row>
    <row r="275" ht="124.5" customHeight="1">
      <c r="A275" s="70" t="s">
        <v>396</v>
      </c>
      <c r="B275" s="71" t="s">
        <v>5797</v>
      </c>
      <c r="C275" s="72">
        <v>1.0</v>
      </c>
    </row>
    <row r="276" ht="124.5" customHeight="1">
      <c r="A276" s="70" t="s">
        <v>396</v>
      </c>
      <c r="B276" s="71" t="s">
        <v>5798</v>
      </c>
      <c r="C276" s="72">
        <v>1.0</v>
      </c>
    </row>
    <row r="277" ht="124.5" customHeight="1">
      <c r="A277" s="70" t="s">
        <v>396</v>
      </c>
      <c r="B277" s="71" t="s">
        <v>5796</v>
      </c>
      <c r="C277" s="72">
        <v>1.0</v>
      </c>
    </row>
    <row r="278" ht="124.5" customHeight="1">
      <c r="A278" s="70" t="s">
        <v>396</v>
      </c>
      <c r="B278" s="71" t="s">
        <v>5799</v>
      </c>
      <c r="C278" s="72" t="s">
        <v>564</v>
      </c>
    </row>
    <row r="279" ht="124.5" customHeight="1">
      <c r="A279" s="70" t="s">
        <v>396</v>
      </c>
      <c r="B279" s="71" t="s">
        <v>5770</v>
      </c>
      <c r="C279" s="72">
        <v>3.0</v>
      </c>
    </row>
    <row r="280" ht="124.5" customHeight="1">
      <c r="A280" s="70" t="s">
        <v>396</v>
      </c>
      <c r="B280" s="71" t="s">
        <v>5800</v>
      </c>
      <c r="C280" s="72">
        <v>1.0</v>
      </c>
    </row>
    <row r="281" ht="124.5" customHeight="1">
      <c r="A281" s="70" t="s">
        <v>396</v>
      </c>
      <c r="B281" s="71" t="s">
        <v>5782</v>
      </c>
      <c r="C281" s="72">
        <v>1.0</v>
      </c>
    </row>
    <row r="282" ht="124.5" customHeight="1">
      <c r="A282" s="70" t="s">
        <v>396</v>
      </c>
      <c r="B282" s="71" t="s">
        <v>5792</v>
      </c>
      <c r="C282" s="72">
        <v>1.0</v>
      </c>
    </row>
    <row r="283" ht="124.5" customHeight="1">
      <c r="A283" s="70" t="s">
        <v>396</v>
      </c>
      <c r="B283" s="71" t="s">
        <v>5801</v>
      </c>
      <c r="C283" s="72">
        <v>1.0</v>
      </c>
    </row>
    <row r="284" ht="124.5" customHeight="1">
      <c r="A284" s="70" t="s">
        <v>396</v>
      </c>
      <c r="B284" s="71" t="s">
        <v>5769</v>
      </c>
      <c r="C284" s="72">
        <v>1.0</v>
      </c>
    </row>
    <row r="285" ht="124.5" customHeight="1">
      <c r="A285" s="70" t="s">
        <v>396</v>
      </c>
      <c r="B285" s="71" t="s">
        <v>5785</v>
      </c>
      <c r="C285" s="72" t="s">
        <v>564</v>
      </c>
    </row>
    <row r="286" ht="124.5" customHeight="1">
      <c r="A286" s="70" t="s">
        <v>396</v>
      </c>
      <c r="B286" s="71" t="s">
        <v>5769</v>
      </c>
      <c r="C286" s="72">
        <v>1.0</v>
      </c>
    </row>
    <row r="287" ht="124.5" customHeight="1">
      <c r="A287" s="70" t="s">
        <v>396</v>
      </c>
      <c r="B287" s="71" t="s">
        <v>5799</v>
      </c>
      <c r="C287" s="72" t="s">
        <v>564</v>
      </c>
    </row>
    <row r="288" ht="124.5" customHeight="1">
      <c r="A288" s="70" t="s">
        <v>396</v>
      </c>
      <c r="B288" s="71" t="s">
        <v>5793</v>
      </c>
      <c r="C288" s="72">
        <v>1.0</v>
      </c>
    </row>
    <row r="289" ht="124.5" customHeight="1">
      <c r="A289" s="70" t="s">
        <v>396</v>
      </c>
      <c r="B289" s="71" t="s">
        <v>5802</v>
      </c>
      <c r="C289" s="72" t="s">
        <v>564</v>
      </c>
    </row>
    <row r="290" ht="124.5" customHeight="1">
      <c r="A290" s="70" t="s">
        <v>396</v>
      </c>
      <c r="B290" s="71" t="s">
        <v>5769</v>
      </c>
      <c r="C290" s="72">
        <v>1.0</v>
      </c>
    </row>
    <row r="291" ht="124.5" customHeight="1">
      <c r="A291" s="70" t="s">
        <v>396</v>
      </c>
      <c r="B291" s="71" t="s">
        <v>5803</v>
      </c>
      <c r="C291" s="72" t="s">
        <v>564</v>
      </c>
    </row>
    <row r="292" ht="124.5" customHeight="1">
      <c r="A292" s="70" t="s">
        <v>396</v>
      </c>
      <c r="B292" s="71" t="s">
        <v>5769</v>
      </c>
      <c r="C292" s="72">
        <v>1.0</v>
      </c>
    </row>
    <row r="293" ht="124.5" customHeight="1">
      <c r="A293" s="70" t="s">
        <v>396</v>
      </c>
      <c r="B293" s="71" t="s">
        <v>5775</v>
      </c>
      <c r="C293" s="72" t="s">
        <v>564</v>
      </c>
    </row>
    <row r="294" ht="124.5" customHeight="1">
      <c r="A294" s="70" t="s">
        <v>396</v>
      </c>
      <c r="B294" s="71" t="s">
        <v>5769</v>
      </c>
      <c r="C294" s="72">
        <v>2.0</v>
      </c>
    </row>
    <row r="295" ht="124.5" customHeight="1">
      <c r="A295" s="70" t="s">
        <v>396</v>
      </c>
      <c r="B295" s="71" t="s">
        <v>5774</v>
      </c>
      <c r="C295" s="72" t="s">
        <v>564</v>
      </c>
    </row>
    <row r="296" ht="124.5" customHeight="1">
      <c r="A296" s="70" t="s">
        <v>396</v>
      </c>
      <c r="B296" s="71" t="s">
        <v>5769</v>
      </c>
      <c r="C296" s="72">
        <v>1.0</v>
      </c>
    </row>
    <row r="297" ht="124.5" customHeight="1">
      <c r="A297" s="70" t="s">
        <v>396</v>
      </c>
      <c r="B297" s="71" t="s">
        <v>5770</v>
      </c>
      <c r="C297" s="72">
        <v>3.0</v>
      </c>
    </row>
    <row r="298" ht="124.5" customHeight="1">
      <c r="A298" s="70" t="s">
        <v>396</v>
      </c>
      <c r="B298" s="71" t="s">
        <v>5770</v>
      </c>
      <c r="C298" s="72">
        <v>3.0</v>
      </c>
    </row>
    <row r="299" ht="124.5" customHeight="1">
      <c r="A299" s="70" t="s">
        <v>396</v>
      </c>
      <c r="B299" s="71" t="s">
        <v>5772</v>
      </c>
      <c r="C299" s="72" t="s">
        <v>564</v>
      </c>
    </row>
    <row r="300" ht="124.5" customHeight="1">
      <c r="A300" s="70" t="s">
        <v>396</v>
      </c>
      <c r="B300" s="71" t="s">
        <v>5797</v>
      </c>
      <c r="C300" s="72">
        <v>1.0</v>
      </c>
    </row>
    <row r="301" ht="124.5" customHeight="1">
      <c r="A301" s="70" t="s">
        <v>396</v>
      </c>
      <c r="B301" s="71" t="s">
        <v>5769</v>
      </c>
      <c r="C301" s="72">
        <v>1.0</v>
      </c>
    </row>
    <row r="302" ht="124.5" customHeight="1">
      <c r="A302" s="70" t="s">
        <v>396</v>
      </c>
      <c r="B302" s="71" t="s">
        <v>5804</v>
      </c>
      <c r="C302" s="72">
        <v>1.0</v>
      </c>
    </row>
    <row r="303" ht="124.5" customHeight="1">
      <c r="A303" s="70" t="s">
        <v>396</v>
      </c>
      <c r="B303" s="71" t="s">
        <v>5769</v>
      </c>
      <c r="C303" s="72">
        <v>1.0</v>
      </c>
    </row>
    <row r="304" ht="124.5" customHeight="1">
      <c r="A304" s="70" t="s">
        <v>396</v>
      </c>
      <c r="B304" s="71" t="s">
        <v>5805</v>
      </c>
      <c r="C304" s="72" t="s">
        <v>564</v>
      </c>
    </row>
    <row r="305" ht="124.5" customHeight="1">
      <c r="A305" s="70" t="s">
        <v>396</v>
      </c>
      <c r="B305" s="71" t="s">
        <v>5806</v>
      </c>
      <c r="C305" s="72" t="s">
        <v>564</v>
      </c>
    </row>
    <row r="306" ht="124.5" customHeight="1">
      <c r="A306" s="70" t="s">
        <v>396</v>
      </c>
      <c r="B306" s="71" t="s">
        <v>5789</v>
      </c>
      <c r="C306" s="72">
        <v>3.0</v>
      </c>
    </row>
    <row r="307" ht="15.75" customHeight="1">
      <c r="C307" s="73">
        <f>COUNTIF(C207:C306,"x")/100</f>
        <v>0.28</v>
      </c>
    </row>
    <row r="308" ht="15.75" customHeight="1"/>
    <row r="309" ht="124.5" customHeight="1">
      <c r="A309" s="70" t="s">
        <v>401</v>
      </c>
      <c r="B309" s="71" t="s">
        <v>5807</v>
      </c>
      <c r="C309" s="72">
        <v>1.0</v>
      </c>
    </row>
    <row r="310" ht="124.5" customHeight="1">
      <c r="A310" s="70" t="s">
        <v>401</v>
      </c>
      <c r="B310" s="71" t="s">
        <v>5808</v>
      </c>
      <c r="C310" s="72">
        <v>1.0</v>
      </c>
    </row>
    <row r="311" ht="124.5" customHeight="1">
      <c r="A311" s="70" t="s">
        <v>401</v>
      </c>
      <c r="B311" s="71" t="s">
        <v>5809</v>
      </c>
      <c r="C311" s="72">
        <v>1.0</v>
      </c>
    </row>
    <row r="312" ht="124.5" customHeight="1">
      <c r="A312" s="70" t="s">
        <v>401</v>
      </c>
      <c r="B312" s="71" t="s">
        <v>5810</v>
      </c>
      <c r="C312" s="72">
        <v>1.0</v>
      </c>
    </row>
    <row r="313" ht="124.5" customHeight="1">
      <c r="A313" s="70" t="s">
        <v>401</v>
      </c>
      <c r="B313" s="71" t="s">
        <v>5811</v>
      </c>
      <c r="C313" s="72">
        <v>1.0</v>
      </c>
    </row>
    <row r="314" ht="124.5" customHeight="1">
      <c r="A314" s="70" t="s">
        <v>401</v>
      </c>
      <c r="B314" s="71" t="s">
        <v>5812</v>
      </c>
      <c r="C314" s="72">
        <v>1.0</v>
      </c>
    </row>
    <row r="315" ht="124.5" customHeight="1">
      <c r="A315" s="70" t="s">
        <v>401</v>
      </c>
      <c r="B315" s="71" t="s">
        <v>5813</v>
      </c>
      <c r="C315" s="72">
        <v>1.0</v>
      </c>
    </row>
    <row r="316" ht="124.5" customHeight="1">
      <c r="A316" s="70" t="s">
        <v>401</v>
      </c>
      <c r="B316" s="71" t="s">
        <v>5813</v>
      </c>
      <c r="C316" s="72">
        <v>1.0</v>
      </c>
    </row>
    <row r="317" ht="124.5" customHeight="1">
      <c r="A317" s="70" t="s">
        <v>401</v>
      </c>
      <c r="B317" s="71" t="s">
        <v>5814</v>
      </c>
      <c r="C317" s="72">
        <v>1.0</v>
      </c>
    </row>
    <row r="318" ht="124.5" customHeight="1">
      <c r="A318" s="70" t="s">
        <v>401</v>
      </c>
      <c r="B318" s="71" t="s">
        <v>5815</v>
      </c>
      <c r="C318" s="72">
        <v>1.0</v>
      </c>
    </row>
    <row r="319" ht="124.5" customHeight="1">
      <c r="A319" s="70" t="s">
        <v>401</v>
      </c>
      <c r="B319" s="71" t="s">
        <v>5811</v>
      </c>
      <c r="C319" s="72">
        <v>1.0</v>
      </c>
    </row>
    <row r="320" ht="124.5" customHeight="1">
      <c r="A320" s="70" t="s">
        <v>401</v>
      </c>
      <c r="B320" s="71" t="s">
        <v>5813</v>
      </c>
      <c r="C320" s="72">
        <v>1.0</v>
      </c>
    </row>
    <row r="321" ht="124.5" customHeight="1">
      <c r="A321" s="70" t="s">
        <v>401</v>
      </c>
      <c r="B321" s="71" t="s">
        <v>5816</v>
      </c>
      <c r="C321" s="72">
        <v>1.0</v>
      </c>
    </row>
    <row r="322" ht="124.5" customHeight="1">
      <c r="A322" s="70" t="s">
        <v>401</v>
      </c>
      <c r="B322" s="71" t="s">
        <v>2168</v>
      </c>
      <c r="C322" s="72">
        <v>1.0</v>
      </c>
    </row>
    <row r="323" ht="124.5" customHeight="1">
      <c r="A323" s="70" t="s">
        <v>401</v>
      </c>
      <c r="B323" s="71" t="s">
        <v>5807</v>
      </c>
      <c r="C323" s="72">
        <v>1.0</v>
      </c>
    </row>
    <row r="324" ht="124.5" customHeight="1">
      <c r="A324" s="70" t="s">
        <v>401</v>
      </c>
      <c r="B324" s="71" t="s">
        <v>5817</v>
      </c>
      <c r="C324" s="72">
        <v>1.0</v>
      </c>
    </row>
    <row r="325" ht="124.5" customHeight="1">
      <c r="A325" s="70" t="s">
        <v>401</v>
      </c>
      <c r="B325" s="71" t="s">
        <v>5818</v>
      </c>
      <c r="C325" s="72">
        <v>1.0</v>
      </c>
    </row>
    <row r="326" ht="124.5" customHeight="1">
      <c r="A326" s="70" t="s">
        <v>401</v>
      </c>
      <c r="B326" s="71" t="s">
        <v>5811</v>
      </c>
      <c r="C326" s="72">
        <v>1.0</v>
      </c>
    </row>
    <row r="327" ht="124.5" customHeight="1">
      <c r="A327" s="70" t="s">
        <v>401</v>
      </c>
      <c r="B327" s="71" t="s">
        <v>5819</v>
      </c>
      <c r="C327" s="72">
        <v>2.0</v>
      </c>
    </row>
    <row r="328" ht="124.5" customHeight="1">
      <c r="A328" s="70" t="s">
        <v>401</v>
      </c>
      <c r="B328" s="71" t="s">
        <v>5813</v>
      </c>
      <c r="C328" s="72">
        <v>1.0</v>
      </c>
    </row>
    <row r="329" ht="124.5" customHeight="1">
      <c r="A329" s="70" t="s">
        <v>401</v>
      </c>
      <c r="B329" s="71" t="s">
        <v>5813</v>
      </c>
      <c r="C329" s="72">
        <v>1.0</v>
      </c>
    </row>
    <row r="330" ht="124.5" customHeight="1">
      <c r="A330" s="70" t="s">
        <v>401</v>
      </c>
      <c r="B330" s="71" t="s">
        <v>5820</v>
      </c>
      <c r="C330" s="72">
        <v>1.0</v>
      </c>
    </row>
    <row r="331" ht="124.5" customHeight="1">
      <c r="A331" s="70" t="s">
        <v>401</v>
      </c>
      <c r="B331" s="71" t="s">
        <v>5821</v>
      </c>
      <c r="C331" s="72">
        <v>2.0</v>
      </c>
    </row>
    <row r="332" ht="124.5" customHeight="1">
      <c r="A332" s="70" t="s">
        <v>401</v>
      </c>
      <c r="B332" s="71" t="s">
        <v>5815</v>
      </c>
      <c r="C332" s="72">
        <v>2.0</v>
      </c>
    </row>
    <row r="333" ht="124.5" customHeight="1">
      <c r="A333" s="70" t="s">
        <v>401</v>
      </c>
      <c r="B333" s="71" t="s">
        <v>5822</v>
      </c>
      <c r="C333" s="72">
        <v>1.0</v>
      </c>
    </row>
    <row r="334" ht="124.5" customHeight="1">
      <c r="A334" s="70" t="s">
        <v>401</v>
      </c>
      <c r="B334" s="71" t="s">
        <v>2982</v>
      </c>
      <c r="C334" s="72">
        <v>1.0</v>
      </c>
    </row>
    <row r="335" ht="124.5" customHeight="1">
      <c r="A335" s="70" t="s">
        <v>401</v>
      </c>
      <c r="B335" s="71" t="s">
        <v>5813</v>
      </c>
      <c r="C335" s="72">
        <v>1.0</v>
      </c>
    </row>
    <row r="336" ht="124.5" customHeight="1">
      <c r="A336" s="70" t="s">
        <v>401</v>
      </c>
      <c r="B336" s="71" t="s">
        <v>2982</v>
      </c>
      <c r="C336" s="72">
        <v>1.0</v>
      </c>
    </row>
    <row r="337" ht="124.5" customHeight="1">
      <c r="A337" s="70" t="s">
        <v>401</v>
      </c>
      <c r="B337" s="71" t="s">
        <v>2982</v>
      </c>
      <c r="C337" s="72">
        <v>1.0</v>
      </c>
    </row>
    <row r="338" ht="124.5" customHeight="1">
      <c r="A338" s="70" t="s">
        <v>401</v>
      </c>
      <c r="B338" s="71" t="s">
        <v>5813</v>
      </c>
      <c r="C338" s="72">
        <v>1.0</v>
      </c>
    </row>
    <row r="339" ht="124.5" customHeight="1">
      <c r="A339" s="70" t="s">
        <v>401</v>
      </c>
      <c r="B339" s="71" t="s">
        <v>5807</v>
      </c>
      <c r="C339" s="72">
        <v>1.0</v>
      </c>
    </row>
    <row r="340" ht="124.5" customHeight="1">
      <c r="A340" s="70" t="s">
        <v>401</v>
      </c>
      <c r="B340" s="71" t="s">
        <v>5823</v>
      </c>
      <c r="C340" s="72">
        <v>1.0</v>
      </c>
    </row>
    <row r="341" ht="124.5" customHeight="1">
      <c r="A341" s="70" t="s">
        <v>401</v>
      </c>
      <c r="B341" s="71" t="s">
        <v>5807</v>
      </c>
      <c r="C341" s="72">
        <v>1.0</v>
      </c>
    </row>
    <row r="342" ht="124.5" customHeight="1">
      <c r="A342" s="70" t="s">
        <v>401</v>
      </c>
      <c r="B342" s="71" t="s">
        <v>5813</v>
      </c>
      <c r="C342" s="72">
        <v>1.0</v>
      </c>
    </row>
    <row r="343" ht="124.5" customHeight="1">
      <c r="A343" s="70" t="s">
        <v>401</v>
      </c>
      <c r="B343" s="71" t="s">
        <v>5813</v>
      </c>
      <c r="C343" s="72">
        <v>1.0</v>
      </c>
    </row>
    <row r="344" ht="124.5" customHeight="1">
      <c r="A344" s="70" t="s">
        <v>401</v>
      </c>
      <c r="B344" s="71" t="s">
        <v>5824</v>
      </c>
      <c r="C344" s="72">
        <v>2.0</v>
      </c>
    </row>
    <row r="345" ht="124.5" customHeight="1">
      <c r="A345" s="70" t="s">
        <v>401</v>
      </c>
      <c r="B345" s="71" t="s">
        <v>5825</v>
      </c>
      <c r="C345" s="72">
        <v>1.0</v>
      </c>
    </row>
    <row r="346" ht="124.5" customHeight="1">
      <c r="A346" s="70" t="s">
        <v>401</v>
      </c>
      <c r="B346" s="71" t="s">
        <v>5826</v>
      </c>
      <c r="C346" s="72">
        <v>1.0</v>
      </c>
    </row>
    <row r="347" ht="124.5" customHeight="1">
      <c r="A347" s="70" t="s">
        <v>401</v>
      </c>
      <c r="B347" s="71" t="s">
        <v>5813</v>
      </c>
      <c r="C347" s="72">
        <v>2.0</v>
      </c>
    </row>
    <row r="348" ht="124.5" customHeight="1">
      <c r="A348" s="70" t="s">
        <v>401</v>
      </c>
      <c r="B348" s="71" t="s">
        <v>5827</v>
      </c>
      <c r="C348" s="72">
        <v>2.0</v>
      </c>
    </row>
    <row r="349" ht="124.5" customHeight="1">
      <c r="A349" s="70" t="s">
        <v>401</v>
      </c>
      <c r="B349" s="71" t="s">
        <v>5828</v>
      </c>
      <c r="C349" s="72">
        <v>1.0</v>
      </c>
    </row>
    <row r="350" ht="124.5" customHeight="1">
      <c r="A350" s="70" t="s">
        <v>401</v>
      </c>
      <c r="B350" s="71" t="s">
        <v>5813</v>
      </c>
      <c r="C350" s="72">
        <v>1.0</v>
      </c>
    </row>
    <row r="351" ht="124.5" customHeight="1">
      <c r="A351" s="70" t="s">
        <v>401</v>
      </c>
      <c r="B351" s="71" t="s">
        <v>5829</v>
      </c>
      <c r="C351" s="72">
        <v>1.0</v>
      </c>
    </row>
    <row r="352" ht="124.5" customHeight="1">
      <c r="A352" s="70" t="s">
        <v>401</v>
      </c>
      <c r="B352" s="71" t="s">
        <v>5813</v>
      </c>
      <c r="C352" s="72">
        <v>1.0</v>
      </c>
    </row>
    <row r="353" ht="124.5" customHeight="1">
      <c r="A353" s="70" t="s">
        <v>401</v>
      </c>
      <c r="B353" s="71" t="s">
        <v>5807</v>
      </c>
      <c r="C353" s="72">
        <v>1.0</v>
      </c>
    </row>
    <row r="354" ht="124.5" customHeight="1">
      <c r="A354" s="70" t="s">
        <v>401</v>
      </c>
      <c r="B354" s="71" t="s">
        <v>5813</v>
      </c>
      <c r="C354" s="72">
        <v>1.0</v>
      </c>
    </row>
    <row r="355" ht="124.5" customHeight="1">
      <c r="A355" s="70" t="s">
        <v>401</v>
      </c>
      <c r="B355" s="71" t="s">
        <v>5813</v>
      </c>
      <c r="C355" s="72">
        <v>1.0</v>
      </c>
    </row>
    <row r="356" ht="124.5" customHeight="1">
      <c r="A356" s="70" t="s">
        <v>401</v>
      </c>
      <c r="B356" s="71" t="s">
        <v>5821</v>
      </c>
      <c r="C356" s="72">
        <v>2.0</v>
      </c>
    </row>
    <row r="357" ht="124.5" customHeight="1">
      <c r="A357" s="70" t="s">
        <v>401</v>
      </c>
      <c r="B357" s="71" t="s">
        <v>5821</v>
      </c>
      <c r="C357" s="72">
        <v>2.0</v>
      </c>
    </row>
    <row r="358" ht="124.5" customHeight="1">
      <c r="A358" s="70" t="s">
        <v>401</v>
      </c>
      <c r="B358" s="71" t="s">
        <v>2982</v>
      </c>
      <c r="C358" s="72" t="s">
        <v>564</v>
      </c>
    </row>
    <row r="359" ht="124.5" customHeight="1">
      <c r="A359" s="70" t="s">
        <v>401</v>
      </c>
      <c r="B359" s="71" t="s">
        <v>2260</v>
      </c>
      <c r="C359" s="72" t="s">
        <v>564</v>
      </c>
    </row>
    <row r="360" ht="124.5" customHeight="1">
      <c r="A360" s="70" t="s">
        <v>401</v>
      </c>
      <c r="B360" s="71" t="s">
        <v>5813</v>
      </c>
      <c r="C360" s="72">
        <v>1.0</v>
      </c>
    </row>
    <row r="361" ht="124.5" customHeight="1">
      <c r="A361" s="70" t="s">
        <v>401</v>
      </c>
      <c r="B361" s="71" t="s">
        <v>5830</v>
      </c>
      <c r="C361" s="72">
        <v>1.0</v>
      </c>
    </row>
    <row r="362" ht="124.5" customHeight="1">
      <c r="A362" s="70" t="s">
        <v>401</v>
      </c>
      <c r="B362" s="71" t="s">
        <v>5831</v>
      </c>
      <c r="C362" s="72">
        <v>2.0</v>
      </c>
    </row>
    <row r="363" ht="124.5" customHeight="1">
      <c r="A363" s="70" t="s">
        <v>401</v>
      </c>
      <c r="B363" s="71" t="s">
        <v>5813</v>
      </c>
      <c r="C363" s="72">
        <v>1.0</v>
      </c>
    </row>
    <row r="364" ht="124.5" customHeight="1">
      <c r="A364" s="70" t="s">
        <v>401</v>
      </c>
      <c r="B364" s="71" t="s">
        <v>5832</v>
      </c>
      <c r="C364" s="72">
        <v>1.0</v>
      </c>
    </row>
    <row r="365" ht="124.5" customHeight="1">
      <c r="A365" s="70" t="s">
        <v>401</v>
      </c>
      <c r="B365" s="71" t="s">
        <v>5833</v>
      </c>
      <c r="C365" s="72">
        <v>1.0</v>
      </c>
    </row>
    <row r="366" ht="124.5" customHeight="1">
      <c r="A366" s="70" t="s">
        <v>401</v>
      </c>
      <c r="B366" s="71" t="s">
        <v>2982</v>
      </c>
      <c r="C366" s="72" t="s">
        <v>564</v>
      </c>
    </row>
    <row r="367" ht="124.5" customHeight="1">
      <c r="A367" s="70" t="s">
        <v>401</v>
      </c>
      <c r="B367" s="71" t="s">
        <v>5817</v>
      </c>
      <c r="C367" s="72">
        <v>1.0</v>
      </c>
    </row>
    <row r="368" ht="124.5" customHeight="1">
      <c r="A368" s="70" t="s">
        <v>401</v>
      </c>
      <c r="B368" s="71" t="s">
        <v>5834</v>
      </c>
      <c r="C368" s="72">
        <v>1.0</v>
      </c>
    </row>
    <row r="369" ht="124.5" customHeight="1">
      <c r="A369" s="70" t="s">
        <v>401</v>
      </c>
      <c r="B369" s="71" t="s">
        <v>5835</v>
      </c>
      <c r="C369" s="72">
        <v>2.0</v>
      </c>
    </row>
    <row r="370" ht="124.5" customHeight="1">
      <c r="A370" s="70" t="s">
        <v>401</v>
      </c>
      <c r="B370" s="71" t="s">
        <v>5836</v>
      </c>
      <c r="C370" s="72">
        <v>2.0</v>
      </c>
    </row>
    <row r="371" ht="124.5" customHeight="1">
      <c r="A371" s="70" t="s">
        <v>401</v>
      </c>
      <c r="B371" s="71" t="s">
        <v>5807</v>
      </c>
      <c r="C371" s="72">
        <v>1.0</v>
      </c>
    </row>
    <row r="372" ht="124.5" customHeight="1">
      <c r="A372" s="70" t="s">
        <v>401</v>
      </c>
      <c r="B372" s="71" t="s">
        <v>5813</v>
      </c>
      <c r="C372" s="72">
        <v>1.0</v>
      </c>
    </row>
    <row r="373" ht="124.5" customHeight="1">
      <c r="A373" s="70" t="s">
        <v>401</v>
      </c>
      <c r="B373" s="71" t="s">
        <v>5837</v>
      </c>
      <c r="C373" s="72">
        <v>3.0</v>
      </c>
    </row>
    <row r="374" ht="124.5" customHeight="1">
      <c r="A374" s="70" t="s">
        <v>401</v>
      </c>
      <c r="B374" s="71" t="s">
        <v>5817</v>
      </c>
      <c r="C374" s="72">
        <v>1.0</v>
      </c>
    </row>
    <row r="375" ht="124.5" customHeight="1">
      <c r="A375" s="70" t="s">
        <v>401</v>
      </c>
      <c r="B375" s="71" t="s">
        <v>5813</v>
      </c>
      <c r="C375" s="72">
        <v>1.0</v>
      </c>
    </row>
    <row r="376" ht="124.5" customHeight="1">
      <c r="A376" s="70" t="s">
        <v>401</v>
      </c>
      <c r="B376" s="71" t="s">
        <v>2982</v>
      </c>
      <c r="C376" s="72" t="s">
        <v>564</v>
      </c>
    </row>
    <row r="377" ht="124.5" customHeight="1">
      <c r="A377" s="70" t="s">
        <v>401</v>
      </c>
      <c r="B377" s="71" t="s">
        <v>5838</v>
      </c>
      <c r="C377" s="72">
        <v>2.0</v>
      </c>
    </row>
    <row r="378" ht="124.5" customHeight="1">
      <c r="A378" s="70" t="s">
        <v>401</v>
      </c>
      <c r="B378" s="71" t="s">
        <v>5817</v>
      </c>
      <c r="C378" s="72">
        <v>1.0</v>
      </c>
    </row>
    <row r="379" ht="124.5" customHeight="1">
      <c r="A379" s="70" t="s">
        <v>401</v>
      </c>
      <c r="B379" s="71" t="s">
        <v>5823</v>
      </c>
      <c r="C379" s="72">
        <v>1.0</v>
      </c>
    </row>
    <row r="380" ht="124.5" customHeight="1">
      <c r="A380" s="70" t="s">
        <v>401</v>
      </c>
      <c r="B380" s="71" t="s">
        <v>5839</v>
      </c>
      <c r="C380" s="72">
        <v>2.0</v>
      </c>
    </row>
    <row r="381" ht="124.5" customHeight="1">
      <c r="A381" s="70" t="s">
        <v>401</v>
      </c>
      <c r="B381" s="71" t="s">
        <v>5840</v>
      </c>
      <c r="C381" s="72">
        <v>1.0</v>
      </c>
    </row>
    <row r="382" ht="124.5" customHeight="1">
      <c r="A382" s="70" t="s">
        <v>401</v>
      </c>
      <c r="B382" s="71" t="s">
        <v>5841</v>
      </c>
      <c r="C382" s="72">
        <v>1.0</v>
      </c>
    </row>
    <row r="383" ht="124.5" customHeight="1">
      <c r="A383" s="70" t="s">
        <v>401</v>
      </c>
      <c r="B383" s="71" t="s">
        <v>5842</v>
      </c>
      <c r="C383" s="72">
        <v>1.0</v>
      </c>
    </row>
    <row r="384" ht="124.5" customHeight="1">
      <c r="A384" s="70" t="s">
        <v>401</v>
      </c>
      <c r="B384" s="71" t="s">
        <v>5813</v>
      </c>
      <c r="C384" s="72">
        <v>1.0</v>
      </c>
    </row>
    <row r="385" ht="124.5" customHeight="1">
      <c r="A385" s="70" t="s">
        <v>401</v>
      </c>
      <c r="B385" s="71" t="s">
        <v>5843</v>
      </c>
      <c r="C385" s="72">
        <v>2.0</v>
      </c>
    </row>
    <row r="386" ht="124.5" customHeight="1">
      <c r="A386" s="70" t="s">
        <v>401</v>
      </c>
      <c r="B386" s="71" t="s">
        <v>5817</v>
      </c>
      <c r="C386" s="72">
        <v>1.0</v>
      </c>
    </row>
    <row r="387" ht="124.5" customHeight="1">
      <c r="A387" s="70" t="s">
        <v>401</v>
      </c>
      <c r="B387" s="71" t="s">
        <v>5844</v>
      </c>
      <c r="C387" s="72">
        <v>2.0</v>
      </c>
    </row>
    <row r="388" ht="124.5" customHeight="1">
      <c r="A388" s="70" t="s">
        <v>401</v>
      </c>
      <c r="B388" s="71" t="s">
        <v>2982</v>
      </c>
      <c r="C388" s="72" t="s">
        <v>564</v>
      </c>
    </row>
    <row r="389" ht="124.5" customHeight="1">
      <c r="A389" s="70" t="s">
        <v>401</v>
      </c>
      <c r="B389" s="71" t="s">
        <v>5813</v>
      </c>
      <c r="C389" s="72">
        <v>1.0</v>
      </c>
    </row>
    <row r="390" ht="124.5" customHeight="1">
      <c r="A390" s="70" t="s">
        <v>401</v>
      </c>
      <c r="B390" s="71" t="s">
        <v>5807</v>
      </c>
      <c r="C390" s="72">
        <v>1.0</v>
      </c>
    </row>
    <row r="391" ht="124.5" customHeight="1">
      <c r="A391" s="70" t="s">
        <v>401</v>
      </c>
      <c r="B391" s="71" t="s">
        <v>5823</v>
      </c>
      <c r="C391" s="72">
        <v>1.0</v>
      </c>
    </row>
    <row r="392" ht="124.5" customHeight="1">
      <c r="A392" s="70" t="s">
        <v>401</v>
      </c>
      <c r="B392" s="71" t="s">
        <v>2979</v>
      </c>
      <c r="C392" s="72" t="s">
        <v>564</v>
      </c>
    </row>
    <row r="393" ht="124.5" customHeight="1">
      <c r="A393" s="70" t="s">
        <v>401</v>
      </c>
      <c r="B393" s="71" t="s">
        <v>5813</v>
      </c>
      <c r="C393" s="72">
        <v>1.0</v>
      </c>
    </row>
    <row r="394" ht="124.5" customHeight="1">
      <c r="A394" s="70" t="s">
        <v>401</v>
      </c>
      <c r="B394" s="71" t="s">
        <v>5817</v>
      </c>
      <c r="C394" s="72">
        <v>1.0</v>
      </c>
    </row>
    <row r="395" ht="124.5" customHeight="1">
      <c r="A395" s="70" t="s">
        <v>401</v>
      </c>
      <c r="B395" s="71" t="s">
        <v>5845</v>
      </c>
      <c r="C395" s="72">
        <v>1.0</v>
      </c>
    </row>
    <row r="396" ht="124.5" customHeight="1">
      <c r="A396" s="70" t="s">
        <v>401</v>
      </c>
      <c r="B396" s="71" t="s">
        <v>5846</v>
      </c>
      <c r="C396" s="72">
        <v>1.0</v>
      </c>
    </row>
    <row r="397" ht="124.5" customHeight="1">
      <c r="A397" s="70" t="s">
        <v>401</v>
      </c>
      <c r="B397" s="71" t="s">
        <v>5847</v>
      </c>
      <c r="C397" s="72">
        <v>2.0</v>
      </c>
    </row>
    <row r="398" ht="124.5" customHeight="1">
      <c r="A398" s="70" t="s">
        <v>401</v>
      </c>
      <c r="B398" s="71" t="s">
        <v>5848</v>
      </c>
      <c r="C398" s="72">
        <v>2.0</v>
      </c>
    </row>
    <row r="399" ht="124.5" customHeight="1">
      <c r="A399" s="70" t="s">
        <v>401</v>
      </c>
      <c r="B399" s="71" t="s">
        <v>2982</v>
      </c>
      <c r="C399" s="72">
        <v>1.0</v>
      </c>
    </row>
    <row r="400" ht="124.5" customHeight="1">
      <c r="A400" s="70" t="s">
        <v>401</v>
      </c>
      <c r="B400" s="71" t="s">
        <v>5813</v>
      </c>
      <c r="C400" s="72">
        <v>1.0</v>
      </c>
    </row>
    <row r="401" ht="124.5" customHeight="1">
      <c r="A401" s="70" t="s">
        <v>401</v>
      </c>
      <c r="B401" s="71" t="s">
        <v>5849</v>
      </c>
      <c r="C401" s="72">
        <v>1.0</v>
      </c>
    </row>
    <row r="402" ht="124.5" customHeight="1">
      <c r="A402" s="70" t="s">
        <v>401</v>
      </c>
      <c r="B402" s="71" t="s">
        <v>5813</v>
      </c>
      <c r="C402" s="72">
        <v>1.0</v>
      </c>
    </row>
    <row r="403" ht="124.5" customHeight="1">
      <c r="A403" s="70" t="s">
        <v>401</v>
      </c>
      <c r="B403" s="71" t="s">
        <v>5813</v>
      </c>
      <c r="C403" s="72">
        <v>1.0</v>
      </c>
    </row>
    <row r="404" ht="124.5" customHeight="1">
      <c r="A404" s="70" t="s">
        <v>401</v>
      </c>
      <c r="B404" s="71" t="s">
        <v>5850</v>
      </c>
      <c r="C404" s="72">
        <v>2.0</v>
      </c>
    </row>
    <row r="405" ht="124.5" customHeight="1">
      <c r="A405" s="70" t="s">
        <v>401</v>
      </c>
      <c r="B405" s="71" t="s">
        <v>5851</v>
      </c>
      <c r="C405" s="72">
        <v>1.0</v>
      </c>
    </row>
    <row r="406" ht="124.5" customHeight="1">
      <c r="A406" s="70" t="s">
        <v>401</v>
      </c>
      <c r="B406" s="71" t="s">
        <v>5852</v>
      </c>
      <c r="C406" s="72">
        <v>1.0</v>
      </c>
    </row>
    <row r="407" ht="124.5" customHeight="1">
      <c r="A407" s="70" t="s">
        <v>401</v>
      </c>
      <c r="B407" s="71" t="s">
        <v>5813</v>
      </c>
      <c r="C407" s="72">
        <v>1.0</v>
      </c>
    </row>
    <row r="408" ht="124.5" customHeight="1">
      <c r="A408" s="70" t="s">
        <v>401</v>
      </c>
      <c r="B408" s="71" t="s">
        <v>5853</v>
      </c>
      <c r="C408" s="72">
        <v>1.0</v>
      </c>
    </row>
    <row r="409" ht="15.75" customHeight="1">
      <c r="C409" s="73">
        <f>COUNTIF(C309:C408,"x")/100</f>
        <v>0.06</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309</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310</v>
      </c>
      <c r="B3" s="71" t="s">
        <v>5854</v>
      </c>
      <c r="C3" s="72">
        <v>1.0</v>
      </c>
    </row>
    <row r="4" ht="124.5" customHeight="1">
      <c r="A4" s="70" t="s">
        <v>310</v>
      </c>
      <c r="B4" s="71" t="s">
        <v>5855</v>
      </c>
      <c r="C4" s="72">
        <v>1.0</v>
      </c>
    </row>
    <row r="5" ht="124.5" customHeight="1">
      <c r="A5" s="70" t="s">
        <v>310</v>
      </c>
      <c r="B5" s="71" t="s">
        <v>5856</v>
      </c>
      <c r="C5" s="72">
        <v>2.0</v>
      </c>
    </row>
    <row r="6" ht="124.5" customHeight="1">
      <c r="A6" s="70" t="s">
        <v>310</v>
      </c>
      <c r="B6" s="71" t="s">
        <v>5857</v>
      </c>
      <c r="C6" s="72">
        <v>3.0</v>
      </c>
    </row>
    <row r="7" ht="124.5" customHeight="1">
      <c r="A7" s="70" t="s">
        <v>310</v>
      </c>
      <c r="B7" s="71" t="s">
        <v>5858</v>
      </c>
      <c r="C7" s="72">
        <v>2.0</v>
      </c>
    </row>
    <row r="8" ht="124.5" customHeight="1">
      <c r="A8" s="70" t="s">
        <v>310</v>
      </c>
      <c r="B8" s="71" t="s">
        <v>5859</v>
      </c>
      <c r="C8" s="72">
        <v>3.0</v>
      </c>
    </row>
    <row r="9" ht="124.5" customHeight="1">
      <c r="A9" s="70" t="s">
        <v>310</v>
      </c>
      <c r="B9" s="71" t="s">
        <v>5860</v>
      </c>
      <c r="C9" s="72">
        <v>2.0</v>
      </c>
    </row>
    <row r="10" ht="124.5" customHeight="1">
      <c r="A10" s="70" t="s">
        <v>310</v>
      </c>
      <c r="B10" s="71" t="s">
        <v>5854</v>
      </c>
      <c r="C10" s="72">
        <v>1.0</v>
      </c>
    </row>
    <row r="11" ht="124.5" customHeight="1">
      <c r="A11" s="70" t="s">
        <v>310</v>
      </c>
      <c r="B11" s="71" t="s">
        <v>5861</v>
      </c>
      <c r="C11" s="72">
        <v>1.0</v>
      </c>
    </row>
    <row r="12" ht="124.5" customHeight="1">
      <c r="A12" s="70" t="s">
        <v>310</v>
      </c>
      <c r="B12" s="71" t="s">
        <v>5862</v>
      </c>
      <c r="C12" s="72">
        <v>2.0</v>
      </c>
    </row>
    <row r="13" ht="124.5" customHeight="1">
      <c r="A13" s="70" t="s">
        <v>310</v>
      </c>
      <c r="B13" s="71" t="s">
        <v>5863</v>
      </c>
      <c r="C13" s="72" t="s">
        <v>564</v>
      </c>
    </row>
    <row r="14" ht="124.5" customHeight="1">
      <c r="A14" s="70" t="s">
        <v>310</v>
      </c>
      <c r="B14" s="71" t="s">
        <v>5864</v>
      </c>
      <c r="C14" s="72">
        <v>3.0</v>
      </c>
    </row>
    <row r="15" ht="124.5" customHeight="1">
      <c r="A15" s="70" t="s">
        <v>310</v>
      </c>
      <c r="B15" s="71" t="s">
        <v>5865</v>
      </c>
      <c r="C15" s="72" t="s">
        <v>564</v>
      </c>
    </row>
    <row r="16" ht="124.5" customHeight="1">
      <c r="A16" s="70" t="s">
        <v>310</v>
      </c>
      <c r="B16" s="71" t="s">
        <v>5866</v>
      </c>
      <c r="C16" s="72">
        <v>2.0</v>
      </c>
    </row>
    <row r="17" ht="124.5" customHeight="1">
      <c r="A17" s="70" t="s">
        <v>310</v>
      </c>
      <c r="B17" s="71" t="s">
        <v>5867</v>
      </c>
      <c r="C17" s="72">
        <v>2.0</v>
      </c>
    </row>
    <row r="18" ht="124.5" customHeight="1">
      <c r="A18" s="70" t="s">
        <v>310</v>
      </c>
      <c r="B18" s="71" t="s">
        <v>5868</v>
      </c>
      <c r="C18" s="72">
        <v>2.0</v>
      </c>
    </row>
    <row r="19" ht="124.5" customHeight="1">
      <c r="A19" s="70" t="s">
        <v>310</v>
      </c>
      <c r="B19" s="71" t="s">
        <v>5854</v>
      </c>
      <c r="C19" s="72">
        <v>1.0</v>
      </c>
    </row>
    <row r="20" ht="124.5" customHeight="1">
      <c r="A20" s="70" t="s">
        <v>310</v>
      </c>
      <c r="B20" s="71" t="s">
        <v>5854</v>
      </c>
      <c r="C20" s="72">
        <v>1.0</v>
      </c>
    </row>
    <row r="21" ht="124.5" customHeight="1">
      <c r="A21" s="70" t="s">
        <v>310</v>
      </c>
      <c r="B21" s="71" t="s">
        <v>5869</v>
      </c>
      <c r="C21" s="72">
        <v>2.0</v>
      </c>
    </row>
    <row r="22" ht="124.5" customHeight="1">
      <c r="A22" s="70" t="s">
        <v>310</v>
      </c>
      <c r="B22" s="71" t="s">
        <v>5854</v>
      </c>
      <c r="C22" s="72">
        <v>1.0</v>
      </c>
    </row>
    <row r="23" ht="124.5" customHeight="1">
      <c r="A23" s="70" t="s">
        <v>310</v>
      </c>
      <c r="B23" s="71" t="s">
        <v>5870</v>
      </c>
      <c r="C23" s="72" t="s">
        <v>564</v>
      </c>
    </row>
    <row r="24" ht="124.5" customHeight="1">
      <c r="A24" s="70" t="s">
        <v>310</v>
      </c>
      <c r="B24" s="71" t="s">
        <v>5871</v>
      </c>
      <c r="C24" s="72">
        <v>3.0</v>
      </c>
    </row>
    <row r="25" ht="124.5" customHeight="1">
      <c r="A25" s="70" t="s">
        <v>310</v>
      </c>
      <c r="B25" s="71" t="s">
        <v>5872</v>
      </c>
      <c r="C25" s="72" t="s">
        <v>564</v>
      </c>
    </row>
    <row r="26" ht="124.5" customHeight="1">
      <c r="A26" s="70" t="s">
        <v>310</v>
      </c>
      <c r="B26" s="71" t="s">
        <v>5873</v>
      </c>
      <c r="C26" s="72">
        <v>3.0</v>
      </c>
    </row>
    <row r="27" ht="124.5" customHeight="1">
      <c r="A27" s="70" t="s">
        <v>310</v>
      </c>
      <c r="B27" s="71" t="s">
        <v>5854</v>
      </c>
      <c r="C27" s="72">
        <v>1.0</v>
      </c>
    </row>
    <row r="28" ht="124.5" customHeight="1">
      <c r="A28" s="70" t="s">
        <v>310</v>
      </c>
      <c r="B28" s="71" t="s">
        <v>5874</v>
      </c>
      <c r="C28" s="72">
        <v>2.0</v>
      </c>
    </row>
    <row r="29" ht="124.5" customHeight="1">
      <c r="A29" s="70" t="s">
        <v>310</v>
      </c>
      <c r="B29" s="71" t="s">
        <v>5875</v>
      </c>
      <c r="C29" s="72">
        <v>1.0</v>
      </c>
    </row>
    <row r="30" ht="124.5" customHeight="1">
      <c r="A30" s="70" t="s">
        <v>310</v>
      </c>
      <c r="B30" s="71" t="s">
        <v>5875</v>
      </c>
      <c r="C30" s="72">
        <v>1.0</v>
      </c>
    </row>
    <row r="31" ht="124.5" customHeight="1">
      <c r="A31" s="70" t="s">
        <v>310</v>
      </c>
      <c r="B31" s="71" t="s">
        <v>5875</v>
      </c>
      <c r="C31" s="72">
        <v>1.0</v>
      </c>
    </row>
    <row r="32" ht="124.5" customHeight="1">
      <c r="A32" s="70" t="s">
        <v>310</v>
      </c>
      <c r="B32" s="71" t="s">
        <v>5876</v>
      </c>
      <c r="C32" s="72">
        <v>3.0</v>
      </c>
    </row>
    <row r="33" ht="124.5" customHeight="1">
      <c r="A33" s="70" t="s">
        <v>310</v>
      </c>
      <c r="B33" s="71" t="s">
        <v>5877</v>
      </c>
      <c r="C33" s="72">
        <v>2.0</v>
      </c>
    </row>
    <row r="34" ht="124.5" customHeight="1">
      <c r="A34" s="70" t="s">
        <v>310</v>
      </c>
      <c r="B34" s="71" t="s">
        <v>5878</v>
      </c>
      <c r="C34" s="72">
        <v>3.0</v>
      </c>
    </row>
    <row r="35" ht="124.5" customHeight="1">
      <c r="A35" s="70" t="s">
        <v>310</v>
      </c>
      <c r="B35" s="71" t="s">
        <v>5879</v>
      </c>
      <c r="C35" s="72">
        <v>2.0</v>
      </c>
    </row>
    <row r="36" ht="124.5" customHeight="1">
      <c r="A36" s="70" t="s">
        <v>310</v>
      </c>
      <c r="B36" s="71" t="s">
        <v>5854</v>
      </c>
      <c r="C36" s="72">
        <v>1.0</v>
      </c>
    </row>
    <row r="37" ht="124.5" customHeight="1">
      <c r="A37" s="70" t="s">
        <v>310</v>
      </c>
      <c r="B37" s="71" t="s">
        <v>5880</v>
      </c>
      <c r="C37" s="72">
        <v>3.0</v>
      </c>
    </row>
    <row r="38" ht="124.5" customHeight="1">
      <c r="A38" s="70" t="s">
        <v>310</v>
      </c>
      <c r="B38" s="71" t="s">
        <v>5881</v>
      </c>
      <c r="C38" s="72">
        <v>3.0</v>
      </c>
    </row>
    <row r="39" ht="124.5" customHeight="1">
      <c r="A39" s="70" t="s">
        <v>310</v>
      </c>
      <c r="B39" s="71" t="s">
        <v>5882</v>
      </c>
      <c r="C39" s="72">
        <v>3.0</v>
      </c>
    </row>
    <row r="40" ht="124.5" customHeight="1">
      <c r="A40" s="70" t="s">
        <v>310</v>
      </c>
      <c r="B40" s="71" t="s">
        <v>5883</v>
      </c>
      <c r="C40" s="72">
        <v>2.0</v>
      </c>
    </row>
    <row r="41" ht="124.5" customHeight="1">
      <c r="A41" s="70" t="s">
        <v>310</v>
      </c>
      <c r="B41" s="71" t="s">
        <v>5884</v>
      </c>
      <c r="C41" s="72">
        <v>2.0</v>
      </c>
    </row>
    <row r="42" ht="124.5" customHeight="1">
      <c r="A42" s="70" t="s">
        <v>310</v>
      </c>
      <c r="B42" s="71" t="s">
        <v>5885</v>
      </c>
      <c r="C42" s="72">
        <v>3.0</v>
      </c>
    </row>
    <row r="43" ht="124.5" customHeight="1">
      <c r="A43" s="70" t="s">
        <v>310</v>
      </c>
      <c r="B43" s="71" t="s">
        <v>5874</v>
      </c>
      <c r="C43" s="72">
        <v>2.0</v>
      </c>
    </row>
    <row r="44" ht="124.5" customHeight="1">
      <c r="A44" s="70" t="s">
        <v>310</v>
      </c>
      <c r="B44" s="71" t="s">
        <v>5886</v>
      </c>
      <c r="C44" s="72">
        <v>2.0</v>
      </c>
    </row>
    <row r="45" ht="124.5" customHeight="1">
      <c r="A45" s="70" t="s">
        <v>310</v>
      </c>
      <c r="B45" s="71" t="s">
        <v>5887</v>
      </c>
      <c r="C45" s="72">
        <v>2.0</v>
      </c>
    </row>
    <row r="46" ht="124.5" customHeight="1">
      <c r="A46" s="70" t="s">
        <v>310</v>
      </c>
      <c r="B46" s="71" t="s">
        <v>5854</v>
      </c>
      <c r="C46" s="72">
        <v>1.0</v>
      </c>
    </row>
    <row r="47" ht="124.5" customHeight="1">
      <c r="A47" s="70" t="s">
        <v>310</v>
      </c>
      <c r="B47" s="71" t="s">
        <v>5888</v>
      </c>
      <c r="C47" s="72">
        <v>2.0</v>
      </c>
    </row>
    <row r="48" ht="124.5" customHeight="1">
      <c r="A48" s="70" t="s">
        <v>310</v>
      </c>
      <c r="B48" s="71" t="s">
        <v>5889</v>
      </c>
      <c r="C48" s="72">
        <v>3.0</v>
      </c>
    </row>
    <row r="49" ht="124.5" customHeight="1">
      <c r="A49" s="70" t="s">
        <v>310</v>
      </c>
      <c r="B49" s="71" t="s">
        <v>5857</v>
      </c>
      <c r="C49" s="72">
        <v>2.0</v>
      </c>
    </row>
    <row r="50" ht="124.5" customHeight="1">
      <c r="A50" s="70" t="s">
        <v>310</v>
      </c>
      <c r="B50" s="71" t="s">
        <v>5857</v>
      </c>
      <c r="C50" s="72">
        <v>2.0</v>
      </c>
    </row>
    <row r="51" ht="124.5" customHeight="1">
      <c r="A51" s="70" t="s">
        <v>310</v>
      </c>
      <c r="B51" s="71" t="s">
        <v>5854</v>
      </c>
      <c r="C51" s="72">
        <v>1.0</v>
      </c>
    </row>
    <row r="52" ht="124.5" customHeight="1">
      <c r="A52" s="70" t="s">
        <v>310</v>
      </c>
      <c r="B52" s="71" t="s">
        <v>5890</v>
      </c>
      <c r="C52" s="72">
        <v>1.0</v>
      </c>
    </row>
    <row r="53" ht="124.5" customHeight="1">
      <c r="A53" s="70" t="s">
        <v>310</v>
      </c>
      <c r="B53" s="71" t="s">
        <v>5891</v>
      </c>
      <c r="C53" s="72">
        <v>1.0</v>
      </c>
    </row>
    <row r="54" ht="124.5" customHeight="1">
      <c r="A54" s="70" t="s">
        <v>310</v>
      </c>
      <c r="B54" s="71" t="s">
        <v>5892</v>
      </c>
      <c r="C54" s="72" t="s">
        <v>564</v>
      </c>
    </row>
    <row r="55" ht="124.5" customHeight="1">
      <c r="A55" s="70" t="s">
        <v>310</v>
      </c>
      <c r="B55" s="71" t="s">
        <v>5893</v>
      </c>
      <c r="C55" s="72">
        <v>2.0</v>
      </c>
    </row>
    <row r="56" ht="124.5" customHeight="1">
      <c r="A56" s="70" t="s">
        <v>310</v>
      </c>
      <c r="B56" s="71" t="s">
        <v>5894</v>
      </c>
      <c r="C56" s="72" t="s">
        <v>564</v>
      </c>
    </row>
    <row r="57" ht="124.5" customHeight="1">
      <c r="A57" s="70" t="s">
        <v>310</v>
      </c>
      <c r="B57" s="71" t="s">
        <v>5895</v>
      </c>
      <c r="C57" s="72">
        <v>1.0</v>
      </c>
    </row>
    <row r="58" ht="124.5" customHeight="1">
      <c r="A58" s="70" t="s">
        <v>310</v>
      </c>
      <c r="B58" s="71" t="s">
        <v>5896</v>
      </c>
      <c r="C58" s="72">
        <v>3.0</v>
      </c>
    </row>
    <row r="59" ht="124.5" customHeight="1">
      <c r="A59" s="70" t="s">
        <v>310</v>
      </c>
      <c r="B59" s="71" t="s">
        <v>5897</v>
      </c>
      <c r="C59" s="72">
        <v>2.0</v>
      </c>
    </row>
    <row r="60" ht="124.5" customHeight="1">
      <c r="A60" s="70" t="s">
        <v>310</v>
      </c>
      <c r="B60" s="71" t="s">
        <v>5854</v>
      </c>
      <c r="C60" s="72">
        <v>1.0</v>
      </c>
    </row>
    <row r="61" ht="124.5" customHeight="1">
      <c r="A61" s="70" t="s">
        <v>310</v>
      </c>
      <c r="B61" s="71" t="s">
        <v>5854</v>
      </c>
      <c r="C61" s="72">
        <v>1.0</v>
      </c>
    </row>
    <row r="62" ht="124.5" customHeight="1">
      <c r="A62" s="70" t="s">
        <v>310</v>
      </c>
      <c r="B62" s="71" t="s">
        <v>5857</v>
      </c>
      <c r="C62" s="72">
        <v>2.0</v>
      </c>
    </row>
    <row r="63" ht="124.5" customHeight="1">
      <c r="A63" s="70" t="s">
        <v>310</v>
      </c>
      <c r="B63" s="71" t="s">
        <v>5854</v>
      </c>
      <c r="C63" s="72">
        <v>1.0</v>
      </c>
    </row>
    <row r="64" ht="124.5" customHeight="1">
      <c r="A64" s="70" t="s">
        <v>310</v>
      </c>
      <c r="B64" s="71" t="s">
        <v>5879</v>
      </c>
      <c r="C64" s="72">
        <v>2.0</v>
      </c>
    </row>
    <row r="65" ht="124.5" customHeight="1">
      <c r="A65" s="70" t="s">
        <v>310</v>
      </c>
      <c r="B65" s="71" t="s">
        <v>5898</v>
      </c>
      <c r="C65" s="72">
        <v>2.0</v>
      </c>
    </row>
    <row r="66" ht="124.5" customHeight="1">
      <c r="A66" s="70" t="s">
        <v>310</v>
      </c>
      <c r="B66" s="71" t="s">
        <v>5899</v>
      </c>
      <c r="C66" s="72">
        <v>1.0</v>
      </c>
    </row>
    <row r="67" ht="124.5" customHeight="1">
      <c r="A67" s="70" t="s">
        <v>310</v>
      </c>
      <c r="B67" s="71" t="s">
        <v>5900</v>
      </c>
      <c r="C67" s="72">
        <v>3.0</v>
      </c>
    </row>
    <row r="68" ht="124.5" customHeight="1">
      <c r="A68" s="70" t="s">
        <v>310</v>
      </c>
      <c r="B68" s="71" t="s">
        <v>5901</v>
      </c>
      <c r="C68" s="72">
        <v>1.0</v>
      </c>
    </row>
    <row r="69" ht="124.5" customHeight="1">
      <c r="A69" s="70" t="s">
        <v>310</v>
      </c>
      <c r="B69" s="71" t="s">
        <v>5873</v>
      </c>
      <c r="C69" s="72">
        <v>2.0</v>
      </c>
    </row>
    <row r="70" ht="124.5" customHeight="1">
      <c r="A70" s="70" t="s">
        <v>310</v>
      </c>
      <c r="B70" s="71" t="s">
        <v>5854</v>
      </c>
      <c r="C70" s="72">
        <v>1.0</v>
      </c>
    </row>
    <row r="71" ht="124.5" customHeight="1">
      <c r="A71" s="70" t="s">
        <v>310</v>
      </c>
      <c r="B71" s="71" t="s">
        <v>5902</v>
      </c>
      <c r="C71" s="72">
        <v>2.0</v>
      </c>
    </row>
    <row r="72" ht="124.5" customHeight="1">
      <c r="A72" s="70" t="s">
        <v>310</v>
      </c>
      <c r="B72" s="71" t="s">
        <v>5894</v>
      </c>
      <c r="C72" s="72" t="s">
        <v>564</v>
      </c>
    </row>
    <row r="73" ht="124.5" customHeight="1">
      <c r="A73" s="70" t="s">
        <v>310</v>
      </c>
      <c r="B73" s="71" t="s">
        <v>5903</v>
      </c>
      <c r="C73" s="72">
        <v>2.0</v>
      </c>
    </row>
    <row r="74" ht="124.5" customHeight="1">
      <c r="A74" s="70" t="s">
        <v>310</v>
      </c>
      <c r="B74" s="71" t="s">
        <v>5873</v>
      </c>
      <c r="C74" s="72">
        <v>2.0</v>
      </c>
    </row>
    <row r="75" ht="124.5" customHeight="1">
      <c r="A75" s="70" t="s">
        <v>310</v>
      </c>
      <c r="B75" s="71" t="s">
        <v>5904</v>
      </c>
      <c r="C75" s="72">
        <v>2.0</v>
      </c>
    </row>
    <row r="76" ht="124.5" customHeight="1">
      <c r="A76" s="70" t="s">
        <v>310</v>
      </c>
      <c r="B76" s="71" t="s">
        <v>5854</v>
      </c>
      <c r="C76" s="72">
        <v>1.0</v>
      </c>
    </row>
    <row r="77" ht="124.5" customHeight="1">
      <c r="A77" s="70" t="s">
        <v>310</v>
      </c>
      <c r="B77" s="71" t="s">
        <v>5905</v>
      </c>
      <c r="C77" s="72">
        <v>3.0</v>
      </c>
    </row>
    <row r="78" ht="124.5" customHeight="1">
      <c r="A78" s="70" t="s">
        <v>310</v>
      </c>
      <c r="B78" s="71" t="s">
        <v>5906</v>
      </c>
      <c r="C78" s="72">
        <v>2.0</v>
      </c>
    </row>
    <row r="79" ht="124.5" customHeight="1">
      <c r="A79" s="70" t="s">
        <v>310</v>
      </c>
      <c r="B79" s="71" t="s">
        <v>5854</v>
      </c>
      <c r="C79" s="72">
        <v>1.0</v>
      </c>
    </row>
    <row r="80" ht="124.5" customHeight="1">
      <c r="A80" s="70" t="s">
        <v>310</v>
      </c>
      <c r="B80" s="71" t="s">
        <v>5854</v>
      </c>
      <c r="C80" s="72">
        <v>1.0</v>
      </c>
    </row>
    <row r="81" ht="124.5" customHeight="1">
      <c r="A81" s="70" t="s">
        <v>310</v>
      </c>
      <c r="B81" s="71" t="s">
        <v>5907</v>
      </c>
      <c r="C81" s="72">
        <v>2.0</v>
      </c>
    </row>
    <row r="82" ht="124.5" customHeight="1">
      <c r="A82" s="70" t="s">
        <v>310</v>
      </c>
      <c r="B82" s="71" t="s">
        <v>5908</v>
      </c>
      <c r="C82" s="72" t="s">
        <v>564</v>
      </c>
    </row>
    <row r="83" ht="124.5" customHeight="1">
      <c r="A83" s="70" t="s">
        <v>310</v>
      </c>
      <c r="B83" s="71" t="s">
        <v>5854</v>
      </c>
      <c r="C83" s="72">
        <v>1.0</v>
      </c>
    </row>
    <row r="84" ht="124.5" customHeight="1">
      <c r="A84" s="70" t="s">
        <v>310</v>
      </c>
      <c r="B84" s="71" t="s">
        <v>5909</v>
      </c>
      <c r="C84" s="72" t="s">
        <v>564</v>
      </c>
    </row>
    <row r="85" ht="124.5" customHeight="1">
      <c r="A85" s="70" t="s">
        <v>310</v>
      </c>
      <c r="B85" s="71" t="s">
        <v>5854</v>
      </c>
      <c r="C85" s="72">
        <v>1.0</v>
      </c>
    </row>
    <row r="86" ht="124.5" customHeight="1">
      <c r="A86" s="70" t="s">
        <v>310</v>
      </c>
      <c r="B86" s="71" t="s">
        <v>5910</v>
      </c>
      <c r="C86" s="72">
        <v>1.0</v>
      </c>
    </row>
    <row r="87" ht="124.5" customHeight="1">
      <c r="A87" s="70" t="s">
        <v>310</v>
      </c>
      <c r="B87" s="71" t="s">
        <v>5911</v>
      </c>
      <c r="C87" s="72">
        <v>3.0</v>
      </c>
    </row>
    <row r="88" ht="124.5" customHeight="1">
      <c r="A88" s="70" t="s">
        <v>310</v>
      </c>
      <c r="B88" s="71" t="s">
        <v>5912</v>
      </c>
      <c r="C88" s="72" t="s">
        <v>564</v>
      </c>
    </row>
    <row r="89" ht="124.5" customHeight="1">
      <c r="A89" s="70" t="s">
        <v>310</v>
      </c>
      <c r="B89" s="71" t="s">
        <v>5913</v>
      </c>
      <c r="C89" s="72" t="s">
        <v>564</v>
      </c>
    </row>
    <row r="90" ht="124.5" customHeight="1">
      <c r="A90" s="70" t="s">
        <v>310</v>
      </c>
      <c r="B90" s="71" t="s">
        <v>5914</v>
      </c>
      <c r="C90" s="72">
        <v>2.0</v>
      </c>
    </row>
    <row r="91" ht="124.5" customHeight="1">
      <c r="A91" s="70" t="s">
        <v>310</v>
      </c>
      <c r="B91" s="71" t="s">
        <v>5868</v>
      </c>
      <c r="C91" s="72">
        <v>2.0</v>
      </c>
    </row>
    <row r="92" ht="124.5" customHeight="1">
      <c r="A92" s="70" t="s">
        <v>310</v>
      </c>
      <c r="B92" s="71" t="s">
        <v>5915</v>
      </c>
      <c r="C92" s="72">
        <v>2.0</v>
      </c>
    </row>
    <row r="93" ht="124.5" customHeight="1">
      <c r="A93" s="70" t="s">
        <v>310</v>
      </c>
      <c r="B93" s="71" t="s">
        <v>5854</v>
      </c>
      <c r="C93" s="72">
        <v>1.0</v>
      </c>
    </row>
    <row r="94" ht="124.5" customHeight="1">
      <c r="A94" s="70" t="s">
        <v>310</v>
      </c>
      <c r="B94" s="71" t="s">
        <v>5854</v>
      </c>
      <c r="C94" s="72">
        <v>1.0</v>
      </c>
    </row>
    <row r="95" ht="124.5" customHeight="1">
      <c r="A95" s="70" t="s">
        <v>310</v>
      </c>
      <c r="B95" s="71" t="s">
        <v>5857</v>
      </c>
      <c r="C95" s="72">
        <v>2.0</v>
      </c>
    </row>
    <row r="96" ht="124.5" customHeight="1">
      <c r="A96" s="70" t="s">
        <v>310</v>
      </c>
      <c r="B96" s="71" t="s">
        <v>5854</v>
      </c>
      <c r="C96" s="72">
        <v>1.0</v>
      </c>
    </row>
    <row r="97" ht="124.5" customHeight="1">
      <c r="A97" s="70" t="s">
        <v>310</v>
      </c>
      <c r="B97" s="71" t="s">
        <v>5916</v>
      </c>
      <c r="C97" s="72">
        <v>2.0</v>
      </c>
    </row>
    <row r="98" ht="124.5" customHeight="1">
      <c r="A98" s="70" t="s">
        <v>310</v>
      </c>
      <c r="B98" s="71" t="s">
        <v>5917</v>
      </c>
      <c r="C98" s="72">
        <v>2.0</v>
      </c>
    </row>
    <row r="99" ht="124.5" customHeight="1">
      <c r="A99" s="70" t="s">
        <v>310</v>
      </c>
      <c r="B99" s="71" t="s">
        <v>5860</v>
      </c>
      <c r="C99" s="72">
        <v>2.0</v>
      </c>
    </row>
    <row r="100" ht="124.5" customHeight="1">
      <c r="A100" s="70" t="s">
        <v>310</v>
      </c>
      <c r="B100" s="71" t="s">
        <v>5854</v>
      </c>
      <c r="C100" s="72">
        <v>1.0</v>
      </c>
    </row>
    <row r="101" ht="124.5" customHeight="1">
      <c r="A101" s="70" t="s">
        <v>310</v>
      </c>
      <c r="B101" s="71" t="s">
        <v>5918</v>
      </c>
      <c r="C101" s="72">
        <v>2.0</v>
      </c>
    </row>
    <row r="102" ht="124.5" customHeight="1">
      <c r="A102" s="70" t="s">
        <v>310</v>
      </c>
      <c r="B102" s="71" t="s">
        <v>5854</v>
      </c>
      <c r="C102" s="72">
        <v>1.0</v>
      </c>
    </row>
    <row r="103" ht="15.75" customHeight="1">
      <c r="C103" s="73">
        <f>COUNTIF(C3:C102,"x")/100</f>
        <v>0.11</v>
      </c>
    </row>
    <row r="104" ht="15.75" customHeight="1"/>
    <row r="105" ht="124.5" customHeight="1">
      <c r="A105" s="70" t="s">
        <v>21</v>
      </c>
      <c r="B105" s="71" t="s">
        <v>5919</v>
      </c>
      <c r="C105" s="72">
        <v>2.0</v>
      </c>
    </row>
    <row r="106" ht="124.5" customHeight="1">
      <c r="A106" s="70" t="s">
        <v>21</v>
      </c>
      <c r="B106" s="71" t="s">
        <v>5920</v>
      </c>
      <c r="C106" s="72">
        <v>1.0</v>
      </c>
    </row>
    <row r="107" ht="124.5" customHeight="1">
      <c r="A107" s="70" t="s">
        <v>21</v>
      </c>
      <c r="B107" s="71" t="s">
        <v>5921</v>
      </c>
      <c r="C107" s="72">
        <v>2.0</v>
      </c>
    </row>
    <row r="108" ht="124.5" customHeight="1">
      <c r="A108" s="70" t="s">
        <v>21</v>
      </c>
      <c r="B108" s="71" t="s">
        <v>5922</v>
      </c>
      <c r="C108" s="72">
        <v>1.0</v>
      </c>
    </row>
    <row r="109" ht="124.5" customHeight="1">
      <c r="A109" s="70" t="s">
        <v>21</v>
      </c>
      <c r="B109" s="71" t="s">
        <v>5923</v>
      </c>
      <c r="C109" s="72" t="s">
        <v>564</v>
      </c>
    </row>
    <row r="110" ht="124.5" customHeight="1">
      <c r="A110" s="70" t="s">
        <v>21</v>
      </c>
      <c r="B110" s="71" t="s">
        <v>5924</v>
      </c>
      <c r="C110" s="72">
        <v>2.0</v>
      </c>
    </row>
    <row r="111" ht="124.5" customHeight="1">
      <c r="A111" s="70" t="s">
        <v>21</v>
      </c>
      <c r="B111" s="71" t="s">
        <v>5900</v>
      </c>
      <c r="C111" s="72">
        <v>2.0</v>
      </c>
    </row>
    <row r="112" ht="124.5" customHeight="1">
      <c r="A112" s="70" t="s">
        <v>21</v>
      </c>
      <c r="B112" s="71" t="s">
        <v>5925</v>
      </c>
      <c r="C112" s="72">
        <v>2.0</v>
      </c>
    </row>
    <row r="113" ht="124.5" customHeight="1">
      <c r="A113" s="70" t="s">
        <v>21</v>
      </c>
      <c r="B113" s="71" t="s">
        <v>5926</v>
      </c>
      <c r="C113" s="72" t="s">
        <v>564</v>
      </c>
    </row>
    <row r="114" ht="124.5" customHeight="1">
      <c r="A114" s="70" t="s">
        <v>21</v>
      </c>
      <c r="B114" s="71" t="s">
        <v>5927</v>
      </c>
      <c r="C114" s="72" t="s">
        <v>564</v>
      </c>
    </row>
    <row r="115" ht="124.5" customHeight="1">
      <c r="A115" s="70" t="s">
        <v>21</v>
      </c>
      <c r="B115" s="71" t="s">
        <v>5919</v>
      </c>
      <c r="C115" s="72">
        <v>2.0</v>
      </c>
    </row>
    <row r="116" ht="124.5" customHeight="1">
      <c r="A116" s="70" t="s">
        <v>21</v>
      </c>
      <c r="B116" s="71" t="s">
        <v>5921</v>
      </c>
      <c r="C116" s="72">
        <v>2.0</v>
      </c>
    </row>
    <row r="117" ht="124.5" customHeight="1">
      <c r="A117" s="70" t="s">
        <v>21</v>
      </c>
      <c r="B117" s="71" t="s">
        <v>5928</v>
      </c>
      <c r="C117" s="72">
        <v>3.0</v>
      </c>
    </row>
    <row r="118" ht="124.5" customHeight="1">
      <c r="A118" s="70" t="s">
        <v>21</v>
      </c>
      <c r="B118" s="71" t="s">
        <v>5899</v>
      </c>
      <c r="C118" s="72">
        <v>1.0</v>
      </c>
    </row>
    <row r="119" ht="124.5" customHeight="1">
      <c r="A119" s="70" t="s">
        <v>21</v>
      </c>
      <c r="B119" s="71" t="s">
        <v>5865</v>
      </c>
      <c r="C119" s="72">
        <v>2.0</v>
      </c>
    </row>
    <row r="120" ht="124.5" customHeight="1">
      <c r="A120" s="70" t="s">
        <v>21</v>
      </c>
      <c r="B120" s="71" t="s">
        <v>5929</v>
      </c>
      <c r="C120" s="72">
        <v>3.0</v>
      </c>
    </row>
    <row r="121" ht="124.5" customHeight="1">
      <c r="A121" s="70" t="s">
        <v>21</v>
      </c>
      <c r="B121" s="71" t="s">
        <v>5930</v>
      </c>
      <c r="C121" s="72">
        <v>3.0</v>
      </c>
    </row>
    <row r="122" ht="124.5" customHeight="1">
      <c r="A122" s="70" t="s">
        <v>21</v>
      </c>
      <c r="B122" s="71" t="s">
        <v>5930</v>
      </c>
      <c r="C122" s="72">
        <v>3.0</v>
      </c>
    </row>
    <row r="123" ht="124.5" customHeight="1">
      <c r="A123" s="70" t="s">
        <v>21</v>
      </c>
      <c r="B123" s="71" t="s">
        <v>5930</v>
      </c>
      <c r="C123" s="72">
        <v>3.0</v>
      </c>
    </row>
    <row r="124" ht="124.5" customHeight="1">
      <c r="A124" s="70" t="s">
        <v>21</v>
      </c>
      <c r="B124" s="71" t="s">
        <v>5888</v>
      </c>
      <c r="C124" s="72">
        <v>2.0</v>
      </c>
    </row>
    <row r="125" ht="124.5" customHeight="1">
      <c r="A125" s="70" t="s">
        <v>21</v>
      </c>
      <c r="B125" s="71" t="s">
        <v>5931</v>
      </c>
      <c r="C125" s="72" t="s">
        <v>564</v>
      </c>
    </row>
    <row r="126" ht="15.75" customHeight="1">
      <c r="C126" s="73">
        <f>COUNTIF(C105:C125,"x")/21</f>
        <v>0.1904761905</v>
      </c>
    </row>
    <row r="127" ht="15.75" customHeight="1"/>
    <row r="128" ht="124.5" customHeight="1">
      <c r="A128" s="70" t="s">
        <v>315</v>
      </c>
      <c r="B128" s="71" t="s">
        <v>5932</v>
      </c>
      <c r="C128" s="72" t="s">
        <v>564</v>
      </c>
    </row>
    <row r="129" ht="124.5" customHeight="1">
      <c r="A129" s="70" t="s">
        <v>315</v>
      </c>
      <c r="B129" s="71" t="s">
        <v>5933</v>
      </c>
      <c r="C129" s="72">
        <v>3.0</v>
      </c>
    </row>
    <row r="130" ht="124.5" customHeight="1">
      <c r="A130" s="70" t="s">
        <v>315</v>
      </c>
      <c r="B130" s="71" t="s">
        <v>5934</v>
      </c>
      <c r="C130" s="72">
        <v>3.0</v>
      </c>
    </row>
    <row r="131" ht="124.5" customHeight="1">
      <c r="A131" s="70" t="s">
        <v>315</v>
      </c>
      <c r="B131" s="71" t="s">
        <v>5935</v>
      </c>
      <c r="C131" s="72">
        <v>2.0</v>
      </c>
    </row>
    <row r="132" ht="124.5" customHeight="1">
      <c r="A132" s="70" t="s">
        <v>315</v>
      </c>
      <c r="B132" s="71" t="s">
        <v>5936</v>
      </c>
      <c r="C132" s="72" t="s">
        <v>564</v>
      </c>
    </row>
    <row r="133" ht="124.5" customHeight="1">
      <c r="A133" s="70" t="s">
        <v>315</v>
      </c>
      <c r="B133" s="71" t="s">
        <v>5937</v>
      </c>
      <c r="C133" s="72" t="s">
        <v>564</v>
      </c>
    </row>
    <row r="134" ht="124.5" customHeight="1">
      <c r="A134" s="70" t="s">
        <v>315</v>
      </c>
      <c r="B134" s="71" t="s">
        <v>5937</v>
      </c>
      <c r="C134" s="72" t="s">
        <v>564</v>
      </c>
    </row>
    <row r="135" ht="124.5" customHeight="1">
      <c r="A135" s="70" t="s">
        <v>315</v>
      </c>
      <c r="B135" s="71" t="s">
        <v>5938</v>
      </c>
      <c r="C135" s="72">
        <v>2.0</v>
      </c>
    </row>
    <row r="136" ht="124.5" customHeight="1">
      <c r="A136" s="70" t="s">
        <v>315</v>
      </c>
      <c r="B136" s="71" t="s">
        <v>5936</v>
      </c>
      <c r="C136" s="72" t="s">
        <v>564</v>
      </c>
    </row>
    <row r="137" ht="124.5" customHeight="1">
      <c r="A137" s="70" t="s">
        <v>315</v>
      </c>
      <c r="B137" s="71" t="s">
        <v>5939</v>
      </c>
      <c r="C137" s="72">
        <v>2.0</v>
      </c>
    </row>
    <row r="138" ht="124.5" customHeight="1">
      <c r="A138" s="70" t="s">
        <v>315</v>
      </c>
      <c r="B138" s="71" t="s">
        <v>5936</v>
      </c>
      <c r="C138" s="72" t="s">
        <v>564</v>
      </c>
    </row>
    <row r="139" ht="124.5" customHeight="1">
      <c r="A139" s="70" t="s">
        <v>315</v>
      </c>
      <c r="B139" s="71" t="s">
        <v>5940</v>
      </c>
      <c r="C139" s="72">
        <v>3.0</v>
      </c>
    </row>
    <row r="140" ht="124.5" customHeight="1">
      <c r="A140" s="70" t="s">
        <v>315</v>
      </c>
      <c r="B140" s="71" t="s">
        <v>5941</v>
      </c>
      <c r="C140" s="72" t="s">
        <v>564</v>
      </c>
    </row>
    <row r="141" ht="124.5" customHeight="1">
      <c r="A141" s="70" t="s">
        <v>315</v>
      </c>
      <c r="B141" s="71" t="s">
        <v>5942</v>
      </c>
      <c r="C141" s="72">
        <v>3.0</v>
      </c>
    </row>
    <row r="142" ht="124.5" customHeight="1">
      <c r="A142" s="70" t="s">
        <v>315</v>
      </c>
      <c r="B142" s="71" t="s">
        <v>5943</v>
      </c>
      <c r="C142" s="72">
        <v>3.0</v>
      </c>
    </row>
    <row r="143" ht="124.5" customHeight="1">
      <c r="A143" s="70" t="s">
        <v>315</v>
      </c>
      <c r="B143" s="71" t="s">
        <v>5944</v>
      </c>
      <c r="C143" s="72">
        <v>3.0</v>
      </c>
    </row>
    <row r="144" ht="124.5" customHeight="1">
      <c r="A144" s="70" t="s">
        <v>315</v>
      </c>
      <c r="B144" s="71" t="s">
        <v>5945</v>
      </c>
      <c r="C144" s="72">
        <v>3.0</v>
      </c>
    </row>
    <row r="145" ht="124.5" customHeight="1">
      <c r="A145" s="70" t="s">
        <v>315</v>
      </c>
      <c r="B145" s="71" t="s">
        <v>5946</v>
      </c>
      <c r="C145" s="72">
        <v>3.0</v>
      </c>
    </row>
    <row r="146" ht="124.5" customHeight="1">
      <c r="A146" s="70" t="s">
        <v>315</v>
      </c>
      <c r="B146" s="71" t="s">
        <v>5947</v>
      </c>
      <c r="C146" s="72">
        <v>3.0</v>
      </c>
    </row>
    <row r="147" ht="124.5" customHeight="1">
      <c r="A147" s="70" t="s">
        <v>315</v>
      </c>
      <c r="B147" s="71" t="s">
        <v>5936</v>
      </c>
      <c r="C147" s="72" t="s">
        <v>564</v>
      </c>
    </row>
    <row r="148" ht="124.5" customHeight="1">
      <c r="A148" s="70" t="s">
        <v>315</v>
      </c>
      <c r="B148" s="71" t="s">
        <v>651</v>
      </c>
      <c r="C148" s="72">
        <v>1.0</v>
      </c>
    </row>
    <row r="149" ht="124.5" customHeight="1">
      <c r="A149" s="70" t="s">
        <v>315</v>
      </c>
      <c r="B149" s="71" t="s">
        <v>5937</v>
      </c>
      <c r="C149" s="72" t="s">
        <v>564</v>
      </c>
    </row>
    <row r="150" ht="124.5" customHeight="1">
      <c r="A150" s="70" t="s">
        <v>315</v>
      </c>
      <c r="B150" s="71" t="s">
        <v>5948</v>
      </c>
      <c r="C150" s="72" t="s">
        <v>564</v>
      </c>
    </row>
    <row r="151" ht="124.5" customHeight="1">
      <c r="A151" s="70" t="s">
        <v>315</v>
      </c>
      <c r="B151" s="71" t="s">
        <v>5949</v>
      </c>
      <c r="C151" s="72" t="s">
        <v>564</v>
      </c>
    </row>
    <row r="152" ht="124.5" customHeight="1">
      <c r="A152" s="70" t="s">
        <v>315</v>
      </c>
      <c r="B152" s="71" t="s">
        <v>5950</v>
      </c>
      <c r="C152" s="72">
        <v>2.0</v>
      </c>
    </row>
    <row r="153" ht="124.5" customHeight="1">
      <c r="A153" s="70" t="s">
        <v>315</v>
      </c>
      <c r="B153" s="71" t="s">
        <v>5951</v>
      </c>
      <c r="C153" s="72">
        <v>2.0</v>
      </c>
    </row>
    <row r="154" ht="124.5" customHeight="1">
      <c r="A154" s="70" t="s">
        <v>315</v>
      </c>
      <c r="B154" s="71" t="s">
        <v>5937</v>
      </c>
      <c r="C154" s="72" t="s">
        <v>564</v>
      </c>
    </row>
    <row r="155" ht="124.5" customHeight="1">
      <c r="A155" s="70" t="s">
        <v>315</v>
      </c>
      <c r="B155" s="71" t="s">
        <v>5952</v>
      </c>
      <c r="C155" s="72">
        <v>2.0</v>
      </c>
    </row>
    <row r="156" ht="124.5" customHeight="1">
      <c r="A156" s="70" t="s">
        <v>315</v>
      </c>
      <c r="B156" s="71" t="s">
        <v>5953</v>
      </c>
      <c r="C156" s="72">
        <v>2.0</v>
      </c>
    </row>
    <row r="157" ht="124.5" customHeight="1">
      <c r="A157" s="70" t="s">
        <v>315</v>
      </c>
      <c r="B157" s="71" t="s">
        <v>5954</v>
      </c>
      <c r="C157" s="72" t="s">
        <v>564</v>
      </c>
    </row>
    <row r="158" ht="124.5" customHeight="1">
      <c r="A158" s="70" t="s">
        <v>315</v>
      </c>
      <c r="B158" s="71" t="s">
        <v>5955</v>
      </c>
      <c r="C158" s="72" t="s">
        <v>564</v>
      </c>
    </row>
    <row r="159" ht="124.5" customHeight="1">
      <c r="A159" s="70" t="s">
        <v>315</v>
      </c>
      <c r="B159" s="71" t="s">
        <v>5956</v>
      </c>
      <c r="C159" s="72">
        <v>3.0</v>
      </c>
    </row>
    <row r="160" ht="124.5" customHeight="1">
      <c r="A160" s="70" t="s">
        <v>315</v>
      </c>
      <c r="B160" s="71" t="s">
        <v>651</v>
      </c>
      <c r="C160" s="72">
        <v>1.0</v>
      </c>
    </row>
    <row r="161" ht="124.5" customHeight="1">
      <c r="A161" s="70" t="s">
        <v>315</v>
      </c>
      <c r="B161" s="71" t="s">
        <v>5957</v>
      </c>
      <c r="C161" s="72">
        <v>2.0</v>
      </c>
    </row>
    <row r="162" ht="124.5" customHeight="1">
      <c r="A162" s="70" t="s">
        <v>315</v>
      </c>
      <c r="B162" s="71" t="s">
        <v>5937</v>
      </c>
      <c r="C162" s="72" t="s">
        <v>564</v>
      </c>
    </row>
    <row r="163" ht="124.5" customHeight="1">
      <c r="A163" s="70" t="s">
        <v>315</v>
      </c>
      <c r="B163" s="71" t="s">
        <v>5958</v>
      </c>
      <c r="C163" s="72" t="s">
        <v>564</v>
      </c>
    </row>
    <row r="164" ht="124.5" customHeight="1">
      <c r="A164" s="70" t="s">
        <v>315</v>
      </c>
      <c r="B164" s="71" t="s">
        <v>5959</v>
      </c>
      <c r="C164" s="72" t="s">
        <v>564</v>
      </c>
    </row>
    <row r="165" ht="124.5" customHeight="1">
      <c r="A165" s="70" t="s">
        <v>315</v>
      </c>
      <c r="B165" s="71" t="s">
        <v>5960</v>
      </c>
      <c r="C165" s="72">
        <v>1.0</v>
      </c>
    </row>
    <row r="166" ht="124.5" customHeight="1">
      <c r="A166" s="70" t="s">
        <v>315</v>
      </c>
      <c r="B166" s="71" t="s">
        <v>5961</v>
      </c>
      <c r="C166" s="72" t="s">
        <v>564</v>
      </c>
    </row>
    <row r="167" ht="124.5" customHeight="1">
      <c r="A167" s="70" t="s">
        <v>315</v>
      </c>
      <c r="B167" s="71" t="s">
        <v>5962</v>
      </c>
      <c r="C167" s="72">
        <v>3.0</v>
      </c>
    </row>
    <row r="168" ht="124.5" customHeight="1">
      <c r="A168" s="70" t="s">
        <v>315</v>
      </c>
      <c r="B168" s="71" t="s">
        <v>5963</v>
      </c>
      <c r="C168" s="72" t="s">
        <v>564</v>
      </c>
    </row>
    <row r="169" ht="124.5" customHeight="1">
      <c r="A169" s="70" t="s">
        <v>315</v>
      </c>
      <c r="B169" s="71" t="s">
        <v>5932</v>
      </c>
      <c r="C169" s="72" t="s">
        <v>564</v>
      </c>
    </row>
    <row r="170" ht="124.5" customHeight="1">
      <c r="A170" s="70" t="s">
        <v>315</v>
      </c>
      <c r="B170" s="71" t="s">
        <v>5963</v>
      </c>
      <c r="C170" s="72" t="s">
        <v>564</v>
      </c>
    </row>
    <row r="171" ht="124.5" customHeight="1">
      <c r="A171" s="70" t="s">
        <v>315</v>
      </c>
      <c r="B171" s="71" t="s">
        <v>5942</v>
      </c>
      <c r="C171" s="72">
        <v>3.0</v>
      </c>
    </row>
    <row r="172" ht="124.5" customHeight="1">
      <c r="A172" s="70" t="s">
        <v>315</v>
      </c>
      <c r="B172" s="71" t="s">
        <v>651</v>
      </c>
      <c r="C172" s="72">
        <v>1.0</v>
      </c>
    </row>
    <row r="173" ht="124.5" customHeight="1">
      <c r="A173" s="70" t="s">
        <v>315</v>
      </c>
      <c r="B173" s="71" t="s">
        <v>5964</v>
      </c>
      <c r="C173" s="72">
        <v>3.0</v>
      </c>
    </row>
    <row r="174" ht="124.5" customHeight="1">
      <c r="A174" s="70" t="s">
        <v>315</v>
      </c>
      <c r="B174" s="71" t="s">
        <v>5936</v>
      </c>
      <c r="C174" s="72" t="s">
        <v>564</v>
      </c>
    </row>
    <row r="175" ht="124.5" customHeight="1">
      <c r="A175" s="70" t="s">
        <v>315</v>
      </c>
      <c r="B175" s="71" t="s">
        <v>5965</v>
      </c>
      <c r="C175" s="72">
        <v>3.0</v>
      </c>
    </row>
    <row r="176" ht="124.5" customHeight="1">
      <c r="A176" s="70" t="s">
        <v>315</v>
      </c>
      <c r="B176" s="71" t="s">
        <v>5966</v>
      </c>
      <c r="C176" s="72" t="s">
        <v>564</v>
      </c>
    </row>
    <row r="177" ht="124.5" customHeight="1">
      <c r="A177" s="70" t="s">
        <v>315</v>
      </c>
      <c r="B177" s="71" t="s">
        <v>5967</v>
      </c>
      <c r="C177" s="72" t="s">
        <v>564</v>
      </c>
    </row>
    <row r="178" ht="124.5" customHeight="1">
      <c r="A178" s="70" t="s">
        <v>315</v>
      </c>
      <c r="B178" s="71" t="s">
        <v>5968</v>
      </c>
      <c r="C178" s="72">
        <v>2.0</v>
      </c>
    </row>
    <row r="179" ht="124.5" customHeight="1">
      <c r="A179" s="70" t="s">
        <v>315</v>
      </c>
      <c r="B179" s="71" t="s">
        <v>5969</v>
      </c>
      <c r="C179" s="72">
        <v>2.0</v>
      </c>
    </row>
    <row r="180" ht="124.5" customHeight="1">
      <c r="A180" s="70" t="s">
        <v>315</v>
      </c>
      <c r="B180" s="71" t="s">
        <v>5970</v>
      </c>
      <c r="C180" s="72">
        <v>2.0</v>
      </c>
    </row>
    <row r="181" ht="124.5" customHeight="1">
      <c r="A181" s="70" t="s">
        <v>315</v>
      </c>
      <c r="B181" s="71" t="s">
        <v>5971</v>
      </c>
      <c r="C181" s="72">
        <v>2.0</v>
      </c>
    </row>
    <row r="182" ht="124.5" customHeight="1">
      <c r="A182" s="70" t="s">
        <v>315</v>
      </c>
      <c r="B182" s="71" t="s">
        <v>5972</v>
      </c>
      <c r="C182" s="72">
        <v>3.0</v>
      </c>
    </row>
    <row r="183" ht="124.5" customHeight="1">
      <c r="A183" s="70" t="s">
        <v>315</v>
      </c>
      <c r="B183" s="71" t="s">
        <v>5936</v>
      </c>
      <c r="C183" s="72" t="s">
        <v>564</v>
      </c>
    </row>
    <row r="184" ht="124.5" customHeight="1">
      <c r="A184" s="70" t="s">
        <v>315</v>
      </c>
      <c r="B184" s="71" t="s">
        <v>5973</v>
      </c>
      <c r="C184" s="72" t="s">
        <v>564</v>
      </c>
    </row>
    <row r="185" ht="124.5" customHeight="1">
      <c r="A185" s="70" t="s">
        <v>315</v>
      </c>
      <c r="B185" s="71" t="s">
        <v>5974</v>
      </c>
      <c r="C185" s="72">
        <v>2.0</v>
      </c>
    </row>
    <row r="186" ht="124.5" customHeight="1">
      <c r="A186" s="70" t="s">
        <v>315</v>
      </c>
      <c r="B186" s="71" t="s">
        <v>5975</v>
      </c>
      <c r="C186" s="72">
        <v>2.0</v>
      </c>
    </row>
    <row r="187" ht="124.5" customHeight="1">
      <c r="A187" s="70" t="s">
        <v>315</v>
      </c>
      <c r="B187" s="71" t="s">
        <v>5976</v>
      </c>
      <c r="C187" s="72">
        <v>2.0</v>
      </c>
    </row>
    <row r="188" ht="124.5" customHeight="1">
      <c r="A188" s="70" t="s">
        <v>315</v>
      </c>
      <c r="B188" s="71" t="s">
        <v>651</v>
      </c>
      <c r="C188" s="72">
        <v>1.0</v>
      </c>
    </row>
    <row r="189" ht="124.5" customHeight="1">
      <c r="A189" s="70" t="s">
        <v>315</v>
      </c>
      <c r="B189" s="71" t="s">
        <v>5977</v>
      </c>
      <c r="C189" s="72">
        <v>3.0</v>
      </c>
    </row>
    <row r="190" ht="124.5" customHeight="1">
      <c r="A190" s="70" t="s">
        <v>315</v>
      </c>
      <c r="B190" s="71" t="s">
        <v>5974</v>
      </c>
      <c r="C190" s="72">
        <v>2.0</v>
      </c>
    </row>
    <row r="191" ht="124.5" customHeight="1">
      <c r="A191" s="70" t="s">
        <v>315</v>
      </c>
      <c r="B191" s="71" t="s">
        <v>5963</v>
      </c>
      <c r="C191" s="72" t="s">
        <v>564</v>
      </c>
    </row>
    <row r="192" ht="124.5" customHeight="1">
      <c r="A192" s="70" t="s">
        <v>315</v>
      </c>
      <c r="B192" s="71" t="s">
        <v>5978</v>
      </c>
      <c r="C192" s="72" t="s">
        <v>564</v>
      </c>
    </row>
    <row r="193" ht="124.5" customHeight="1">
      <c r="A193" s="70" t="s">
        <v>315</v>
      </c>
      <c r="B193" s="71" t="s">
        <v>5936</v>
      </c>
      <c r="C193" s="72" t="s">
        <v>564</v>
      </c>
    </row>
    <row r="194" ht="124.5" customHeight="1">
      <c r="A194" s="70" t="s">
        <v>315</v>
      </c>
      <c r="B194" s="71" t="s">
        <v>5979</v>
      </c>
      <c r="C194" s="72" t="s">
        <v>564</v>
      </c>
    </row>
    <row r="195" ht="124.5" customHeight="1">
      <c r="A195" s="70" t="s">
        <v>315</v>
      </c>
      <c r="B195" s="71" t="s">
        <v>5980</v>
      </c>
      <c r="C195" s="72">
        <v>3.0</v>
      </c>
    </row>
    <row r="196" ht="124.5" customHeight="1">
      <c r="A196" s="70" t="s">
        <v>315</v>
      </c>
      <c r="B196" s="71" t="s">
        <v>5981</v>
      </c>
      <c r="C196" s="72">
        <v>3.0</v>
      </c>
    </row>
    <row r="197" ht="124.5" customHeight="1">
      <c r="A197" s="70" t="s">
        <v>315</v>
      </c>
      <c r="B197" s="71" t="s">
        <v>5982</v>
      </c>
      <c r="C197" s="72">
        <v>2.0</v>
      </c>
    </row>
    <row r="198" ht="124.5" customHeight="1">
      <c r="A198" s="70" t="s">
        <v>315</v>
      </c>
      <c r="B198" s="71" t="s">
        <v>5983</v>
      </c>
      <c r="C198" s="72">
        <v>3.0</v>
      </c>
    </row>
    <row r="199" ht="124.5" customHeight="1">
      <c r="A199" s="70" t="s">
        <v>315</v>
      </c>
      <c r="B199" s="71" t="s">
        <v>5984</v>
      </c>
      <c r="C199" s="72">
        <v>3.0</v>
      </c>
    </row>
    <row r="200" ht="124.5" customHeight="1">
      <c r="A200" s="70" t="s">
        <v>315</v>
      </c>
      <c r="B200" s="71" t="s">
        <v>5985</v>
      </c>
      <c r="C200" s="72">
        <v>3.0</v>
      </c>
    </row>
    <row r="201" ht="124.5" customHeight="1">
      <c r="A201" s="70" t="s">
        <v>315</v>
      </c>
      <c r="B201" s="71" t="s">
        <v>5986</v>
      </c>
      <c r="C201" s="72" t="s">
        <v>564</v>
      </c>
    </row>
    <row r="202" ht="124.5" customHeight="1">
      <c r="A202" s="70" t="s">
        <v>315</v>
      </c>
      <c r="B202" s="71" t="s">
        <v>5987</v>
      </c>
      <c r="C202" s="72">
        <v>3.0</v>
      </c>
    </row>
    <row r="203" ht="124.5" customHeight="1">
      <c r="A203" s="70" t="s">
        <v>315</v>
      </c>
      <c r="B203" s="71" t="s">
        <v>5988</v>
      </c>
      <c r="C203" s="72">
        <v>2.0</v>
      </c>
    </row>
    <row r="204" ht="124.5" customHeight="1">
      <c r="A204" s="70" t="s">
        <v>315</v>
      </c>
      <c r="B204" s="71" t="s">
        <v>5989</v>
      </c>
      <c r="C204" s="72" t="s">
        <v>564</v>
      </c>
    </row>
    <row r="205" ht="124.5" customHeight="1">
      <c r="A205" s="70" t="s">
        <v>315</v>
      </c>
      <c r="B205" s="71" t="s">
        <v>651</v>
      </c>
      <c r="C205" s="72">
        <v>1.0</v>
      </c>
    </row>
    <row r="206" ht="124.5" customHeight="1">
      <c r="A206" s="70" t="s">
        <v>315</v>
      </c>
      <c r="B206" s="71" t="s">
        <v>5990</v>
      </c>
      <c r="C206" s="72">
        <v>2.0</v>
      </c>
    </row>
    <row r="207" ht="124.5" customHeight="1">
      <c r="A207" s="70" t="s">
        <v>315</v>
      </c>
      <c r="B207" s="71" t="s">
        <v>5974</v>
      </c>
      <c r="C207" s="72">
        <v>2.0</v>
      </c>
    </row>
    <row r="208" ht="124.5" customHeight="1">
      <c r="A208" s="70" t="s">
        <v>315</v>
      </c>
      <c r="B208" s="71" t="s">
        <v>5963</v>
      </c>
      <c r="C208" s="72" t="s">
        <v>564</v>
      </c>
    </row>
    <row r="209" ht="124.5" customHeight="1">
      <c r="A209" s="70" t="s">
        <v>315</v>
      </c>
      <c r="B209" s="71" t="s">
        <v>5991</v>
      </c>
      <c r="C209" s="72">
        <v>3.0</v>
      </c>
    </row>
    <row r="210" ht="124.5" customHeight="1">
      <c r="A210" s="70" t="s">
        <v>315</v>
      </c>
      <c r="B210" s="71" t="s">
        <v>5992</v>
      </c>
      <c r="C210" s="72">
        <v>1.0</v>
      </c>
    </row>
    <row r="211" ht="124.5" customHeight="1">
      <c r="A211" s="70" t="s">
        <v>315</v>
      </c>
      <c r="B211" s="71" t="s">
        <v>5993</v>
      </c>
      <c r="C211" s="72">
        <v>2.0</v>
      </c>
    </row>
    <row r="212" ht="124.5" customHeight="1">
      <c r="A212" s="70" t="s">
        <v>315</v>
      </c>
      <c r="B212" s="71" t="s">
        <v>5976</v>
      </c>
      <c r="C212" s="72">
        <v>2.0</v>
      </c>
    </row>
    <row r="213" ht="124.5" customHeight="1">
      <c r="A213" s="70" t="s">
        <v>315</v>
      </c>
      <c r="B213" s="71" t="s">
        <v>5936</v>
      </c>
      <c r="C213" s="72" t="s">
        <v>564</v>
      </c>
    </row>
    <row r="214" ht="124.5" customHeight="1">
      <c r="A214" s="70" t="s">
        <v>315</v>
      </c>
      <c r="B214" s="71" t="s">
        <v>5994</v>
      </c>
      <c r="C214" s="72" t="s">
        <v>564</v>
      </c>
    </row>
    <row r="215" ht="124.5" customHeight="1">
      <c r="A215" s="70" t="s">
        <v>315</v>
      </c>
      <c r="B215" s="71" t="s">
        <v>5936</v>
      </c>
      <c r="C215" s="72" t="s">
        <v>564</v>
      </c>
    </row>
    <row r="216" ht="124.5" customHeight="1">
      <c r="A216" s="70" t="s">
        <v>315</v>
      </c>
      <c r="B216" s="71" t="s">
        <v>5963</v>
      </c>
      <c r="C216" s="72" t="s">
        <v>564</v>
      </c>
    </row>
    <row r="217" ht="124.5" customHeight="1">
      <c r="A217" s="70" t="s">
        <v>315</v>
      </c>
      <c r="B217" s="71" t="s">
        <v>5995</v>
      </c>
      <c r="C217" s="72" t="s">
        <v>564</v>
      </c>
    </row>
    <row r="218" ht="124.5" customHeight="1">
      <c r="A218" s="70" t="s">
        <v>315</v>
      </c>
      <c r="B218" s="71" t="s">
        <v>5996</v>
      </c>
      <c r="C218" s="72">
        <v>2.0</v>
      </c>
    </row>
    <row r="219" ht="124.5" customHeight="1">
      <c r="A219" s="70" t="s">
        <v>315</v>
      </c>
      <c r="B219" s="71" t="s">
        <v>5997</v>
      </c>
      <c r="C219" s="72">
        <v>3.0</v>
      </c>
    </row>
    <row r="220" ht="124.5" customHeight="1">
      <c r="A220" s="70" t="s">
        <v>315</v>
      </c>
      <c r="B220" s="71" t="s">
        <v>5936</v>
      </c>
      <c r="C220" s="72" t="s">
        <v>564</v>
      </c>
    </row>
    <row r="221" ht="124.5" customHeight="1">
      <c r="A221" s="70" t="s">
        <v>315</v>
      </c>
      <c r="B221" s="71" t="s">
        <v>5998</v>
      </c>
      <c r="C221" s="72">
        <v>3.0</v>
      </c>
    </row>
    <row r="222" ht="124.5" customHeight="1">
      <c r="A222" s="70" t="s">
        <v>315</v>
      </c>
      <c r="B222" s="71" t="s">
        <v>5999</v>
      </c>
      <c r="C222" s="72">
        <v>3.0</v>
      </c>
    </row>
    <row r="223" ht="124.5" customHeight="1">
      <c r="A223" s="70" t="s">
        <v>315</v>
      </c>
      <c r="B223" s="71" t="s">
        <v>6000</v>
      </c>
      <c r="C223" s="72" t="s">
        <v>564</v>
      </c>
    </row>
    <row r="224" ht="124.5" customHeight="1">
      <c r="A224" s="70" t="s">
        <v>315</v>
      </c>
      <c r="B224" s="71" t="s">
        <v>5936</v>
      </c>
      <c r="C224" s="72" t="s">
        <v>564</v>
      </c>
    </row>
    <row r="225" ht="124.5" customHeight="1">
      <c r="A225" s="70" t="s">
        <v>315</v>
      </c>
      <c r="B225" s="71" t="s">
        <v>6001</v>
      </c>
      <c r="C225" s="72" t="s">
        <v>564</v>
      </c>
    </row>
    <row r="226" ht="124.5" customHeight="1">
      <c r="A226" s="70" t="s">
        <v>315</v>
      </c>
      <c r="B226" s="71" t="s">
        <v>5936</v>
      </c>
      <c r="C226" s="72" t="s">
        <v>564</v>
      </c>
    </row>
    <row r="227" ht="124.5" customHeight="1">
      <c r="A227" s="70" t="s">
        <v>315</v>
      </c>
      <c r="B227" s="71" t="s">
        <v>6002</v>
      </c>
      <c r="C227" s="72" t="s">
        <v>564</v>
      </c>
    </row>
    <row r="228" ht="15.75" customHeight="1">
      <c r="C228" s="73">
        <f>COUNTIF(C128:C227,"x")/100</f>
        <v>0.44</v>
      </c>
    </row>
    <row r="229" ht="15.75" customHeight="1"/>
    <row r="230" ht="124.5" customHeight="1">
      <c r="A230" s="70" t="s">
        <v>319</v>
      </c>
      <c r="B230" s="71" t="s">
        <v>6003</v>
      </c>
      <c r="C230" s="72">
        <v>2.0</v>
      </c>
    </row>
    <row r="231" ht="124.5" customHeight="1">
      <c r="A231" s="70" t="s">
        <v>319</v>
      </c>
      <c r="B231" s="71" t="s">
        <v>6004</v>
      </c>
      <c r="C231" s="72">
        <v>3.0</v>
      </c>
    </row>
    <row r="232" ht="124.5" customHeight="1">
      <c r="A232" s="70" t="s">
        <v>319</v>
      </c>
      <c r="B232" s="71" t="s">
        <v>6005</v>
      </c>
      <c r="C232" s="72">
        <v>1.0</v>
      </c>
    </row>
    <row r="233" ht="124.5" customHeight="1">
      <c r="A233" s="70" t="s">
        <v>319</v>
      </c>
      <c r="B233" s="71" t="s">
        <v>6006</v>
      </c>
      <c r="C233" s="72">
        <v>2.0</v>
      </c>
    </row>
    <row r="234" ht="124.5" customHeight="1">
      <c r="A234" s="70" t="s">
        <v>319</v>
      </c>
      <c r="B234" s="71" t="s">
        <v>6007</v>
      </c>
      <c r="C234" s="72" t="s">
        <v>564</v>
      </c>
    </row>
    <row r="235" ht="124.5" customHeight="1">
      <c r="A235" s="70" t="s">
        <v>319</v>
      </c>
      <c r="B235" s="71" t="s">
        <v>6008</v>
      </c>
      <c r="C235" s="72">
        <v>3.0</v>
      </c>
    </row>
    <row r="236" ht="124.5" customHeight="1">
      <c r="A236" s="70" t="s">
        <v>319</v>
      </c>
      <c r="B236" s="71" t="s">
        <v>6009</v>
      </c>
      <c r="C236" s="72" t="s">
        <v>564</v>
      </c>
    </row>
    <row r="237" ht="124.5" customHeight="1">
      <c r="A237" s="70" t="s">
        <v>319</v>
      </c>
      <c r="B237" s="71" t="s">
        <v>6010</v>
      </c>
      <c r="C237" s="72" t="s">
        <v>564</v>
      </c>
    </row>
    <row r="238" ht="124.5" customHeight="1">
      <c r="A238" s="70" t="s">
        <v>319</v>
      </c>
      <c r="B238" s="71" t="s">
        <v>6011</v>
      </c>
      <c r="C238" s="72" t="s">
        <v>564</v>
      </c>
    </row>
    <row r="239" ht="124.5" customHeight="1">
      <c r="A239" s="70" t="s">
        <v>319</v>
      </c>
      <c r="B239" s="71" t="s">
        <v>6012</v>
      </c>
      <c r="C239" s="72" t="s">
        <v>564</v>
      </c>
    </row>
    <row r="240" ht="124.5" customHeight="1">
      <c r="A240" s="70" t="s">
        <v>319</v>
      </c>
      <c r="B240" s="71" t="s">
        <v>6006</v>
      </c>
      <c r="C240" s="72">
        <v>2.0</v>
      </c>
    </row>
    <row r="241" ht="124.5" customHeight="1">
      <c r="A241" s="70" t="s">
        <v>319</v>
      </c>
      <c r="B241" s="71" t="s">
        <v>6013</v>
      </c>
      <c r="C241" s="72">
        <v>1.0</v>
      </c>
    </row>
    <row r="242" ht="124.5" customHeight="1">
      <c r="A242" s="70" t="s">
        <v>319</v>
      </c>
      <c r="B242" s="71" t="s">
        <v>6014</v>
      </c>
      <c r="C242" s="72">
        <v>2.0</v>
      </c>
    </row>
    <row r="243" ht="124.5" customHeight="1">
      <c r="A243" s="70" t="s">
        <v>319</v>
      </c>
      <c r="B243" s="71" t="s">
        <v>6015</v>
      </c>
      <c r="C243" s="72">
        <v>2.0</v>
      </c>
    </row>
    <row r="244" ht="124.5" customHeight="1">
      <c r="A244" s="70" t="s">
        <v>319</v>
      </c>
      <c r="B244" s="71" t="s">
        <v>6016</v>
      </c>
      <c r="C244" s="72" t="s">
        <v>564</v>
      </c>
    </row>
    <row r="245" ht="124.5" customHeight="1">
      <c r="A245" s="70" t="s">
        <v>319</v>
      </c>
      <c r="B245" s="71" t="s">
        <v>6017</v>
      </c>
      <c r="C245" s="72">
        <v>3.0</v>
      </c>
    </row>
    <row r="246" ht="124.5" customHeight="1">
      <c r="A246" s="70" t="s">
        <v>319</v>
      </c>
      <c r="B246" s="71" t="s">
        <v>6015</v>
      </c>
      <c r="C246" s="72" t="s">
        <v>564</v>
      </c>
    </row>
    <row r="247" ht="124.5" customHeight="1">
      <c r="A247" s="70" t="s">
        <v>319</v>
      </c>
      <c r="B247" s="71" t="s">
        <v>6018</v>
      </c>
      <c r="C247" s="72">
        <v>3.0</v>
      </c>
    </row>
    <row r="248" ht="124.5" customHeight="1">
      <c r="A248" s="70" t="s">
        <v>319</v>
      </c>
      <c r="B248" s="71" t="s">
        <v>6015</v>
      </c>
      <c r="C248" s="72" t="s">
        <v>564</v>
      </c>
    </row>
    <row r="249" ht="124.5" customHeight="1">
      <c r="A249" s="70" t="s">
        <v>319</v>
      </c>
      <c r="B249" s="71" t="s">
        <v>6019</v>
      </c>
      <c r="C249" s="72">
        <v>3.0</v>
      </c>
    </row>
    <row r="250" ht="124.5" customHeight="1">
      <c r="A250" s="70" t="s">
        <v>319</v>
      </c>
      <c r="B250" s="71" t="s">
        <v>6006</v>
      </c>
      <c r="C250" s="72">
        <v>2.0</v>
      </c>
    </row>
    <row r="251" ht="124.5" customHeight="1">
      <c r="A251" s="70" t="s">
        <v>319</v>
      </c>
      <c r="B251" s="71" t="s">
        <v>6020</v>
      </c>
      <c r="C251" s="72">
        <v>2.0</v>
      </c>
    </row>
    <row r="252" ht="124.5" customHeight="1">
      <c r="A252" s="70" t="s">
        <v>319</v>
      </c>
      <c r="B252" s="71" t="s">
        <v>6015</v>
      </c>
      <c r="C252" s="72" t="s">
        <v>564</v>
      </c>
    </row>
    <row r="253" ht="124.5" customHeight="1">
      <c r="A253" s="70" t="s">
        <v>319</v>
      </c>
      <c r="B253" s="71" t="s">
        <v>6021</v>
      </c>
      <c r="C253" s="72">
        <v>3.0</v>
      </c>
    </row>
    <row r="254" ht="124.5" customHeight="1">
      <c r="A254" s="70" t="s">
        <v>319</v>
      </c>
      <c r="B254" s="71" t="s">
        <v>6022</v>
      </c>
      <c r="C254" s="72" t="s">
        <v>564</v>
      </c>
    </row>
    <row r="255" ht="124.5" customHeight="1">
      <c r="A255" s="70" t="s">
        <v>319</v>
      </c>
      <c r="B255" s="71" t="s">
        <v>6023</v>
      </c>
      <c r="C255" s="72" t="s">
        <v>564</v>
      </c>
    </row>
    <row r="256" ht="124.5" customHeight="1">
      <c r="A256" s="70" t="s">
        <v>319</v>
      </c>
      <c r="B256" s="71" t="s">
        <v>6004</v>
      </c>
      <c r="C256" s="72">
        <v>2.0</v>
      </c>
    </row>
    <row r="257" ht="124.5" customHeight="1">
      <c r="A257" s="70" t="s">
        <v>319</v>
      </c>
      <c r="B257" s="71" t="s">
        <v>6024</v>
      </c>
      <c r="C257" s="72" t="s">
        <v>564</v>
      </c>
    </row>
    <row r="258" ht="124.5" customHeight="1">
      <c r="A258" s="70" t="s">
        <v>319</v>
      </c>
      <c r="B258" s="71" t="s">
        <v>6025</v>
      </c>
      <c r="C258" s="72">
        <v>3.0</v>
      </c>
    </row>
    <row r="259" ht="124.5" customHeight="1">
      <c r="A259" s="70" t="s">
        <v>319</v>
      </c>
      <c r="B259" s="71" t="s">
        <v>6026</v>
      </c>
      <c r="C259" s="72">
        <v>2.0</v>
      </c>
    </row>
    <row r="260" ht="124.5" customHeight="1">
      <c r="A260" s="70" t="s">
        <v>319</v>
      </c>
      <c r="B260" s="71" t="s">
        <v>6027</v>
      </c>
      <c r="C260" s="72">
        <v>3.0</v>
      </c>
    </row>
    <row r="261" ht="124.5" customHeight="1">
      <c r="A261" s="70" t="s">
        <v>319</v>
      </c>
      <c r="B261" s="71" t="s">
        <v>6028</v>
      </c>
      <c r="C261" s="72" t="s">
        <v>564</v>
      </c>
    </row>
    <row r="262" ht="124.5" customHeight="1">
      <c r="A262" s="70" t="s">
        <v>319</v>
      </c>
      <c r="B262" s="71" t="s">
        <v>6029</v>
      </c>
      <c r="C262" s="72">
        <v>2.0</v>
      </c>
    </row>
    <row r="263" ht="124.5" customHeight="1">
      <c r="A263" s="70" t="s">
        <v>319</v>
      </c>
      <c r="B263" s="71" t="s">
        <v>6030</v>
      </c>
      <c r="C263" s="72">
        <v>2.0</v>
      </c>
    </row>
    <row r="264" ht="124.5" customHeight="1">
      <c r="A264" s="70" t="s">
        <v>319</v>
      </c>
      <c r="B264" s="71" t="s">
        <v>6031</v>
      </c>
      <c r="C264" s="72">
        <v>2.0</v>
      </c>
    </row>
    <row r="265" ht="124.5" customHeight="1">
      <c r="A265" s="70" t="s">
        <v>319</v>
      </c>
      <c r="B265" s="71" t="s">
        <v>6032</v>
      </c>
      <c r="C265" s="72" t="s">
        <v>564</v>
      </c>
    </row>
    <row r="266" ht="124.5" customHeight="1">
      <c r="A266" s="70" t="s">
        <v>319</v>
      </c>
      <c r="B266" s="71" t="s">
        <v>6033</v>
      </c>
      <c r="C266" s="72" t="s">
        <v>564</v>
      </c>
    </row>
    <row r="267" ht="124.5" customHeight="1">
      <c r="A267" s="70" t="s">
        <v>319</v>
      </c>
      <c r="B267" s="71" t="s">
        <v>6034</v>
      </c>
      <c r="C267" s="72">
        <v>1.0</v>
      </c>
    </row>
    <row r="268" ht="124.5" customHeight="1">
      <c r="A268" s="70" t="s">
        <v>319</v>
      </c>
      <c r="B268" s="71" t="s">
        <v>6015</v>
      </c>
      <c r="C268" s="72">
        <v>3.0</v>
      </c>
    </row>
    <row r="269" ht="124.5" customHeight="1">
      <c r="A269" s="70" t="s">
        <v>319</v>
      </c>
      <c r="B269" s="71" t="s">
        <v>6006</v>
      </c>
      <c r="C269" s="72">
        <v>2.0</v>
      </c>
    </row>
    <row r="270" ht="124.5" customHeight="1">
      <c r="A270" s="70" t="s">
        <v>319</v>
      </c>
      <c r="B270" s="71" t="s">
        <v>6004</v>
      </c>
      <c r="C270" s="72">
        <v>3.0</v>
      </c>
    </row>
    <row r="271" ht="124.5" customHeight="1">
      <c r="A271" s="70" t="s">
        <v>319</v>
      </c>
      <c r="B271" s="71" t="s">
        <v>6035</v>
      </c>
      <c r="C271" s="72">
        <v>2.0</v>
      </c>
    </row>
    <row r="272" ht="124.5" customHeight="1">
      <c r="A272" s="70" t="s">
        <v>319</v>
      </c>
      <c r="B272" s="71" t="s">
        <v>6015</v>
      </c>
      <c r="C272" s="72" t="s">
        <v>564</v>
      </c>
    </row>
    <row r="273" ht="124.5" customHeight="1">
      <c r="A273" s="70" t="s">
        <v>319</v>
      </c>
      <c r="B273" s="71" t="s">
        <v>6009</v>
      </c>
      <c r="C273" s="72" t="s">
        <v>564</v>
      </c>
    </row>
    <row r="274" ht="124.5" customHeight="1">
      <c r="A274" s="70" t="s">
        <v>319</v>
      </c>
      <c r="B274" s="71" t="s">
        <v>6011</v>
      </c>
      <c r="C274" s="72" t="s">
        <v>564</v>
      </c>
    </row>
    <row r="275" ht="124.5" customHeight="1">
      <c r="A275" s="70" t="s">
        <v>319</v>
      </c>
      <c r="B275" s="71" t="s">
        <v>6006</v>
      </c>
      <c r="C275" s="72">
        <v>2.0</v>
      </c>
    </row>
    <row r="276" ht="124.5" customHeight="1">
      <c r="A276" s="70" t="s">
        <v>319</v>
      </c>
      <c r="B276" s="71" t="s">
        <v>6036</v>
      </c>
      <c r="C276" s="72" t="s">
        <v>564</v>
      </c>
    </row>
    <row r="277" ht="124.5" customHeight="1">
      <c r="A277" s="70" t="s">
        <v>319</v>
      </c>
      <c r="B277" s="71" t="s">
        <v>6015</v>
      </c>
      <c r="C277" s="72" t="s">
        <v>564</v>
      </c>
    </row>
    <row r="278" ht="124.5" customHeight="1">
      <c r="A278" s="70" t="s">
        <v>319</v>
      </c>
      <c r="B278" s="71" t="s">
        <v>6037</v>
      </c>
      <c r="C278" s="72">
        <v>3.0</v>
      </c>
    </row>
    <row r="279" ht="124.5" customHeight="1">
      <c r="A279" s="70" t="s">
        <v>319</v>
      </c>
      <c r="B279" s="71" t="s">
        <v>6038</v>
      </c>
      <c r="C279" s="72">
        <v>3.0</v>
      </c>
    </row>
    <row r="280" ht="124.5" customHeight="1">
      <c r="A280" s="70" t="s">
        <v>319</v>
      </c>
      <c r="B280" s="71" t="s">
        <v>6039</v>
      </c>
      <c r="C280" s="72">
        <v>3.0</v>
      </c>
    </row>
    <row r="281" ht="124.5" customHeight="1">
      <c r="A281" s="70" t="s">
        <v>319</v>
      </c>
      <c r="B281" s="71" t="s">
        <v>6040</v>
      </c>
      <c r="C281" s="72">
        <v>3.0</v>
      </c>
    </row>
    <row r="282" ht="124.5" customHeight="1">
      <c r="A282" s="70" t="s">
        <v>319</v>
      </c>
      <c r="B282" s="71" t="s">
        <v>6006</v>
      </c>
      <c r="C282" s="72">
        <v>2.0</v>
      </c>
    </row>
    <row r="283" ht="124.5" customHeight="1">
      <c r="A283" s="70" t="s">
        <v>319</v>
      </c>
      <c r="B283" s="71" t="s">
        <v>6041</v>
      </c>
      <c r="C283" s="72">
        <v>2.0</v>
      </c>
    </row>
    <row r="284" ht="124.5" customHeight="1">
      <c r="A284" s="70" t="s">
        <v>319</v>
      </c>
      <c r="B284" s="71" t="s">
        <v>6042</v>
      </c>
      <c r="C284" s="72">
        <v>2.0</v>
      </c>
    </row>
    <row r="285" ht="124.5" customHeight="1">
      <c r="A285" s="70" t="s">
        <v>319</v>
      </c>
      <c r="B285" s="71" t="s">
        <v>6011</v>
      </c>
      <c r="C285" s="72" t="s">
        <v>564</v>
      </c>
    </row>
    <row r="286" ht="124.5" customHeight="1">
      <c r="A286" s="70" t="s">
        <v>319</v>
      </c>
      <c r="B286" s="71" t="s">
        <v>6043</v>
      </c>
      <c r="C286" s="72">
        <v>3.0</v>
      </c>
    </row>
    <row r="287" ht="124.5" customHeight="1">
      <c r="A287" s="70" t="s">
        <v>319</v>
      </c>
      <c r="B287" s="71" t="s">
        <v>6044</v>
      </c>
      <c r="C287" s="72">
        <v>3.0</v>
      </c>
    </row>
    <row r="288" ht="124.5" customHeight="1">
      <c r="A288" s="70" t="s">
        <v>319</v>
      </c>
      <c r="B288" s="71" t="s">
        <v>6045</v>
      </c>
      <c r="C288" s="72" t="s">
        <v>564</v>
      </c>
    </row>
    <row r="289" ht="124.5" customHeight="1">
      <c r="A289" s="70" t="s">
        <v>319</v>
      </c>
      <c r="B289" s="71" t="s">
        <v>6006</v>
      </c>
      <c r="C289" s="72">
        <v>2.0</v>
      </c>
    </row>
    <row r="290" ht="124.5" customHeight="1">
      <c r="A290" s="70" t="s">
        <v>319</v>
      </c>
      <c r="B290" s="71" t="s">
        <v>6046</v>
      </c>
      <c r="C290" s="72">
        <v>3.0</v>
      </c>
    </row>
    <row r="291" ht="124.5" customHeight="1">
      <c r="A291" s="70" t="s">
        <v>319</v>
      </c>
      <c r="B291" s="71" t="s">
        <v>6015</v>
      </c>
      <c r="C291" s="72" t="s">
        <v>564</v>
      </c>
    </row>
    <row r="292" ht="124.5" customHeight="1">
      <c r="A292" s="70" t="s">
        <v>319</v>
      </c>
      <c r="B292" s="71" t="s">
        <v>6047</v>
      </c>
      <c r="C292" s="72">
        <v>3.0</v>
      </c>
    </row>
    <row r="293" ht="124.5" customHeight="1">
      <c r="A293" s="70" t="s">
        <v>319</v>
      </c>
      <c r="B293" s="71" t="s">
        <v>6015</v>
      </c>
      <c r="C293" s="72" t="s">
        <v>564</v>
      </c>
    </row>
    <row r="294" ht="124.5" customHeight="1">
      <c r="A294" s="70" t="s">
        <v>319</v>
      </c>
      <c r="B294" s="71" t="s">
        <v>6048</v>
      </c>
      <c r="C294" s="72">
        <v>2.0</v>
      </c>
    </row>
    <row r="295" ht="124.5" customHeight="1">
      <c r="A295" s="70" t="s">
        <v>319</v>
      </c>
      <c r="B295" s="71" t="s">
        <v>6009</v>
      </c>
      <c r="C295" s="72" t="s">
        <v>564</v>
      </c>
    </row>
    <row r="296" ht="124.5" customHeight="1">
      <c r="A296" s="70" t="s">
        <v>319</v>
      </c>
      <c r="B296" s="71" t="s">
        <v>6049</v>
      </c>
      <c r="C296" s="72">
        <v>2.0</v>
      </c>
    </row>
    <row r="297" ht="124.5" customHeight="1">
      <c r="A297" s="70" t="s">
        <v>319</v>
      </c>
      <c r="B297" s="71" t="s">
        <v>6050</v>
      </c>
      <c r="C297" s="72" t="s">
        <v>564</v>
      </c>
    </row>
    <row r="298" ht="124.5" customHeight="1">
      <c r="A298" s="70" t="s">
        <v>319</v>
      </c>
      <c r="B298" s="71" t="s">
        <v>6051</v>
      </c>
      <c r="C298" s="72">
        <v>3.0</v>
      </c>
    </row>
    <row r="299" ht="124.5" customHeight="1">
      <c r="A299" s="70" t="s">
        <v>319</v>
      </c>
      <c r="B299" s="71" t="s">
        <v>6052</v>
      </c>
      <c r="C299" s="72">
        <v>3.0</v>
      </c>
    </row>
    <row r="300" ht="124.5" customHeight="1">
      <c r="A300" s="70" t="s">
        <v>319</v>
      </c>
      <c r="B300" s="71" t="s">
        <v>6053</v>
      </c>
      <c r="C300" s="72">
        <v>2.0</v>
      </c>
    </row>
    <row r="301" ht="124.5" customHeight="1">
      <c r="A301" s="70" t="s">
        <v>319</v>
      </c>
      <c r="B301" s="71" t="s">
        <v>6054</v>
      </c>
      <c r="C301" s="72">
        <v>2.0</v>
      </c>
    </row>
    <row r="302" ht="124.5" customHeight="1">
      <c r="A302" s="70" t="s">
        <v>319</v>
      </c>
      <c r="B302" s="71" t="s">
        <v>6055</v>
      </c>
      <c r="C302" s="72">
        <v>2.0</v>
      </c>
    </row>
    <row r="303" ht="124.5" customHeight="1">
      <c r="A303" s="70" t="s">
        <v>319</v>
      </c>
      <c r="B303" s="71" t="s">
        <v>6015</v>
      </c>
      <c r="C303" s="72">
        <v>3.0</v>
      </c>
    </row>
    <row r="304" ht="124.5" customHeight="1">
      <c r="A304" s="70" t="s">
        <v>319</v>
      </c>
      <c r="B304" s="71" t="s">
        <v>6006</v>
      </c>
      <c r="C304" s="72">
        <v>2.0</v>
      </c>
    </row>
    <row r="305" ht="124.5" customHeight="1">
      <c r="A305" s="70" t="s">
        <v>319</v>
      </c>
      <c r="B305" s="71" t="s">
        <v>6056</v>
      </c>
      <c r="C305" s="72" t="s">
        <v>564</v>
      </c>
    </row>
    <row r="306" ht="124.5" customHeight="1">
      <c r="A306" s="70" t="s">
        <v>319</v>
      </c>
      <c r="B306" s="71" t="s">
        <v>6057</v>
      </c>
      <c r="C306" s="72" t="s">
        <v>564</v>
      </c>
    </row>
    <row r="307" ht="124.5" customHeight="1">
      <c r="A307" s="70" t="s">
        <v>319</v>
      </c>
      <c r="B307" s="71" t="s">
        <v>6003</v>
      </c>
      <c r="C307" s="72">
        <v>2.0</v>
      </c>
    </row>
    <row r="308" ht="124.5" customHeight="1">
      <c r="A308" s="70" t="s">
        <v>319</v>
      </c>
      <c r="B308" s="71" t="s">
        <v>6058</v>
      </c>
      <c r="C308" s="72">
        <v>3.0</v>
      </c>
      <c r="Z308" s="72" t="s">
        <v>6059</v>
      </c>
    </row>
    <row r="309" ht="124.5" customHeight="1">
      <c r="A309" s="70" t="s">
        <v>319</v>
      </c>
      <c r="B309" s="71" t="s">
        <v>6060</v>
      </c>
      <c r="C309" s="72">
        <v>2.0</v>
      </c>
    </row>
    <row r="310" ht="124.5" customHeight="1">
      <c r="A310" s="70" t="s">
        <v>319</v>
      </c>
      <c r="B310" s="71" t="s">
        <v>6011</v>
      </c>
      <c r="C310" s="72" t="s">
        <v>564</v>
      </c>
    </row>
    <row r="311" ht="124.5" customHeight="1">
      <c r="A311" s="70" t="s">
        <v>319</v>
      </c>
      <c r="B311" s="71" t="s">
        <v>6061</v>
      </c>
      <c r="C311" s="72" t="s">
        <v>564</v>
      </c>
    </row>
    <row r="312" ht="124.5" customHeight="1">
      <c r="A312" s="70" t="s">
        <v>319</v>
      </c>
      <c r="B312" s="71" t="s">
        <v>6006</v>
      </c>
      <c r="C312" s="72">
        <v>2.0</v>
      </c>
    </row>
    <row r="313" ht="124.5" customHeight="1">
      <c r="A313" s="70" t="s">
        <v>319</v>
      </c>
      <c r="B313" s="71" t="s">
        <v>6062</v>
      </c>
      <c r="C313" s="72" t="s">
        <v>564</v>
      </c>
    </row>
    <row r="314" ht="124.5" customHeight="1">
      <c r="A314" s="70" t="s">
        <v>319</v>
      </c>
      <c r="B314" s="71" t="s">
        <v>6063</v>
      </c>
      <c r="C314" s="72">
        <v>3.0</v>
      </c>
    </row>
    <row r="315" ht="124.5" customHeight="1">
      <c r="A315" s="70" t="s">
        <v>319</v>
      </c>
      <c r="B315" s="71" t="s">
        <v>6064</v>
      </c>
      <c r="C315" s="72">
        <v>3.0</v>
      </c>
    </row>
    <row r="316" ht="124.5" customHeight="1">
      <c r="A316" s="70" t="s">
        <v>319</v>
      </c>
      <c r="B316" s="71" t="s">
        <v>6065</v>
      </c>
      <c r="C316" s="72" t="s">
        <v>564</v>
      </c>
    </row>
    <row r="317" ht="124.5" customHeight="1">
      <c r="A317" s="70" t="s">
        <v>319</v>
      </c>
      <c r="B317" s="71" t="s">
        <v>6011</v>
      </c>
      <c r="C317" s="72" t="s">
        <v>564</v>
      </c>
    </row>
    <row r="318" ht="124.5" customHeight="1">
      <c r="A318" s="70" t="s">
        <v>319</v>
      </c>
      <c r="B318" s="71" t="s">
        <v>6066</v>
      </c>
      <c r="C318" s="72" t="s">
        <v>564</v>
      </c>
    </row>
    <row r="319" ht="124.5" customHeight="1">
      <c r="A319" s="70" t="s">
        <v>319</v>
      </c>
      <c r="B319" s="71" t="s">
        <v>6067</v>
      </c>
      <c r="C319" s="72">
        <v>2.0</v>
      </c>
    </row>
    <row r="320" ht="124.5" customHeight="1">
      <c r="A320" s="70" t="s">
        <v>319</v>
      </c>
      <c r="B320" s="71" t="s">
        <v>6015</v>
      </c>
      <c r="C320" s="72">
        <v>3.0</v>
      </c>
    </row>
    <row r="321" ht="124.5" customHeight="1">
      <c r="A321" s="70" t="s">
        <v>319</v>
      </c>
      <c r="B321" s="71" t="s">
        <v>6004</v>
      </c>
      <c r="C321" s="72">
        <v>3.0</v>
      </c>
    </row>
    <row r="322" ht="124.5" customHeight="1">
      <c r="A322" s="70" t="s">
        <v>319</v>
      </c>
      <c r="B322" s="71" t="s">
        <v>6006</v>
      </c>
      <c r="C322" s="72">
        <v>2.0</v>
      </c>
    </row>
    <row r="323" ht="124.5" customHeight="1">
      <c r="A323" s="70" t="s">
        <v>319</v>
      </c>
      <c r="B323" s="71" t="s">
        <v>6004</v>
      </c>
      <c r="C323" s="72">
        <v>3.0</v>
      </c>
    </row>
    <row r="324" ht="124.5" customHeight="1">
      <c r="A324" s="70" t="s">
        <v>319</v>
      </c>
      <c r="B324" s="71" t="s">
        <v>6068</v>
      </c>
      <c r="C324" s="72">
        <v>2.0</v>
      </c>
    </row>
    <row r="325" ht="124.5" customHeight="1">
      <c r="A325" s="70" t="s">
        <v>319</v>
      </c>
      <c r="B325" s="71" t="s">
        <v>6069</v>
      </c>
      <c r="C325" s="72" t="s">
        <v>564</v>
      </c>
    </row>
    <row r="326" ht="124.5" customHeight="1">
      <c r="A326" s="70" t="s">
        <v>319</v>
      </c>
      <c r="B326" s="71" t="s">
        <v>6015</v>
      </c>
      <c r="C326" s="72" t="s">
        <v>564</v>
      </c>
    </row>
    <row r="327" ht="124.5" customHeight="1">
      <c r="A327" s="70" t="s">
        <v>319</v>
      </c>
      <c r="B327" s="71" t="s">
        <v>6015</v>
      </c>
      <c r="C327" s="72" t="s">
        <v>564</v>
      </c>
    </row>
    <row r="328" ht="124.5" customHeight="1">
      <c r="A328" s="70" t="s">
        <v>319</v>
      </c>
      <c r="B328" s="71" t="s">
        <v>6070</v>
      </c>
      <c r="C328" s="72">
        <v>3.0</v>
      </c>
    </row>
    <row r="329" ht="124.5" customHeight="1">
      <c r="A329" s="70" t="s">
        <v>319</v>
      </c>
      <c r="B329" s="71" t="s">
        <v>6071</v>
      </c>
      <c r="C329" s="72">
        <v>2.0</v>
      </c>
    </row>
    <row r="330" ht="15.75" customHeight="1">
      <c r="C330" s="73">
        <f>COUNTIF(C230:C329,"x")/100</f>
        <v>0.37</v>
      </c>
    </row>
    <row r="331" ht="15.75" customHeight="1"/>
    <row r="332" ht="124.5" customHeight="1">
      <c r="A332" s="70" t="s">
        <v>323</v>
      </c>
      <c r="B332" s="71" t="s">
        <v>6072</v>
      </c>
      <c r="C332" s="72">
        <v>2.0</v>
      </c>
    </row>
    <row r="333" ht="124.5" customHeight="1">
      <c r="A333" s="70" t="s">
        <v>323</v>
      </c>
      <c r="B333" s="71" t="s">
        <v>6073</v>
      </c>
      <c r="C333" s="72">
        <v>3.0</v>
      </c>
    </row>
    <row r="334" ht="124.5" customHeight="1">
      <c r="A334" s="70" t="s">
        <v>323</v>
      </c>
      <c r="B334" s="71" t="s">
        <v>6074</v>
      </c>
      <c r="C334" s="72">
        <v>2.0</v>
      </c>
    </row>
    <row r="335" ht="124.5" customHeight="1">
      <c r="A335" s="70" t="s">
        <v>323</v>
      </c>
      <c r="B335" s="71" t="s">
        <v>6075</v>
      </c>
      <c r="C335" s="72">
        <v>2.0</v>
      </c>
    </row>
    <row r="336" ht="124.5" customHeight="1">
      <c r="A336" s="70" t="s">
        <v>323</v>
      </c>
      <c r="B336" s="71" t="s">
        <v>6072</v>
      </c>
      <c r="C336" s="72">
        <v>2.0</v>
      </c>
    </row>
    <row r="337" ht="124.5" customHeight="1">
      <c r="A337" s="70" t="s">
        <v>323</v>
      </c>
      <c r="B337" s="71" t="s">
        <v>6072</v>
      </c>
      <c r="C337" s="72">
        <v>2.0</v>
      </c>
    </row>
    <row r="338" ht="124.5" customHeight="1">
      <c r="A338" s="70" t="s">
        <v>323</v>
      </c>
      <c r="B338" s="71" t="s">
        <v>6072</v>
      </c>
      <c r="C338" s="72">
        <v>2.0</v>
      </c>
    </row>
    <row r="339" ht="124.5" customHeight="1">
      <c r="A339" s="70" t="s">
        <v>323</v>
      </c>
      <c r="B339" s="71" t="s">
        <v>6072</v>
      </c>
      <c r="C339" s="72">
        <v>2.0</v>
      </c>
    </row>
    <row r="340" ht="124.5" customHeight="1">
      <c r="A340" s="70" t="s">
        <v>323</v>
      </c>
      <c r="B340" s="71" t="s">
        <v>6076</v>
      </c>
      <c r="C340" s="72">
        <v>3.0</v>
      </c>
    </row>
    <row r="341" ht="124.5" customHeight="1">
      <c r="A341" s="70" t="s">
        <v>323</v>
      </c>
      <c r="B341" s="71" t="s">
        <v>6072</v>
      </c>
      <c r="C341" s="72">
        <v>2.0</v>
      </c>
    </row>
    <row r="342" ht="124.5" customHeight="1">
      <c r="A342" s="70" t="s">
        <v>323</v>
      </c>
      <c r="B342" s="71" t="s">
        <v>6077</v>
      </c>
      <c r="C342" s="72">
        <v>2.0</v>
      </c>
    </row>
    <row r="343" ht="124.5" customHeight="1">
      <c r="A343" s="70" t="s">
        <v>323</v>
      </c>
      <c r="B343" s="71" t="s">
        <v>6078</v>
      </c>
      <c r="C343" s="72">
        <v>2.0</v>
      </c>
    </row>
    <row r="344" ht="124.5" customHeight="1">
      <c r="A344" s="70" t="s">
        <v>323</v>
      </c>
      <c r="B344" s="71" t="s">
        <v>6079</v>
      </c>
      <c r="C344" s="72">
        <v>1.0</v>
      </c>
    </row>
    <row r="345" ht="124.5" customHeight="1">
      <c r="A345" s="70" t="s">
        <v>323</v>
      </c>
      <c r="B345" s="71" t="s">
        <v>6072</v>
      </c>
      <c r="C345" s="72">
        <v>2.0</v>
      </c>
    </row>
    <row r="346" ht="124.5" customHeight="1">
      <c r="A346" s="70" t="s">
        <v>323</v>
      </c>
      <c r="B346" s="71" t="s">
        <v>6080</v>
      </c>
      <c r="C346" s="72">
        <v>2.0</v>
      </c>
    </row>
    <row r="347" ht="124.5" customHeight="1">
      <c r="A347" s="70" t="s">
        <v>323</v>
      </c>
      <c r="B347" s="71" t="s">
        <v>6072</v>
      </c>
      <c r="C347" s="72">
        <v>2.0</v>
      </c>
    </row>
    <row r="348" ht="124.5" customHeight="1">
      <c r="A348" s="70" t="s">
        <v>323</v>
      </c>
      <c r="B348" s="71" t="s">
        <v>6081</v>
      </c>
      <c r="C348" s="72">
        <v>1.0</v>
      </c>
    </row>
    <row r="349" ht="124.5" customHeight="1">
      <c r="A349" s="70" t="s">
        <v>323</v>
      </c>
      <c r="B349" s="71" t="s">
        <v>6072</v>
      </c>
      <c r="C349" s="72">
        <v>2.0</v>
      </c>
    </row>
    <row r="350" ht="124.5" customHeight="1">
      <c r="A350" s="70" t="s">
        <v>323</v>
      </c>
      <c r="B350" s="71" t="s">
        <v>6073</v>
      </c>
      <c r="C350" s="72">
        <v>2.0</v>
      </c>
    </row>
    <row r="351" ht="124.5" customHeight="1">
      <c r="A351" s="70" t="s">
        <v>323</v>
      </c>
      <c r="B351" s="71" t="s">
        <v>6082</v>
      </c>
      <c r="C351" s="72" t="s">
        <v>564</v>
      </c>
    </row>
    <row r="352" ht="124.5" customHeight="1">
      <c r="A352" s="70" t="s">
        <v>323</v>
      </c>
      <c r="B352" s="71" t="s">
        <v>6083</v>
      </c>
      <c r="C352" s="72">
        <v>2.0</v>
      </c>
    </row>
    <row r="353" ht="124.5" customHeight="1">
      <c r="A353" s="70" t="s">
        <v>323</v>
      </c>
      <c r="B353" s="71" t="s">
        <v>6084</v>
      </c>
      <c r="C353" s="72" t="s">
        <v>564</v>
      </c>
    </row>
    <row r="354" ht="124.5" customHeight="1">
      <c r="A354" s="70" t="s">
        <v>323</v>
      </c>
      <c r="B354" s="71" t="s">
        <v>6072</v>
      </c>
      <c r="C354" s="72">
        <v>2.0</v>
      </c>
    </row>
    <row r="355" ht="124.5" customHeight="1">
      <c r="A355" s="70" t="s">
        <v>323</v>
      </c>
      <c r="B355" s="71" t="s">
        <v>6072</v>
      </c>
      <c r="C355" s="72">
        <v>2.0</v>
      </c>
    </row>
    <row r="356" ht="124.5" customHeight="1">
      <c r="A356" s="70" t="s">
        <v>323</v>
      </c>
      <c r="B356" s="71" t="s">
        <v>6085</v>
      </c>
      <c r="C356" s="72">
        <v>2.0</v>
      </c>
    </row>
    <row r="357" ht="124.5" customHeight="1">
      <c r="A357" s="70" t="s">
        <v>323</v>
      </c>
      <c r="B357" s="71" t="s">
        <v>6086</v>
      </c>
      <c r="C357" s="72">
        <v>1.0</v>
      </c>
    </row>
    <row r="358" ht="124.5" customHeight="1">
      <c r="A358" s="70" t="s">
        <v>323</v>
      </c>
      <c r="B358" s="71" t="s">
        <v>6072</v>
      </c>
      <c r="C358" s="72">
        <v>2.0</v>
      </c>
    </row>
    <row r="359" ht="124.5" customHeight="1">
      <c r="A359" s="70" t="s">
        <v>323</v>
      </c>
      <c r="B359" s="71" t="s">
        <v>6072</v>
      </c>
      <c r="C359" s="72">
        <v>2.0</v>
      </c>
    </row>
    <row r="360" ht="124.5" customHeight="1">
      <c r="A360" s="70" t="s">
        <v>323</v>
      </c>
      <c r="B360" s="71" t="s">
        <v>6072</v>
      </c>
      <c r="C360" s="72">
        <v>2.0</v>
      </c>
    </row>
    <row r="361" ht="124.5" customHeight="1">
      <c r="A361" s="70" t="s">
        <v>323</v>
      </c>
      <c r="B361" s="71" t="s">
        <v>6072</v>
      </c>
      <c r="C361" s="72">
        <v>2.0</v>
      </c>
    </row>
    <row r="362" ht="124.5" customHeight="1">
      <c r="A362" s="70" t="s">
        <v>323</v>
      </c>
      <c r="B362" s="71" t="s">
        <v>6072</v>
      </c>
      <c r="C362" s="72">
        <v>2.0</v>
      </c>
    </row>
    <row r="363" ht="124.5" customHeight="1">
      <c r="A363" s="70" t="s">
        <v>323</v>
      </c>
      <c r="B363" s="71" t="s">
        <v>6087</v>
      </c>
      <c r="C363" s="72" t="s">
        <v>564</v>
      </c>
    </row>
    <row r="364" ht="124.5" customHeight="1">
      <c r="A364" s="70" t="s">
        <v>323</v>
      </c>
      <c r="B364" s="71" t="s">
        <v>6072</v>
      </c>
      <c r="C364" s="72">
        <v>2.0</v>
      </c>
    </row>
    <row r="365" ht="124.5" customHeight="1">
      <c r="A365" s="70" t="s">
        <v>323</v>
      </c>
      <c r="B365" s="71" t="s">
        <v>6088</v>
      </c>
      <c r="C365" s="72">
        <v>1.0</v>
      </c>
    </row>
    <row r="366" ht="124.5" customHeight="1">
      <c r="A366" s="70" t="s">
        <v>323</v>
      </c>
      <c r="B366" s="71" t="s">
        <v>6072</v>
      </c>
      <c r="C366" s="72">
        <v>2.0</v>
      </c>
    </row>
    <row r="367" ht="124.5" customHeight="1">
      <c r="A367" s="70" t="s">
        <v>323</v>
      </c>
      <c r="B367" s="71" t="s">
        <v>6079</v>
      </c>
      <c r="C367" s="72">
        <v>2.0</v>
      </c>
    </row>
    <row r="368" ht="124.5" customHeight="1">
      <c r="A368" s="70" t="s">
        <v>323</v>
      </c>
      <c r="B368" s="71" t="s">
        <v>6073</v>
      </c>
      <c r="C368" s="72">
        <v>3.0</v>
      </c>
    </row>
    <row r="369" ht="124.5" customHeight="1">
      <c r="A369" s="70" t="s">
        <v>323</v>
      </c>
      <c r="B369" s="71" t="s">
        <v>6072</v>
      </c>
      <c r="C369" s="72">
        <v>2.0</v>
      </c>
    </row>
    <row r="370" ht="124.5" customHeight="1">
      <c r="A370" s="70" t="s">
        <v>323</v>
      </c>
      <c r="B370" s="71" t="s">
        <v>6089</v>
      </c>
      <c r="C370" s="72">
        <v>1.0</v>
      </c>
    </row>
    <row r="371" ht="124.5" customHeight="1">
      <c r="A371" s="70" t="s">
        <v>323</v>
      </c>
      <c r="B371" s="71" t="s">
        <v>6090</v>
      </c>
      <c r="C371" s="72">
        <v>1.0</v>
      </c>
    </row>
    <row r="372" ht="124.5" customHeight="1">
      <c r="A372" s="70" t="s">
        <v>323</v>
      </c>
      <c r="B372" s="71" t="s">
        <v>6072</v>
      </c>
      <c r="C372" s="72">
        <v>2.0</v>
      </c>
    </row>
    <row r="373" ht="124.5" customHeight="1">
      <c r="A373" s="70" t="s">
        <v>323</v>
      </c>
      <c r="B373" s="71" t="s">
        <v>6072</v>
      </c>
      <c r="C373" s="72">
        <v>2.0</v>
      </c>
    </row>
    <row r="374" ht="124.5" customHeight="1">
      <c r="A374" s="70" t="s">
        <v>323</v>
      </c>
      <c r="B374" s="71" t="s">
        <v>6072</v>
      </c>
      <c r="C374" s="72">
        <v>2.0</v>
      </c>
    </row>
    <row r="375" ht="124.5" customHeight="1">
      <c r="A375" s="70" t="s">
        <v>323</v>
      </c>
      <c r="B375" s="71" t="s">
        <v>6072</v>
      </c>
      <c r="C375" s="72">
        <v>2.0</v>
      </c>
    </row>
    <row r="376" ht="124.5" customHeight="1">
      <c r="A376" s="70" t="s">
        <v>323</v>
      </c>
      <c r="B376" s="71" t="s">
        <v>6072</v>
      </c>
      <c r="C376" s="72">
        <v>2.0</v>
      </c>
    </row>
    <row r="377" ht="124.5" customHeight="1">
      <c r="A377" s="70" t="s">
        <v>323</v>
      </c>
      <c r="B377" s="71" t="s">
        <v>6073</v>
      </c>
      <c r="C377" s="72">
        <v>3.0</v>
      </c>
    </row>
    <row r="378" ht="124.5" customHeight="1">
      <c r="A378" s="70" t="s">
        <v>323</v>
      </c>
      <c r="B378" s="71" t="s">
        <v>6091</v>
      </c>
      <c r="C378" s="72">
        <v>2.0</v>
      </c>
    </row>
    <row r="379" ht="124.5" customHeight="1">
      <c r="A379" s="70" t="s">
        <v>323</v>
      </c>
      <c r="B379" s="71" t="s">
        <v>6091</v>
      </c>
      <c r="C379" s="72">
        <v>2.0</v>
      </c>
    </row>
    <row r="380" ht="124.5" customHeight="1">
      <c r="A380" s="70" t="s">
        <v>323</v>
      </c>
      <c r="B380" s="71" t="s">
        <v>6092</v>
      </c>
      <c r="C380" s="72">
        <v>2.0</v>
      </c>
    </row>
    <row r="381" ht="124.5" customHeight="1">
      <c r="A381" s="70" t="s">
        <v>323</v>
      </c>
      <c r="B381" s="71" t="s">
        <v>6072</v>
      </c>
      <c r="C381" s="72">
        <v>2.0</v>
      </c>
    </row>
    <row r="382" ht="124.5" customHeight="1">
      <c r="A382" s="70" t="s">
        <v>323</v>
      </c>
      <c r="B382" s="71" t="s">
        <v>6093</v>
      </c>
      <c r="C382" s="72">
        <v>3.0</v>
      </c>
    </row>
    <row r="383" ht="124.5" customHeight="1">
      <c r="A383" s="70" t="s">
        <v>323</v>
      </c>
      <c r="B383" s="71" t="s">
        <v>6072</v>
      </c>
      <c r="C383" s="72">
        <v>2.0</v>
      </c>
    </row>
    <row r="384" ht="124.5" customHeight="1">
      <c r="A384" s="70" t="s">
        <v>323</v>
      </c>
      <c r="B384" s="71" t="s">
        <v>6072</v>
      </c>
      <c r="C384" s="72">
        <v>2.0</v>
      </c>
    </row>
    <row r="385" ht="124.5" customHeight="1">
      <c r="A385" s="70" t="s">
        <v>323</v>
      </c>
      <c r="B385" s="71" t="s">
        <v>6094</v>
      </c>
      <c r="C385" s="72">
        <v>1.0</v>
      </c>
    </row>
    <row r="386" ht="124.5" customHeight="1">
      <c r="A386" s="70" t="s">
        <v>323</v>
      </c>
      <c r="B386" s="71" t="s">
        <v>6072</v>
      </c>
      <c r="C386" s="72">
        <v>2.0</v>
      </c>
    </row>
    <row r="387" ht="124.5" customHeight="1">
      <c r="A387" s="70" t="s">
        <v>323</v>
      </c>
      <c r="B387" s="71" t="s">
        <v>6072</v>
      </c>
      <c r="C387" s="72">
        <v>2.0</v>
      </c>
    </row>
    <row r="388" ht="124.5" customHeight="1">
      <c r="A388" s="70" t="s">
        <v>323</v>
      </c>
      <c r="B388" s="71" t="s">
        <v>6095</v>
      </c>
      <c r="C388" s="72">
        <v>1.0</v>
      </c>
    </row>
    <row r="389" ht="124.5" customHeight="1">
      <c r="A389" s="70" t="s">
        <v>323</v>
      </c>
      <c r="B389" s="71" t="s">
        <v>6072</v>
      </c>
      <c r="C389" s="72">
        <v>2.0</v>
      </c>
    </row>
    <row r="390" ht="124.5" customHeight="1">
      <c r="A390" s="70" t="s">
        <v>323</v>
      </c>
      <c r="B390" s="71" t="s">
        <v>6072</v>
      </c>
      <c r="C390" s="72">
        <v>2.0</v>
      </c>
    </row>
    <row r="391" ht="124.5" customHeight="1">
      <c r="A391" s="70" t="s">
        <v>323</v>
      </c>
      <c r="B391" s="71" t="s">
        <v>6096</v>
      </c>
      <c r="C391" s="72">
        <v>3.0</v>
      </c>
    </row>
    <row r="392" ht="124.5" customHeight="1">
      <c r="A392" s="70" t="s">
        <v>323</v>
      </c>
      <c r="B392" s="71" t="s">
        <v>6097</v>
      </c>
      <c r="C392" s="72">
        <v>3.0</v>
      </c>
    </row>
    <row r="393" ht="124.5" customHeight="1">
      <c r="A393" s="70" t="s">
        <v>323</v>
      </c>
      <c r="B393" s="71" t="s">
        <v>6072</v>
      </c>
      <c r="C393" s="72">
        <v>2.0</v>
      </c>
    </row>
    <row r="394" ht="124.5" customHeight="1">
      <c r="A394" s="70" t="s">
        <v>323</v>
      </c>
      <c r="B394" s="71" t="s">
        <v>6072</v>
      </c>
      <c r="C394" s="72">
        <v>2.0</v>
      </c>
    </row>
    <row r="395" ht="124.5" customHeight="1">
      <c r="A395" s="70" t="s">
        <v>323</v>
      </c>
      <c r="B395" s="71" t="s">
        <v>6098</v>
      </c>
      <c r="C395" s="72">
        <v>3.0</v>
      </c>
    </row>
    <row r="396" ht="124.5" customHeight="1">
      <c r="A396" s="70" t="s">
        <v>323</v>
      </c>
      <c r="B396" s="71" t="s">
        <v>6099</v>
      </c>
      <c r="C396" s="72">
        <v>2.0</v>
      </c>
    </row>
    <row r="397" ht="124.5" customHeight="1">
      <c r="A397" s="70" t="s">
        <v>323</v>
      </c>
      <c r="B397" s="71" t="s">
        <v>6100</v>
      </c>
      <c r="C397" s="72">
        <v>2.0</v>
      </c>
    </row>
    <row r="398" ht="124.5" customHeight="1">
      <c r="A398" s="70" t="s">
        <v>323</v>
      </c>
      <c r="B398" s="71" t="s">
        <v>6101</v>
      </c>
      <c r="C398" s="72">
        <v>2.0</v>
      </c>
    </row>
    <row r="399" ht="124.5" customHeight="1">
      <c r="A399" s="70" t="s">
        <v>323</v>
      </c>
      <c r="B399" s="71" t="s">
        <v>6072</v>
      </c>
      <c r="C399" s="72">
        <v>2.0</v>
      </c>
    </row>
    <row r="400" ht="124.5" customHeight="1">
      <c r="A400" s="70" t="s">
        <v>323</v>
      </c>
      <c r="B400" s="71" t="s">
        <v>6072</v>
      </c>
      <c r="C400" s="72">
        <v>2.0</v>
      </c>
    </row>
    <row r="401" ht="124.5" customHeight="1">
      <c r="A401" s="70" t="s">
        <v>323</v>
      </c>
      <c r="B401" s="71" t="s">
        <v>6072</v>
      </c>
      <c r="C401" s="72">
        <v>2.0</v>
      </c>
    </row>
    <row r="402" ht="124.5" customHeight="1">
      <c r="A402" s="70" t="s">
        <v>323</v>
      </c>
      <c r="B402" s="71" t="s">
        <v>2874</v>
      </c>
      <c r="C402" s="72">
        <v>2.0</v>
      </c>
    </row>
    <row r="403" ht="124.5" customHeight="1">
      <c r="A403" s="70" t="s">
        <v>323</v>
      </c>
      <c r="B403" s="71" t="s">
        <v>6072</v>
      </c>
      <c r="C403" s="72">
        <v>2.0</v>
      </c>
    </row>
    <row r="404" ht="124.5" customHeight="1">
      <c r="A404" s="70" t="s">
        <v>323</v>
      </c>
      <c r="B404" s="71" t="s">
        <v>6102</v>
      </c>
      <c r="C404" s="72">
        <v>1.0</v>
      </c>
    </row>
    <row r="405" ht="124.5" customHeight="1">
      <c r="A405" s="70" t="s">
        <v>323</v>
      </c>
      <c r="B405" s="71" t="s">
        <v>6072</v>
      </c>
      <c r="C405" s="72">
        <v>2.0</v>
      </c>
    </row>
    <row r="406" ht="124.5" customHeight="1">
      <c r="A406" s="70" t="s">
        <v>323</v>
      </c>
      <c r="B406" s="71" t="s">
        <v>6103</v>
      </c>
      <c r="C406" s="72">
        <v>2.0</v>
      </c>
    </row>
    <row r="407" ht="124.5" customHeight="1">
      <c r="A407" s="70" t="s">
        <v>323</v>
      </c>
      <c r="B407" s="71" t="s">
        <v>6104</v>
      </c>
      <c r="C407" s="72">
        <v>2.0</v>
      </c>
    </row>
    <row r="408" ht="124.5" customHeight="1">
      <c r="A408" s="70" t="s">
        <v>323</v>
      </c>
      <c r="B408" s="71" t="s">
        <v>6105</v>
      </c>
      <c r="C408" s="72">
        <v>1.0</v>
      </c>
    </row>
    <row r="409" ht="124.5" customHeight="1">
      <c r="A409" s="70" t="s">
        <v>323</v>
      </c>
      <c r="B409" s="71" t="s">
        <v>6095</v>
      </c>
      <c r="C409" s="72">
        <v>2.0</v>
      </c>
    </row>
    <row r="410" ht="124.5" customHeight="1">
      <c r="A410" s="70" t="s">
        <v>323</v>
      </c>
      <c r="B410" s="71" t="s">
        <v>6106</v>
      </c>
      <c r="C410" s="72">
        <v>1.0</v>
      </c>
    </row>
    <row r="411" ht="124.5" customHeight="1">
      <c r="A411" s="70" t="s">
        <v>323</v>
      </c>
      <c r="B411" s="71" t="s">
        <v>6107</v>
      </c>
      <c r="C411" s="72">
        <v>2.0</v>
      </c>
    </row>
    <row r="412" ht="124.5" customHeight="1">
      <c r="A412" s="70" t="s">
        <v>323</v>
      </c>
      <c r="B412" s="71" t="s">
        <v>6108</v>
      </c>
      <c r="C412" s="72">
        <v>3.0</v>
      </c>
    </row>
    <row r="413" ht="124.5" customHeight="1">
      <c r="A413" s="70" t="s">
        <v>323</v>
      </c>
      <c r="B413" s="71" t="s">
        <v>6072</v>
      </c>
      <c r="C413" s="72">
        <v>2.0</v>
      </c>
    </row>
    <row r="414" ht="124.5" customHeight="1">
      <c r="A414" s="70" t="s">
        <v>323</v>
      </c>
      <c r="B414" s="71" t="s">
        <v>6072</v>
      </c>
      <c r="C414" s="72">
        <v>2.0</v>
      </c>
    </row>
    <row r="415" ht="124.5" customHeight="1">
      <c r="A415" s="70" t="s">
        <v>323</v>
      </c>
      <c r="B415" s="71" t="s">
        <v>6109</v>
      </c>
      <c r="C415" s="72">
        <v>1.0</v>
      </c>
    </row>
    <row r="416" ht="124.5" customHeight="1">
      <c r="A416" s="70" t="s">
        <v>323</v>
      </c>
      <c r="B416" s="71" t="s">
        <v>6079</v>
      </c>
      <c r="C416" s="72">
        <v>1.0</v>
      </c>
    </row>
    <row r="417" ht="124.5" customHeight="1">
      <c r="A417" s="70" t="s">
        <v>323</v>
      </c>
      <c r="B417" s="71" t="s">
        <v>6110</v>
      </c>
      <c r="C417" s="72">
        <v>1.0</v>
      </c>
    </row>
    <row r="418" ht="124.5" customHeight="1">
      <c r="A418" s="70" t="s">
        <v>323</v>
      </c>
      <c r="B418" s="71" t="s">
        <v>6111</v>
      </c>
      <c r="C418" s="72">
        <v>1.0</v>
      </c>
    </row>
    <row r="419" ht="124.5" customHeight="1">
      <c r="A419" s="70" t="s">
        <v>323</v>
      </c>
      <c r="B419" s="71" t="s">
        <v>6091</v>
      </c>
      <c r="C419" s="72">
        <v>1.0</v>
      </c>
    </row>
    <row r="420" ht="124.5" customHeight="1">
      <c r="A420" s="70" t="s">
        <v>323</v>
      </c>
      <c r="B420" s="71" t="s">
        <v>6072</v>
      </c>
      <c r="C420" s="72">
        <v>2.0</v>
      </c>
    </row>
    <row r="421" ht="124.5" customHeight="1">
      <c r="A421" s="70" t="s">
        <v>323</v>
      </c>
      <c r="B421" s="71" t="s">
        <v>6072</v>
      </c>
      <c r="C421" s="72">
        <v>2.0</v>
      </c>
    </row>
    <row r="422" ht="124.5" customHeight="1">
      <c r="A422" s="70" t="s">
        <v>323</v>
      </c>
      <c r="B422" s="71" t="s">
        <v>6112</v>
      </c>
      <c r="C422" s="72">
        <v>2.0</v>
      </c>
    </row>
    <row r="423" ht="124.5" customHeight="1">
      <c r="A423" s="70" t="s">
        <v>323</v>
      </c>
      <c r="B423" s="71" t="s">
        <v>6072</v>
      </c>
      <c r="C423" s="72">
        <v>2.0</v>
      </c>
    </row>
    <row r="424" ht="124.5" customHeight="1">
      <c r="A424" s="70" t="s">
        <v>323</v>
      </c>
      <c r="B424" s="71" t="s">
        <v>6072</v>
      </c>
      <c r="C424" s="72">
        <v>2.0</v>
      </c>
    </row>
    <row r="425" ht="124.5" customHeight="1">
      <c r="A425" s="70" t="s">
        <v>323</v>
      </c>
      <c r="B425" s="71" t="s">
        <v>6072</v>
      </c>
      <c r="C425" s="72">
        <v>2.0</v>
      </c>
    </row>
    <row r="426" ht="124.5" customHeight="1">
      <c r="A426" s="70" t="s">
        <v>323</v>
      </c>
      <c r="B426" s="71" t="s">
        <v>6072</v>
      </c>
      <c r="C426" s="72">
        <v>2.0</v>
      </c>
    </row>
    <row r="427" ht="124.5" customHeight="1">
      <c r="A427" s="70" t="s">
        <v>323</v>
      </c>
      <c r="B427" s="71" t="s">
        <v>6081</v>
      </c>
      <c r="C427" s="72">
        <v>1.0</v>
      </c>
    </row>
    <row r="428" ht="124.5" customHeight="1">
      <c r="A428" s="70" t="s">
        <v>323</v>
      </c>
      <c r="B428" s="71" t="s">
        <v>6113</v>
      </c>
      <c r="C428" s="72">
        <v>3.0</v>
      </c>
    </row>
    <row r="429" ht="124.5" customHeight="1">
      <c r="A429" s="70" t="s">
        <v>323</v>
      </c>
      <c r="B429" s="71" t="s">
        <v>6103</v>
      </c>
      <c r="C429" s="72">
        <v>1.0</v>
      </c>
    </row>
    <row r="430" ht="124.5" customHeight="1">
      <c r="A430" s="70" t="s">
        <v>323</v>
      </c>
      <c r="B430" s="71" t="s">
        <v>6114</v>
      </c>
      <c r="C430" s="72">
        <v>3.0</v>
      </c>
    </row>
    <row r="431" ht="124.5" customHeight="1">
      <c r="A431" s="70" t="s">
        <v>323</v>
      </c>
      <c r="B431" s="71" t="s">
        <v>6073</v>
      </c>
      <c r="C431" s="72">
        <v>3.0</v>
      </c>
    </row>
    <row r="432" ht="15.75" customHeight="1">
      <c r="C432" s="73">
        <f>COUNTIF(C332:C431,"x")/100</f>
        <v>0.03</v>
      </c>
    </row>
    <row r="433" ht="15.75" customHeight="1"/>
    <row r="434" ht="124.5" customHeight="1">
      <c r="A434" s="70" t="s">
        <v>327</v>
      </c>
      <c r="B434" s="71" t="s">
        <v>6115</v>
      </c>
      <c r="C434" s="72">
        <v>3.0</v>
      </c>
    </row>
    <row r="435" ht="124.5" customHeight="1">
      <c r="A435" s="70" t="s">
        <v>327</v>
      </c>
      <c r="B435" s="71" t="s">
        <v>6116</v>
      </c>
      <c r="C435" s="72">
        <v>2.0</v>
      </c>
    </row>
    <row r="436" ht="124.5" customHeight="1">
      <c r="A436" s="70" t="s">
        <v>327</v>
      </c>
      <c r="B436" s="71" t="s">
        <v>6117</v>
      </c>
      <c r="C436" s="72">
        <v>1.0</v>
      </c>
    </row>
    <row r="437" ht="124.5" customHeight="1">
      <c r="A437" s="70" t="s">
        <v>327</v>
      </c>
      <c r="B437" s="71" t="s">
        <v>6118</v>
      </c>
      <c r="C437" s="72" t="s">
        <v>564</v>
      </c>
    </row>
    <row r="438" ht="124.5" customHeight="1">
      <c r="A438" s="70" t="s">
        <v>327</v>
      </c>
      <c r="B438" s="71" t="s">
        <v>6119</v>
      </c>
      <c r="C438" s="72">
        <v>1.0</v>
      </c>
    </row>
    <row r="439" ht="124.5" customHeight="1">
      <c r="A439" s="70" t="s">
        <v>327</v>
      </c>
      <c r="B439" s="71" t="s">
        <v>6120</v>
      </c>
      <c r="C439" s="72">
        <v>1.0</v>
      </c>
    </row>
    <row r="440" ht="124.5" customHeight="1">
      <c r="A440" s="70" t="s">
        <v>327</v>
      </c>
      <c r="B440" s="71" t="s">
        <v>6121</v>
      </c>
      <c r="C440" s="72" t="s">
        <v>564</v>
      </c>
    </row>
    <row r="441" ht="124.5" customHeight="1">
      <c r="A441" s="70" t="s">
        <v>327</v>
      </c>
      <c r="B441" s="71" t="s">
        <v>6122</v>
      </c>
      <c r="C441" s="72">
        <v>1.0</v>
      </c>
    </row>
    <row r="442" ht="124.5" customHeight="1">
      <c r="A442" s="70" t="s">
        <v>327</v>
      </c>
      <c r="B442" s="71" t="s">
        <v>6123</v>
      </c>
      <c r="C442" s="72">
        <v>1.0</v>
      </c>
    </row>
    <row r="443" ht="124.5" customHeight="1">
      <c r="A443" s="70" t="s">
        <v>327</v>
      </c>
      <c r="B443" s="71" t="s">
        <v>6124</v>
      </c>
      <c r="C443" s="72">
        <v>2.0</v>
      </c>
    </row>
    <row r="444" ht="124.5" customHeight="1">
      <c r="A444" s="70" t="s">
        <v>327</v>
      </c>
      <c r="B444" s="71" t="s">
        <v>6117</v>
      </c>
      <c r="C444" s="72">
        <v>1.0</v>
      </c>
    </row>
    <row r="445" ht="124.5" customHeight="1">
      <c r="A445" s="70" t="s">
        <v>327</v>
      </c>
      <c r="B445" s="71" t="s">
        <v>6117</v>
      </c>
      <c r="C445" s="72">
        <v>1.0</v>
      </c>
    </row>
    <row r="446" ht="124.5" customHeight="1">
      <c r="A446" s="70" t="s">
        <v>327</v>
      </c>
      <c r="B446" s="71" t="s">
        <v>6119</v>
      </c>
      <c r="C446" s="72">
        <v>1.0</v>
      </c>
    </row>
    <row r="447" ht="124.5" customHeight="1">
      <c r="A447" s="70" t="s">
        <v>327</v>
      </c>
      <c r="B447" s="71" t="s">
        <v>6123</v>
      </c>
      <c r="C447" s="72">
        <v>2.0</v>
      </c>
    </row>
    <row r="448" ht="124.5" customHeight="1">
      <c r="A448" s="70" t="s">
        <v>327</v>
      </c>
      <c r="B448" s="71" t="s">
        <v>6119</v>
      </c>
      <c r="C448" s="72">
        <v>1.0</v>
      </c>
    </row>
    <row r="449" ht="124.5" customHeight="1">
      <c r="A449" s="70" t="s">
        <v>327</v>
      </c>
      <c r="B449" s="71" t="s">
        <v>6117</v>
      </c>
      <c r="C449" s="72">
        <v>1.0</v>
      </c>
    </row>
    <row r="450" ht="124.5" customHeight="1">
      <c r="A450" s="70" t="s">
        <v>327</v>
      </c>
      <c r="B450" s="71" t="s">
        <v>6122</v>
      </c>
      <c r="C450" s="72">
        <v>1.0</v>
      </c>
    </row>
    <row r="451" ht="124.5" customHeight="1">
      <c r="A451" s="70" t="s">
        <v>327</v>
      </c>
      <c r="B451" s="71" t="s">
        <v>6119</v>
      </c>
      <c r="C451" s="72">
        <v>1.0</v>
      </c>
    </row>
    <row r="452" ht="124.5" customHeight="1">
      <c r="A452" s="70" t="s">
        <v>327</v>
      </c>
      <c r="B452" s="71" t="s">
        <v>6125</v>
      </c>
      <c r="C452" s="72">
        <v>2.0</v>
      </c>
    </row>
    <row r="453" ht="124.5" customHeight="1">
      <c r="A453" s="70" t="s">
        <v>327</v>
      </c>
      <c r="B453" s="71" t="s">
        <v>6119</v>
      </c>
      <c r="C453" s="72">
        <v>1.0</v>
      </c>
    </row>
    <row r="454" ht="124.5" customHeight="1">
      <c r="A454" s="70" t="s">
        <v>327</v>
      </c>
      <c r="B454" s="71" t="s">
        <v>6126</v>
      </c>
      <c r="C454" s="72">
        <v>2.0</v>
      </c>
    </row>
    <row r="455" ht="124.5" customHeight="1">
      <c r="A455" s="70" t="s">
        <v>327</v>
      </c>
      <c r="B455" s="71" t="s">
        <v>6127</v>
      </c>
      <c r="C455" s="72" t="s">
        <v>564</v>
      </c>
    </row>
    <row r="456" ht="124.5" customHeight="1">
      <c r="A456" s="70" t="s">
        <v>327</v>
      </c>
      <c r="B456" s="71" t="s">
        <v>6128</v>
      </c>
      <c r="C456" s="72">
        <v>1.0</v>
      </c>
    </row>
    <row r="457" ht="124.5" customHeight="1">
      <c r="A457" s="70" t="s">
        <v>327</v>
      </c>
      <c r="B457" s="71" t="s">
        <v>6129</v>
      </c>
      <c r="C457" s="72">
        <v>1.0</v>
      </c>
    </row>
    <row r="458" ht="124.5" customHeight="1">
      <c r="A458" s="70" t="s">
        <v>327</v>
      </c>
      <c r="B458" s="71" t="s">
        <v>6130</v>
      </c>
      <c r="C458" s="72">
        <v>1.0</v>
      </c>
    </row>
    <row r="459" ht="124.5" customHeight="1">
      <c r="A459" s="70" t="s">
        <v>327</v>
      </c>
      <c r="B459" s="71" t="s">
        <v>6131</v>
      </c>
      <c r="C459" s="72">
        <v>3.0</v>
      </c>
    </row>
    <row r="460" ht="124.5" customHeight="1">
      <c r="A460" s="70" t="s">
        <v>327</v>
      </c>
      <c r="B460" s="71" t="s">
        <v>6117</v>
      </c>
      <c r="C460" s="72">
        <v>1.0</v>
      </c>
    </row>
    <row r="461" ht="124.5" customHeight="1">
      <c r="A461" s="70" t="s">
        <v>327</v>
      </c>
      <c r="B461" s="71" t="s">
        <v>6123</v>
      </c>
      <c r="C461" s="72">
        <v>2.0</v>
      </c>
    </row>
    <row r="462" ht="124.5" customHeight="1">
      <c r="A462" s="70" t="s">
        <v>327</v>
      </c>
      <c r="B462" s="71" t="s">
        <v>6132</v>
      </c>
      <c r="C462" s="72">
        <v>1.0</v>
      </c>
    </row>
    <row r="463" ht="124.5" customHeight="1">
      <c r="A463" s="70" t="s">
        <v>327</v>
      </c>
      <c r="B463" s="71" t="s">
        <v>6119</v>
      </c>
      <c r="C463" s="72">
        <v>1.0</v>
      </c>
    </row>
    <row r="464" ht="124.5" customHeight="1">
      <c r="A464" s="70" t="s">
        <v>327</v>
      </c>
      <c r="B464" s="71" t="s">
        <v>6119</v>
      </c>
      <c r="C464" s="72">
        <v>1.0</v>
      </c>
    </row>
    <row r="465" ht="124.5" customHeight="1">
      <c r="A465" s="70" t="s">
        <v>327</v>
      </c>
      <c r="B465" s="71" t="s">
        <v>6133</v>
      </c>
      <c r="C465" s="72">
        <v>2.0</v>
      </c>
    </row>
    <row r="466" ht="124.5" customHeight="1">
      <c r="A466" s="70" t="s">
        <v>327</v>
      </c>
      <c r="B466" s="71" t="s">
        <v>6134</v>
      </c>
      <c r="C466" s="72">
        <v>1.0</v>
      </c>
    </row>
    <row r="467" ht="124.5" customHeight="1">
      <c r="A467" s="70" t="s">
        <v>327</v>
      </c>
      <c r="B467" s="71" t="s">
        <v>6127</v>
      </c>
      <c r="C467" s="72" t="s">
        <v>564</v>
      </c>
    </row>
    <row r="468" ht="124.5" customHeight="1">
      <c r="A468" s="70" t="s">
        <v>327</v>
      </c>
      <c r="B468" s="71" t="s">
        <v>6135</v>
      </c>
      <c r="C468" s="72">
        <v>3.0</v>
      </c>
    </row>
    <row r="469" ht="124.5" customHeight="1">
      <c r="A469" s="70" t="s">
        <v>327</v>
      </c>
      <c r="B469" s="71" t="s">
        <v>6122</v>
      </c>
      <c r="C469" s="72">
        <v>1.0</v>
      </c>
    </row>
    <row r="470" ht="124.5" customHeight="1">
      <c r="A470" s="70" t="s">
        <v>327</v>
      </c>
      <c r="B470" s="71" t="s">
        <v>6127</v>
      </c>
      <c r="C470" s="72" t="s">
        <v>564</v>
      </c>
    </row>
    <row r="471" ht="124.5" customHeight="1">
      <c r="A471" s="70" t="s">
        <v>327</v>
      </c>
      <c r="B471" s="71" t="s">
        <v>6117</v>
      </c>
      <c r="C471" s="72">
        <v>1.0</v>
      </c>
    </row>
    <row r="472" ht="124.5" customHeight="1">
      <c r="A472" s="70" t="s">
        <v>327</v>
      </c>
      <c r="B472" s="71" t="s">
        <v>6117</v>
      </c>
      <c r="C472" s="72">
        <v>1.0</v>
      </c>
    </row>
    <row r="473" ht="124.5" customHeight="1">
      <c r="A473" s="70" t="s">
        <v>327</v>
      </c>
      <c r="B473" s="71" t="s">
        <v>6136</v>
      </c>
      <c r="C473" s="72">
        <v>3.0</v>
      </c>
    </row>
    <row r="474" ht="124.5" customHeight="1">
      <c r="A474" s="70" t="s">
        <v>327</v>
      </c>
      <c r="B474" s="71" t="s">
        <v>6137</v>
      </c>
      <c r="C474" s="72">
        <v>2.0</v>
      </c>
    </row>
    <row r="475" ht="124.5" customHeight="1">
      <c r="A475" s="70" t="s">
        <v>327</v>
      </c>
      <c r="B475" s="71" t="s">
        <v>6119</v>
      </c>
      <c r="C475" s="72">
        <v>1.0</v>
      </c>
    </row>
    <row r="476" ht="124.5" customHeight="1">
      <c r="A476" s="70" t="s">
        <v>327</v>
      </c>
      <c r="B476" s="71" t="s">
        <v>6138</v>
      </c>
      <c r="C476" s="72">
        <v>1.0</v>
      </c>
    </row>
    <row r="477" ht="124.5" customHeight="1">
      <c r="A477" s="70" t="s">
        <v>327</v>
      </c>
      <c r="B477" s="71" t="s">
        <v>6124</v>
      </c>
      <c r="C477" s="72">
        <v>2.0</v>
      </c>
    </row>
    <row r="478" ht="124.5" customHeight="1">
      <c r="A478" s="70" t="s">
        <v>327</v>
      </c>
      <c r="B478" s="71" t="s">
        <v>6130</v>
      </c>
      <c r="C478" s="72">
        <v>1.0</v>
      </c>
    </row>
    <row r="479" ht="124.5" customHeight="1">
      <c r="A479" s="70" t="s">
        <v>327</v>
      </c>
      <c r="B479" s="71" t="s">
        <v>6139</v>
      </c>
      <c r="C479" s="72">
        <v>3.0</v>
      </c>
    </row>
    <row r="480" ht="124.5" customHeight="1">
      <c r="A480" s="70" t="s">
        <v>327</v>
      </c>
      <c r="B480" s="71" t="s">
        <v>6140</v>
      </c>
      <c r="C480" s="72">
        <v>3.0</v>
      </c>
    </row>
    <row r="481" ht="124.5" customHeight="1">
      <c r="A481" s="70" t="s">
        <v>327</v>
      </c>
      <c r="B481" s="71" t="s">
        <v>6124</v>
      </c>
      <c r="C481" s="72">
        <v>2.0</v>
      </c>
    </row>
    <row r="482" ht="124.5" customHeight="1">
      <c r="A482" s="70" t="s">
        <v>327</v>
      </c>
      <c r="B482" s="71" t="s">
        <v>6119</v>
      </c>
      <c r="C482" s="72">
        <v>1.0</v>
      </c>
    </row>
    <row r="483" ht="124.5" customHeight="1">
      <c r="A483" s="70" t="s">
        <v>327</v>
      </c>
      <c r="B483" s="71" t="s">
        <v>6119</v>
      </c>
      <c r="C483" s="72">
        <v>1.0</v>
      </c>
    </row>
    <row r="484" ht="124.5" customHeight="1">
      <c r="A484" s="70" t="s">
        <v>327</v>
      </c>
      <c r="B484" s="71" t="s">
        <v>6133</v>
      </c>
      <c r="C484" s="72">
        <v>2.0</v>
      </c>
    </row>
    <row r="485" ht="124.5" customHeight="1">
      <c r="A485" s="70" t="s">
        <v>327</v>
      </c>
      <c r="B485" s="71" t="s">
        <v>6141</v>
      </c>
      <c r="C485" s="72">
        <v>1.0</v>
      </c>
    </row>
    <row r="486" ht="124.5" customHeight="1">
      <c r="A486" s="70" t="s">
        <v>327</v>
      </c>
      <c r="B486" s="71" t="s">
        <v>6119</v>
      </c>
      <c r="C486" s="72">
        <v>1.0</v>
      </c>
    </row>
    <row r="487" ht="124.5" customHeight="1">
      <c r="A487" s="70" t="s">
        <v>327</v>
      </c>
      <c r="B487" s="71" t="s">
        <v>6142</v>
      </c>
      <c r="C487" s="72">
        <v>2.0</v>
      </c>
    </row>
    <row r="488" ht="124.5" customHeight="1">
      <c r="A488" s="70" t="s">
        <v>327</v>
      </c>
      <c r="B488" s="71" t="s">
        <v>6117</v>
      </c>
      <c r="C488" s="72">
        <v>1.0</v>
      </c>
    </row>
    <row r="489" ht="124.5" customHeight="1">
      <c r="A489" s="70" t="s">
        <v>327</v>
      </c>
      <c r="B489" s="71" t="s">
        <v>6127</v>
      </c>
      <c r="C489" s="72" t="s">
        <v>564</v>
      </c>
    </row>
    <row r="490" ht="124.5" customHeight="1">
      <c r="A490" s="70" t="s">
        <v>327</v>
      </c>
      <c r="B490" s="71" t="s">
        <v>6122</v>
      </c>
      <c r="C490" s="72">
        <v>1.0</v>
      </c>
    </row>
    <row r="491" ht="124.5" customHeight="1">
      <c r="A491" s="70" t="s">
        <v>327</v>
      </c>
      <c r="B491" s="71" t="s">
        <v>6125</v>
      </c>
      <c r="C491" s="72">
        <v>2.0</v>
      </c>
    </row>
    <row r="492" ht="124.5" customHeight="1">
      <c r="A492" s="70" t="s">
        <v>327</v>
      </c>
      <c r="B492" s="71" t="s">
        <v>6143</v>
      </c>
      <c r="C492" s="72">
        <v>1.0</v>
      </c>
    </row>
    <row r="493" ht="124.5" customHeight="1">
      <c r="A493" s="70" t="s">
        <v>327</v>
      </c>
      <c r="B493" s="71" t="s">
        <v>6127</v>
      </c>
      <c r="C493" s="72" t="s">
        <v>564</v>
      </c>
    </row>
    <row r="494" ht="124.5" customHeight="1">
      <c r="A494" s="70" t="s">
        <v>327</v>
      </c>
      <c r="B494" s="71" t="s">
        <v>6127</v>
      </c>
      <c r="C494" s="72" t="s">
        <v>564</v>
      </c>
    </row>
    <row r="495" ht="15.75" customHeight="1">
      <c r="C495" s="73">
        <f>COUNTIF(C434:C494,"x")/61</f>
        <v>0.131147541</v>
      </c>
    </row>
    <row r="496" ht="15.75" customHeight="1"/>
    <row r="497" ht="124.5" customHeight="1">
      <c r="A497" s="70" t="s">
        <v>332</v>
      </c>
      <c r="B497" s="71" t="s">
        <v>6144</v>
      </c>
      <c r="C497" s="72">
        <v>3.0</v>
      </c>
    </row>
    <row r="498" ht="124.5" customHeight="1">
      <c r="A498" s="70" t="s">
        <v>332</v>
      </c>
      <c r="B498" s="71" t="s">
        <v>6145</v>
      </c>
      <c r="C498" s="72">
        <v>3.0</v>
      </c>
    </row>
    <row r="499" ht="124.5" customHeight="1">
      <c r="A499" s="70" t="s">
        <v>332</v>
      </c>
      <c r="B499" s="71" t="s">
        <v>6146</v>
      </c>
      <c r="C499" s="72">
        <v>2.0</v>
      </c>
    </row>
    <row r="500" ht="124.5" customHeight="1">
      <c r="A500" s="70" t="s">
        <v>332</v>
      </c>
      <c r="B500" s="71" t="s">
        <v>6147</v>
      </c>
      <c r="C500" s="72">
        <v>3.0</v>
      </c>
    </row>
    <row r="501" ht="124.5" customHeight="1">
      <c r="A501" s="70" t="s">
        <v>332</v>
      </c>
      <c r="B501" s="71" t="s">
        <v>6148</v>
      </c>
      <c r="C501" s="72">
        <v>1.0</v>
      </c>
    </row>
    <row r="502" ht="124.5" customHeight="1">
      <c r="A502" s="70" t="s">
        <v>332</v>
      </c>
      <c r="B502" s="71" t="s">
        <v>6149</v>
      </c>
      <c r="C502" s="72" t="s">
        <v>564</v>
      </c>
    </row>
    <row r="503" ht="124.5" customHeight="1">
      <c r="A503" s="70" t="s">
        <v>332</v>
      </c>
      <c r="B503" s="71" t="s">
        <v>6150</v>
      </c>
      <c r="C503" s="72">
        <v>3.0</v>
      </c>
    </row>
    <row r="504" ht="124.5" customHeight="1">
      <c r="A504" s="70" t="s">
        <v>332</v>
      </c>
      <c r="B504" s="71" t="s">
        <v>6151</v>
      </c>
      <c r="C504" s="72">
        <v>1.0</v>
      </c>
    </row>
    <row r="505" ht="124.5" customHeight="1">
      <c r="A505" s="70" t="s">
        <v>332</v>
      </c>
      <c r="B505" s="71" t="s">
        <v>6152</v>
      </c>
      <c r="C505" s="72">
        <v>3.0</v>
      </c>
    </row>
    <row r="506" ht="124.5" customHeight="1">
      <c r="A506" s="70" t="s">
        <v>332</v>
      </c>
      <c r="B506" s="71" t="s">
        <v>6153</v>
      </c>
      <c r="C506" s="72">
        <v>3.0</v>
      </c>
    </row>
    <row r="507" ht="124.5" customHeight="1">
      <c r="A507" s="70" t="s">
        <v>332</v>
      </c>
      <c r="B507" s="71" t="s">
        <v>6154</v>
      </c>
      <c r="C507" s="72">
        <v>3.0</v>
      </c>
    </row>
    <row r="508" ht="15.75" customHeight="1">
      <c r="C508" s="73">
        <f>COUNTIF(C497:C507,"x")/11</f>
        <v>0.09090909091</v>
      </c>
    </row>
    <row r="509" ht="15.75" customHeight="1"/>
    <row r="510" ht="124.5" customHeight="1">
      <c r="A510" s="70" t="s">
        <v>336</v>
      </c>
      <c r="B510" s="71" t="s">
        <v>6155</v>
      </c>
      <c r="C510" s="72" t="s">
        <v>564</v>
      </c>
    </row>
    <row r="511" ht="124.5" customHeight="1">
      <c r="A511" s="70" t="s">
        <v>336</v>
      </c>
      <c r="B511" s="71" t="s">
        <v>6156</v>
      </c>
      <c r="C511" s="72">
        <v>3.0</v>
      </c>
    </row>
    <row r="512" ht="124.5" customHeight="1">
      <c r="A512" s="70" t="s">
        <v>336</v>
      </c>
      <c r="B512" s="71" t="s">
        <v>6157</v>
      </c>
      <c r="C512" s="72">
        <v>2.0</v>
      </c>
    </row>
    <row r="513" ht="124.5" customHeight="1">
      <c r="A513" s="70" t="s">
        <v>336</v>
      </c>
      <c r="B513" s="71" t="s">
        <v>6158</v>
      </c>
      <c r="C513" s="72">
        <v>2.0</v>
      </c>
    </row>
    <row r="514" ht="124.5" customHeight="1">
      <c r="A514" s="70" t="s">
        <v>336</v>
      </c>
      <c r="B514" s="71" t="s">
        <v>6156</v>
      </c>
      <c r="C514" s="72" t="s">
        <v>564</v>
      </c>
    </row>
    <row r="515" ht="15.75" customHeight="1">
      <c r="C515" s="73">
        <f>COUNTIF(C510:C514,"x")/5</f>
        <v>0.4</v>
      </c>
    </row>
    <row r="516" ht="15.75" customHeight="1"/>
    <row r="517" ht="15.75" customHeight="1">
      <c r="C517" s="73" t="str">
        <f>COUNTIF(C516:C517,"x")/0</f>
        <v>#REF!</v>
      </c>
    </row>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238</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239</v>
      </c>
      <c r="B3" s="71" t="s">
        <v>6159</v>
      </c>
      <c r="C3" s="72" t="s">
        <v>564</v>
      </c>
    </row>
    <row r="4" ht="124.5" customHeight="1">
      <c r="A4" s="70" t="s">
        <v>239</v>
      </c>
      <c r="B4" s="71" t="s">
        <v>6160</v>
      </c>
      <c r="C4" s="72" t="s">
        <v>564</v>
      </c>
    </row>
    <row r="5" ht="124.5" customHeight="1">
      <c r="A5" s="70" t="s">
        <v>239</v>
      </c>
      <c r="B5" s="71" t="s">
        <v>6161</v>
      </c>
      <c r="C5" s="72">
        <v>2.0</v>
      </c>
    </row>
    <row r="6" ht="124.5" customHeight="1">
      <c r="A6" s="70" t="s">
        <v>239</v>
      </c>
      <c r="B6" s="71" t="s">
        <v>6162</v>
      </c>
      <c r="C6" s="72">
        <v>2.0</v>
      </c>
    </row>
    <row r="7" ht="124.5" customHeight="1">
      <c r="A7" s="70" t="s">
        <v>239</v>
      </c>
      <c r="B7" s="71" t="s">
        <v>6163</v>
      </c>
      <c r="C7" s="72" t="s">
        <v>564</v>
      </c>
    </row>
    <row r="8" ht="124.5" customHeight="1">
      <c r="A8" s="70" t="s">
        <v>239</v>
      </c>
      <c r="B8" s="71" t="s">
        <v>6164</v>
      </c>
      <c r="C8" s="72" t="s">
        <v>564</v>
      </c>
    </row>
    <row r="9" ht="124.5" customHeight="1">
      <c r="A9" s="70" t="s">
        <v>239</v>
      </c>
      <c r="B9" s="71" t="s">
        <v>6165</v>
      </c>
      <c r="C9" s="72">
        <v>1.0</v>
      </c>
    </row>
    <row r="10" ht="124.5" customHeight="1">
      <c r="A10" s="70" t="s">
        <v>239</v>
      </c>
      <c r="B10" s="71" t="s">
        <v>6166</v>
      </c>
      <c r="C10" s="72">
        <v>2.0</v>
      </c>
    </row>
    <row r="11" ht="124.5" customHeight="1">
      <c r="A11" s="70" t="s">
        <v>239</v>
      </c>
      <c r="B11" s="71" t="s">
        <v>6167</v>
      </c>
      <c r="C11" s="72">
        <v>2.0</v>
      </c>
    </row>
    <row r="12" ht="124.5" customHeight="1">
      <c r="A12" s="70" t="s">
        <v>239</v>
      </c>
      <c r="B12" s="71" t="s">
        <v>6168</v>
      </c>
      <c r="C12" s="72">
        <v>1.0</v>
      </c>
    </row>
    <row r="13" ht="124.5" customHeight="1">
      <c r="A13" s="70" t="s">
        <v>239</v>
      </c>
      <c r="B13" s="71" t="s">
        <v>6169</v>
      </c>
      <c r="C13" s="72">
        <v>2.0</v>
      </c>
    </row>
    <row r="14" ht="124.5" customHeight="1">
      <c r="A14" s="70" t="s">
        <v>239</v>
      </c>
      <c r="B14" s="71" t="s">
        <v>6170</v>
      </c>
      <c r="C14" s="72">
        <v>2.0</v>
      </c>
    </row>
    <row r="15" ht="124.5" customHeight="1">
      <c r="A15" s="70" t="s">
        <v>239</v>
      </c>
      <c r="B15" s="71" t="s">
        <v>6171</v>
      </c>
      <c r="C15" s="72">
        <v>2.0</v>
      </c>
    </row>
    <row r="16" ht="124.5" customHeight="1">
      <c r="A16" s="70" t="s">
        <v>239</v>
      </c>
      <c r="B16" s="71" t="s">
        <v>6172</v>
      </c>
      <c r="C16" s="72">
        <v>2.0</v>
      </c>
    </row>
    <row r="17" ht="124.5" customHeight="1">
      <c r="A17" s="70" t="s">
        <v>239</v>
      </c>
      <c r="B17" s="71" t="s">
        <v>6173</v>
      </c>
      <c r="C17" s="72">
        <v>2.0</v>
      </c>
    </row>
    <row r="18" ht="124.5" customHeight="1">
      <c r="A18" s="70" t="s">
        <v>239</v>
      </c>
      <c r="B18" s="71" t="s">
        <v>6174</v>
      </c>
      <c r="C18" s="72">
        <v>2.0</v>
      </c>
    </row>
    <row r="19" ht="124.5" customHeight="1">
      <c r="A19" s="70" t="s">
        <v>239</v>
      </c>
      <c r="B19" s="71" t="s">
        <v>6175</v>
      </c>
      <c r="C19" s="72">
        <v>2.0</v>
      </c>
    </row>
    <row r="20" ht="124.5" customHeight="1">
      <c r="A20" s="70" t="s">
        <v>239</v>
      </c>
      <c r="B20" s="71" t="s">
        <v>6176</v>
      </c>
      <c r="C20" s="72" t="s">
        <v>564</v>
      </c>
    </row>
    <row r="21" ht="124.5" customHeight="1">
      <c r="A21" s="70" t="s">
        <v>239</v>
      </c>
      <c r="B21" s="71" t="s">
        <v>6177</v>
      </c>
      <c r="C21" s="72" t="s">
        <v>564</v>
      </c>
    </row>
    <row r="22" ht="124.5" customHeight="1">
      <c r="A22" s="70" t="s">
        <v>239</v>
      </c>
      <c r="B22" s="71" t="s">
        <v>6178</v>
      </c>
      <c r="C22" s="72">
        <v>2.0</v>
      </c>
    </row>
    <row r="23" ht="124.5" customHeight="1">
      <c r="A23" s="70" t="s">
        <v>239</v>
      </c>
      <c r="B23" s="71" t="s">
        <v>6179</v>
      </c>
      <c r="C23" s="72">
        <v>2.0</v>
      </c>
    </row>
    <row r="24" ht="124.5" customHeight="1">
      <c r="A24" s="70" t="s">
        <v>239</v>
      </c>
      <c r="B24" s="71" t="s">
        <v>6180</v>
      </c>
      <c r="C24" s="72">
        <v>2.0</v>
      </c>
    </row>
    <row r="25" ht="124.5" customHeight="1">
      <c r="A25" s="70" t="s">
        <v>239</v>
      </c>
      <c r="B25" s="71" t="s">
        <v>6181</v>
      </c>
      <c r="C25" s="72">
        <v>2.0</v>
      </c>
    </row>
    <row r="26" ht="124.5" customHeight="1">
      <c r="A26" s="70" t="s">
        <v>239</v>
      </c>
      <c r="B26" s="71" t="s">
        <v>6182</v>
      </c>
      <c r="C26" s="72">
        <v>2.0</v>
      </c>
    </row>
    <row r="27" ht="124.5" customHeight="1">
      <c r="A27" s="70" t="s">
        <v>239</v>
      </c>
      <c r="B27" s="71" t="s">
        <v>6183</v>
      </c>
      <c r="C27" s="72" t="s">
        <v>564</v>
      </c>
    </row>
    <row r="28" ht="124.5" customHeight="1">
      <c r="A28" s="70" t="s">
        <v>239</v>
      </c>
      <c r="B28" s="71" t="s">
        <v>6184</v>
      </c>
      <c r="C28" s="72" t="s">
        <v>564</v>
      </c>
    </row>
    <row r="29" ht="124.5" customHeight="1">
      <c r="A29" s="70" t="s">
        <v>239</v>
      </c>
      <c r="B29" s="71" t="s">
        <v>6185</v>
      </c>
      <c r="C29" s="72">
        <v>2.0</v>
      </c>
    </row>
    <row r="30" ht="124.5" customHeight="1">
      <c r="A30" s="70" t="s">
        <v>239</v>
      </c>
      <c r="B30" s="71" t="s">
        <v>6186</v>
      </c>
      <c r="C30" s="72">
        <v>2.0</v>
      </c>
    </row>
    <row r="31" ht="124.5" customHeight="1">
      <c r="A31" s="70" t="s">
        <v>239</v>
      </c>
      <c r="B31" s="71" t="s">
        <v>6187</v>
      </c>
      <c r="C31" s="72">
        <v>2.0</v>
      </c>
    </row>
    <row r="32" ht="124.5" customHeight="1">
      <c r="A32" s="70" t="s">
        <v>239</v>
      </c>
      <c r="B32" s="71" t="s">
        <v>6188</v>
      </c>
      <c r="C32" s="72">
        <v>2.0</v>
      </c>
    </row>
    <row r="33" ht="124.5" customHeight="1">
      <c r="A33" s="70" t="s">
        <v>239</v>
      </c>
      <c r="B33" s="71" t="s">
        <v>6189</v>
      </c>
      <c r="C33" s="72">
        <v>2.0</v>
      </c>
    </row>
    <row r="34" ht="124.5" customHeight="1">
      <c r="A34" s="70" t="s">
        <v>239</v>
      </c>
      <c r="B34" s="71" t="s">
        <v>6187</v>
      </c>
      <c r="C34" s="72">
        <v>2.0</v>
      </c>
    </row>
    <row r="35" ht="124.5" customHeight="1">
      <c r="A35" s="70" t="s">
        <v>239</v>
      </c>
      <c r="B35" s="71" t="s">
        <v>6190</v>
      </c>
      <c r="C35" s="72" t="s">
        <v>564</v>
      </c>
    </row>
    <row r="36" ht="124.5" customHeight="1">
      <c r="A36" s="70" t="s">
        <v>239</v>
      </c>
      <c r="B36" s="71" t="s">
        <v>6191</v>
      </c>
      <c r="C36" s="72" t="s">
        <v>564</v>
      </c>
    </row>
    <row r="37" ht="124.5" customHeight="1">
      <c r="A37" s="70" t="s">
        <v>239</v>
      </c>
      <c r="B37" s="71" t="s">
        <v>6192</v>
      </c>
      <c r="C37" s="72" t="s">
        <v>564</v>
      </c>
    </row>
    <row r="38" ht="124.5" customHeight="1">
      <c r="A38" s="70" t="s">
        <v>239</v>
      </c>
      <c r="B38" s="71" t="s">
        <v>6193</v>
      </c>
      <c r="C38" s="72">
        <v>2.0</v>
      </c>
    </row>
    <row r="39" ht="124.5" customHeight="1">
      <c r="A39" s="70" t="s">
        <v>239</v>
      </c>
      <c r="B39" s="71" t="s">
        <v>6194</v>
      </c>
      <c r="C39" s="72">
        <v>2.0</v>
      </c>
    </row>
    <row r="40" ht="124.5" customHeight="1">
      <c r="A40" s="70" t="s">
        <v>239</v>
      </c>
      <c r="B40" s="71" t="s">
        <v>6195</v>
      </c>
      <c r="C40" s="72">
        <v>2.0</v>
      </c>
    </row>
    <row r="41" ht="124.5" customHeight="1">
      <c r="A41" s="70" t="s">
        <v>239</v>
      </c>
      <c r="B41" s="71" t="s">
        <v>6189</v>
      </c>
      <c r="C41" s="72">
        <v>2.0</v>
      </c>
    </row>
    <row r="42" ht="124.5" customHeight="1">
      <c r="A42" s="70" t="s">
        <v>239</v>
      </c>
      <c r="B42" s="71" t="s">
        <v>6196</v>
      </c>
      <c r="C42" s="72">
        <v>2.0</v>
      </c>
    </row>
    <row r="43" ht="124.5" customHeight="1">
      <c r="A43" s="70" t="s">
        <v>239</v>
      </c>
      <c r="B43" s="71" t="s">
        <v>6197</v>
      </c>
      <c r="C43" s="72">
        <v>1.0</v>
      </c>
    </row>
    <row r="44" ht="124.5" customHeight="1">
      <c r="A44" s="70" t="s">
        <v>239</v>
      </c>
      <c r="B44" s="71" t="s">
        <v>6198</v>
      </c>
      <c r="C44" s="72">
        <v>1.0</v>
      </c>
    </row>
    <row r="45" ht="124.5" customHeight="1">
      <c r="A45" s="70" t="s">
        <v>239</v>
      </c>
      <c r="B45" s="71" t="s">
        <v>6199</v>
      </c>
      <c r="C45" s="72">
        <v>2.0</v>
      </c>
    </row>
    <row r="46" ht="124.5" customHeight="1">
      <c r="A46" s="70" t="s">
        <v>239</v>
      </c>
      <c r="B46" s="71" t="s">
        <v>6200</v>
      </c>
      <c r="C46" s="72">
        <v>1.0</v>
      </c>
    </row>
    <row r="47" ht="124.5" customHeight="1">
      <c r="A47" s="70" t="s">
        <v>239</v>
      </c>
      <c r="B47" s="71" t="s">
        <v>6201</v>
      </c>
      <c r="C47" s="72">
        <v>2.0</v>
      </c>
    </row>
    <row r="48" ht="124.5" customHeight="1">
      <c r="A48" s="70" t="s">
        <v>239</v>
      </c>
      <c r="B48" s="71" t="s">
        <v>6202</v>
      </c>
      <c r="C48" s="72" t="s">
        <v>564</v>
      </c>
    </row>
    <row r="49" ht="124.5" customHeight="1">
      <c r="A49" s="70" t="s">
        <v>239</v>
      </c>
      <c r="B49" s="71" t="s">
        <v>6203</v>
      </c>
      <c r="C49" s="72" t="s">
        <v>564</v>
      </c>
    </row>
    <row r="50" ht="124.5" customHeight="1">
      <c r="A50" s="70" t="s">
        <v>239</v>
      </c>
      <c r="B50" s="71" t="s">
        <v>6204</v>
      </c>
      <c r="C50" s="72" t="s">
        <v>564</v>
      </c>
    </row>
    <row r="51" ht="124.5" customHeight="1">
      <c r="A51" s="70" t="s">
        <v>239</v>
      </c>
      <c r="B51" s="71" t="s">
        <v>6205</v>
      </c>
      <c r="C51" s="72" t="s">
        <v>564</v>
      </c>
    </row>
    <row r="52" ht="124.5" customHeight="1">
      <c r="A52" s="70" t="s">
        <v>239</v>
      </c>
      <c r="B52" s="71" t="s">
        <v>6206</v>
      </c>
      <c r="C52" s="72" t="s">
        <v>564</v>
      </c>
    </row>
    <row r="53" ht="124.5" customHeight="1">
      <c r="A53" s="70" t="s">
        <v>239</v>
      </c>
      <c r="B53" s="71" t="s">
        <v>6207</v>
      </c>
      <c r="C53" s="72">
        <v>2.0</v>
      </c>
    </row>
    <row r="54" ht="124.5" customHeight="1">
      <c r="A54" s="70" t="s">
        <v>239</v>
      </c>
      <c r="B54" s="71" t="s">
        <v>6208</v>
      </c>
      <c r="C54" s="72">
        <v>2.0</v>
      </c>
    </row>
    <row r="55" ht="124.5" customHeight="1">
      <c r="A55" s="70" t="s">
        <v>239</v>
      </c>
      <c r="B55" s="71" t="s">
        <v>6209</v>
      </c>
      <c r="C55" s="72" t="s">
        <v>564</v>
      </c>
    </row>
    <row r="56" ht="124.5" customHeight="1">
      <c r="A56" s="70" t="s">
        <v>239</v>
      </c>
      <c r="B56" s="71" t="s">
        <v>6210</v>
      </c>
      <c r="C56" s="72" t="s">
        <v>564</v>
      </c>
    </row>
    <row r="57" ht="124.5" customHeight="1">
      <c r="A57" s="70" t="s">
        <v>239</v>
      </c>
      <c r="B57" s="71" t="s">
        <v>6211</v>
      </c>
      <c r="C57" s="72">
        <v>2.0</v>
      </c>
    </row>
    <row r="58" ht="124.5" customHeight="1">
      <c r="A58" s="70" t="s">
        <v>239</v>
      </c>
      <c r="B58" s="71" t="s">
        <v>6212</v>
      </c>
      <c r="C58" s="72">
        <v>2.0</v>
      </c>
    </row>
    <row r="59" ht="124.5" customHeight="1">
      <c r="A59" s="70" t="s">
        <v>239</v>
      </c>
      <c r="B59" s="71" t="s">
        <v>6213</v>
      </c>
      <c r="C59" s="72">
        <v>2.0</v>
      </c>
    </row>
    <row r="60" ht="124.5" customHeight="1">
      <c r="A60" s="70" t="s">
        <v>239</v>
      </c>
      <c r="B60" s="71" t="s">
        <v>6214</v>
      </c>
      <c r="C60" s="72">
        <v>2.0</v>
      </c>
    </row>
    <row r="61" ht="124.5" customHeight="1">
      <c r="A61" s="70" t="s">
        <v>239</v>
      </c>
      <c r="B61" s="71" t="s">
        <v>6215</v>
      </c>
      <c r="C61" s="72">
        <v>2.0</v>
      </c>
    </row>
    <row r="62" ht="124.5" customHeight="1">
      <c r="A62" s="70" t="s">
        <v>239</v>
      </c>
      <c r="B62" s="71" t="s">
        <v>6207</v>
      </c>
      <c r="C62" s="72">
        <v>2.0</v>
      </c>
    </row>
    <row r="63" ht="124.5" customHeight="1">
      <c r="A63" s="70" t="s">
        <v>239</v>
      </c>
      <c r="B63" s="71" t="s">
        <v>6216</v>
      </c>
      <c r="C63" s="72">
        <v>2.0</v>
      </c>
    </row>
    <row r="64" ht="124.5" customHeight="1">
      <c r="A64" s="70" t="s">
        <v>239</v>
      </c>
      <c r="B64" s="71" t="s">
        <v>6217</v>
      </c>
      <c r="C64" s="72">
        <v>2.0</v>
      </c>
    </row>
    <row r="65" ht="124.5" customHeight="1">
      <c r="A65" s="70" t="s">
        <v>239</v>
      </c>
      <c r="B65" s="71" t="s">
        <v>6218</v>
      </c>
      <c r="C65" s="72">
        <v>2.0</v>
      </c>
    </row>
    <row r="66" ht="124.5" customHeight="1">
      <c r="A66" s="70" t="s">
        <v>239</v>
      </c>
      <c r="B66" s="71" t="s">
        <v>6219</v>
      </c>
      <c r="C66" s="72">
        <v>2.0</v>
      </c>
    </row>
    <row r="67" ht="124.5" customHeight="1">
      <c r="A67" s="70" t="s">
        <v>239</v>
      </c>
      <c r="B67" s="71" t="s">
        <v>6220</v>
      </c>
      <c r="C67" s="72">
        <v>2.0</v>
      </c>
    </row>
    <row r="68" ht="124.5" customHeight="1">
      <c r="A68" s="70" t="s">
        <v>239</v>
      </c>
      <c r="B68" s="71" t="s">
        <v>6221</v>
      </c>
      <c r="C68" s="72">
        <v>2.0</v>
      </c>
    </row>
    <row r="69" ht="124.5" customHeight="1">
      <c r="A69" s="70" t="s">
        <v>239</v>
      </c>
      <c r="B69" s="71" t="s">
        <v>6222</v>
      </c>
      <c r="C69" s="72">
        <v>2.0</v>
      </c>
    </row>
    <row r="70" ht="124.5" customHeight="1">
      <c r="A70" s="70" t="s">
        <v>239</v>
      </c>
      <c r="B70" s="71" t="s">
        <v>6223</v>
      </c>
      <c r="C70" s="72">
        <v>2.0</v>
      </c>
    </row>
    <row r="71" ht="124.5" customHeight="1">
      <c r="A71" s="70" t="s">
        <v>239</v>
      </c>
      <c r="B71" s="71" t="s">
        <v>6224</v>
      </c>
      <c r="C71" s="72" t="s">
        <v>564</v>
      </c>
    </row>
    <row r="72" ht="124.5" customHeight="1">
      <c r="A72" s="70" t="s">
        <v>239</v>
      </c>
      <c r="B72" s="71" t="s">
        <v>6225</v>
      </c>
      <c r="C72" s="72">
        <v>2.0</v>
      </c>
    </row>
    <row r="73" ht="124.5" customHeight="1">
      <c r="A73" s="70" t="s">
        <v>239</v>
      </c>
      <c r="B73" s="71" t="s">
        <v>6226</v>
      </c>
      <c r="C73" s="72">
        <v>2.0</v>
      </c>
    </row>
    <row r="74" ht="124.5" customHeight="1">
      <c r="A74" s="70" t="s">
        <v>239</v>
      </c>
      <c r="B74" s="71" t="s">
        <v>6227</v>
      </c>
      <c r="C74" s="72" t="s">
        <v>564</v>
      </c>
    </row>
    <row r="75" ht="124.5" customHeight="1">
      <c r="A75" s="70" t="s">
        <v>239</v>
      </c>
      <c r="B75" s="71" t="s">
        <v>6228</v>
      </c>
      <c r="C75" s="72">
        <v>2.0</v>
      </c>
    </row>
    <row r="76" ht="124.5" customHeight="1">
      <c r="A76" s="70" t="s">
        <v>239</v>
      </c>
      <c r="B76" s="71" t="s">
        <v>6229</v>
      </c>
      <c r="C76" s="72" t="s">
        <v>564</v>
      </c>
    </row>
    <row r="77" ht="124.5" customHeight="1">
      <c r="A77" s="70" t="s">
        <v>239</v>
      </c>
      <c r="B77" s="71" t="s">
        <v>6230</v>
      </c>
      <c r="C77" s="72" t="s">
        <v>564</v>
      </c>
    </row>
    <row r="78" ht="124.5" customHeight="1">
      <c r="A78" s="70" t="s">
        <v>239</v>
      </c>
      <c r="B78" s="71" t="s">
        <v>6230</v>
      </c>
      <c r="C78" s="72" t="s">
        <v>564</v>
      </c>
    </row>
    <row r="79" ht="124.5" customHeight="1">
      <c r="A79" s="70" t="s">
        <v>239</v>
      </c>
      <c r="B79" s="71" t="s">
        <v>6231</v>
      </c>
      <c r="C79" s="72">
        <v>2.0</v>
      </c>
    </row>
    <row r="80" ht="124.5" customHeight="1">
      <c r="A80" s="70" t="s">
        <v>239</v>
      </c>
      <c r="B80" s="71" t="s">
        <v>6232</v>
      </c>
      <c r="C80" s="72" t="s">
        <v>564</v>
      </c>
    </row>
    <row r="81" ht="124.5" customHeight="1">
      <c r="A81" s="70" t="s">
        <v>239</v>
      </c>
      <c r="B81" s="71" t="s">
        <v>6173</v>
      </c>
      <c r="C81" s="72">
        <v>2.0</v>
      </c>
    </row>
    <row r="82" ht="124.5" customHeight="1">
      <c r="A82" s="70" t="s">
        <v>239</v>
      </c>
      <c r="B82" s="71" t="s">
        <v>6197</v>
      </c>
      <c r="C82" s="72">
        <v>1.0</v>
      </c>
    </row>
    <row r="83" ht="124.5" customHeight="1">
      <c r="A83" s="70" t="s">
        <v>239</v>
      </c>
      <c r="B83" s="71" t="s">
        <v>6233</v>
      </c>
      <c r="C83" s="72">
        <v>2.0</v>
      </c>
    </row>
    <row r="84" ht="124.5" customHeight="1">
      <c r="A84" s="70" t="s">
        <v>239</v>
      </c>
      <c r="B84" s="71" t="s">
        <v>6234</v>
      </c>
      <c r="C84" s="72" t="s">
        <v>564</v>
      </c>
    </row>
    <row r="85" ht="124.5" customHeight="1">
      <c r="A85" s="70" t="s">
        <v>239</v>
      </c>
      <c r="B85" s="71" t="s">
        <v>6235</v>
      </c>
      <c r="C85" s="72" t="s">
        <v>564</v>
      </c>
    </row>
    <row r="86" ht="124.5" customHeight="1">
      <c r="A86" s="70" t="s">
        <v>239</v>
      </c>
      <c r="B86" s="71" t="s">
        <v>6236</v>
      </c>
      <c r="C86" s="72">
        <v>2.0</v>
      </c>
    </row>
    <row r="87" ht="124.5" customHeight="1">
      <c r="A87" s="70" t="s">
        <v>239</v>
      </c>
      <c r="B87" s="71" t="s">
        <v>6237</v>
      </c>
      <c r="C87" s="72" t="s">
        <v>564</v>
      </c>
    </row>
    <row r="88" ht="124.5" customHeight="1">
      <c r="A88" s="70" t="s">
        <v>239</v>
      </c>
      <c r="B88" s="71" t="s">
        <v>6179</v>
      </c>
      <c r="C88" s="72">
        <v>2.0</v>
      </c>
    </row>
    <row r="89" ht="124.5" customHeight="1">
      <c r="A89" s="70" t="s">
        <v>239</v>
      </c>
      <c r="B89" s="71" t="s">
        <v>6238</v>
      </c>
      <c r="C89" s="72" t="s">
        <v>564</v>
      </c>
    </row>
    <row r="90" ht="124.5" customHeight="1">
      <c r="A90" s="70" t="s">
        <v>239</v>
      </c>
      <c r="B90" s="71" t="s">
        <v>6239</v>
      </c>
      <c r="C90" s="72">
        <v>1.0</v>
      </c>
    </row>
    <row r="91" ht="124.5" customHeight="1">
      <c r="A91" s="70" t="s">
        <v>239</v>
      </c>
      <c r="B91" s="71" t="s">
        <v>6240</v>
      </c>
      <c r="C91" s="72" t="s">
        <v>564</v>
      </c>
    </row>
    <row r="92" ht="124.5" customHeight="1">
      <c r="A92" s="70" t="s">
        <v>239</v>
      </c>
      <c r="B92" s="71" t="s">
        <v>6241</v>
      </c>
      <c r="C92" s="72" t="s">
        <v>564</v>
      </c>
    </row>
    <row r="93" ht="124.5" customHeight="1">
      <c r="A93" s="70" t="s">
        <v>239</v>
      </c>
      <c r="B93" s="71" t="s">
        <v>6242</v>
      </c>
      <c r="C93" s="72">
        <v>1.0</v>
      </c>
    </row>
    <row r="94" ht="124.5" customHeight="1">
      <c r="A94" s="70" t="s">
        <v>239</v>
      </c>
      <c r="B94" s="71" t="s">
        <v>6243</v>
      </c>
      <c r="C94" s="72" t="s">
        <v>564</v>
      </c>
    </row>
    <row r="95" ht="124.5" customHeight="1">
      <c r="A95" s="70" t="s">
        <v>239</v>
      </c>
      <c r="B95" s="71" t="s">
        <v>6244</v>
      </c>
      <c r="C95" s="72">
        <v>1.0</v>
      </c>
    </row>
    <row r="96" ht="124.5" customHeight="1">
      <c r="A96" s="70" t="s">
        <v>239</v>
      </c>
      <c r="B96" s="71" t="s">
        <v>6180</v>
      </c>
      <c r="C96" s="72">
        <v>1.0</v>
      </c>
    </row>
    <row r="97" ht="124.5" customHeight="1">
      <c r="A97" s="70" t="s">
        <v>239</v>
      </c>
      <c r="B97" s="71" t="s">
        <v>6245</v>
      </c>
      <c r="C97" s="72">
        <v>1.0</v>
      </c>
    </row>
    <row r="98" ht="124.5" customHeight="1">
      <c r="A98" s="70" t="s">
        <v>239</v>
      </c>
      <c r="B98" s="71" t="s">
        <v>6246</v>
      </c>
      <c r="C98" s="72">
        <v>1.0</v>
      </c>
    </row>
    <row r="99" ht="124.5" customHeight="1">
      <c r="A99" s="70" t="s">
        <v>239</v>
      </c>
      <c r="B99" s="71" t="s">
        <v>6247</v>
      </c>
      <c r="C99" s="72">
        <v>2.0</v>
      </c>
    </row>
    <row r="100" ht="124.5" customHeight="1">
      <c r="A100" s="70" t="s">
        <v>239</v>
      </c>
      <c r="B100" s="71" t="s">
        <v>6229</v>
      </c>
      <c r="C100" s="72" t="s">
        <v>564</v>
      </c>
    </row>
    <row r="101" ht="124.5" customHeight="1">
      <c r="A101" s="70" t="s">
        <v>239</v>
      </c>
      <c r="B101" s="71" t="s">
        <v>6248</v>
      </c>
      <c r="C101" s="72" t="s">
        <v>564</v>
      </c>
    </row>
    <row r="102" ht="124.5" customHeight="1">
      <c r="A102" s="70" t="s">
        <v>239</v>
      </c>
      <c r="B102" s="71" t="s">
        <v>6165</v>
      </c>
      <c r="C102" s="72" t="s">
        <v>564</v>
      </c>
    </row>
    <row r="103" ht="15.75" customHeight="1">
      <c r="C103" s="73">
        <f>COUNTIF(C3:C102,"x")/100</f>
        <v>0.34</v>
      </c>
    </row>
    <row r="104" ht="15.75" customHeight="1"/>
    <row r="105" ht="124.5" customHeight="1">
      <c r="A105" s="70" t="s">
        <v>242</v>
      </c>
      <c r="B105" s="71" t="s">
        <v>6249</v>
      </c>
      <c r="C105" s="72">
        <v>1.0</v>
      </c>
    </row>
    <row r="106" ht="124.5" customHeight="1">
      <c r="A106" s="70" t="s">
        <v>242</v>
      </c>
      <c r="B106" s="71" t="s">
        <v>6250</v>
      </c>
      <c r="C106" s="72">
        <v>1.0</v>
      </c>
    </row>
    <row r="107" ht="124.5" customHeight="1">
      <c r="A107" s="70" t="s">
        <v>242</v>
      </c>
      <c r="B107" s="71" t="s">
        <v>6249</v>
      </c>
      <c r="C107" s="72">
        <v>1.0</v>
      </c>
    </row>
    <row r="108" ht="124.5" customHeight="1">
      <c r="A108" s="70" t="s">
        <v>242</v>
      </c>
      <c r="B108" s="71" t="s">
        <v>6251</v>
      </c>
      <c r="C108" s="72">
        <v>1.0</v>
      </c>
    </row>
    <row r="109" ht="124.5" customHeight="1">
      <c r="A109" s="70" t="s">
        <v>242</v>
      </c>
      <c r="B109" s="71" t="s">
        <v>6252</v>
      </c>
      <c r="C109" s="72">
        <v>1.0</v>
      </c>
    </row>
    <row r="110" ht="124.5" customHeight="1">
      <c r="A110" s="70" t="s">
        <v>242</v>
      </c>
      <c r="B110" s="71" t="s">
        <v>6249</v>
      </c>
      <c r="C110" s="72">
        <v>1.0</v>
      </c>
    </row>
    <row r="111" ht="124.5" customHeight="1">
      <c r="A111" s="70" t="s">
        <v>242</v>
      </c>
      <c r="B111" s="71" t="s">
        <v>6253</v>
      </c>
      <c r="C111" s="72">
        <v>1.0</v>
      </c>
    </row>
    <row r="112" ht="124.5" customHeight="1">
      <c r="A112" s="70" t="s">
        <v>242</v>
      </c>
      <c r="B112" s="71" t="s">
        <v>6249</v>
      </c>
      <c r="C112" s="72">
        <v>1.0</v>
      </c>
    </row>
    <row r="113" ht="124.5" customHeight="1">
      <c r="A113" s="70" t="s">
        <v>242</v>
      </c>
      <c r="B113" s="71" t="s">
        <v>6254</v>
      </c>
      <c r="C113" s="72">
        <v>1.0</v>
      </c>
    </row>
    <row r="114" ht="124.5" customHeight="1">
      <c r="A114" s="70" t="s">
        <v>242</v>
      </c>
      <c r="B114" s="71" t="s">
        <v>6255</v>
      </c>
      <c r="C114" s="72">
        <v>2.0</v>
      </c>
    </row>
    <row r="115" ht="124.5" customHeight="1">
      <c r="A115" s="70" t="s">
        <v>242</v>
      </c>
      <c r="B115" s="71" t="s">
        <v>6256</v>
      </c>
      <c r="C115" s="72">
        <v>1.0</v>
      </c>
    </row>
    <row r="116" ht="124.5" customHeight="1">
      <c r="A116" s="70" t="s">
        <v>242</v>
      </c>
      <c r="B116" s="71" t="s">
        <v>6257</v>
      </c>
      <c r="C116" s="72">
        <v>1.0</v>
      </c>
    </row>
    <row r="117" ht="124.5" customHeight="1">
      <c r="A117" s="70" t="s">
        <v>242</v>
      </c>
      <c r="B117" s="71" t="s">
        <v>6249</v>
      </c>
      <c r="C117" s="72">
        <v>1.0</v>
      </c>
    </row>
    <row r="118" ht="124.5" customHeight="1">
      <c r="A118" s="70" t="s">
        <v>242</v>
      </c>
      <c r="B118" s="71" t="s">
        <v>6256</v>
      </c>
      <c r="C118" s="72">
        <v>1.0</v>
      </c>
    </row>
    <row r="119" ht="124.5" customHeight="1">
      <c r="A119" s="70" t="s">
        <v>242</v>
      </c>
      <c r="B119" s="71" t="s">
        <v>6258</v>
      </c>
      <c r="C119" s="72" t="s">
        <v>564</v>
      </c>
    </row>
    <row r="120" ht="124.5" customHeight="1">
      <c r="A120" s="70" t="s">
        <v>242</v>
      </c>
      <c r="B120" s="71" t="s">
        <v>6259</v>
      </c>
      <c r="C120" s="72" t="s">
        <v>564</v>
      </c>
    </row>
    <row r="121" ht="124.5" customHeight="1">
      <c r="A121" s="70" t="s">
        <v>242</v>
      </c>
      <c r="B121" s="71" t="s">
        <v>6260</v>
      </c>
      <c r="C121" s="72">
        <v>1.0</v>
      </c>
    </row>
    <row r="122" ht="124.5" customHeight="1">
      <c r="A122" s="70" t="s">
        <v>242</v>
      </c>
      <c r="B122" s="71" t="s">
        <v>6249</v>
      </c>
      <c r="C122" s="72">
        <v>1.0</v>
      </c>
    </row>
    <row r="123" ht="124.5" customHeight="1">
      <c r="A123" s="70" t="s">
        <v>242</v>
      </c>
      <c r="B123" s="71" t="s">
        <v>6261</v>
      </c>
      <c r="C123" s="72" t="s">
        <v>564</v>
      </c>
    </row>
    <row r="124" ht="124.5" customHeight="1">
      <c r="A124" s="70" t="s">
        <v>242</v>
      </c>
      <c r="B124" s="71" t="s">
        <v>6262</v>
      </c>
      <c r="C124" s="72">
        <v>1.0</v>
      </c>
    </row>
    <row r="125" ht="124.5" customHeight="1">
      <c r="A125" s="70" t="s">
        <v>242</v>
      </c>
      <c r="B125" s="71" t="s">
        <v>6263</v>
      </c>
      <c r="C125" s="72" t="s">
        <v>564</v>
      </c>
    </row>
    <row r="126" ht="124.5" customHeight="1">
      <c r="A126" s="70" t="s">
        <v>242</v>
      </c>
      <c r="B126" s="71" t="s">
        <v>6264</v>
      </c>
      <c r="C126" s="72" t="s">
        <v>564</v>
      </c>
    </row>
    <row r="127" ht="124.5" customHeight="1">
      <c r="A127" s="70" t="s">
        <v>242</v>
      </c>
      <c r="B127" s="71" t="s">
        <v>6265</v>
      </c>
      <c r="C127" s="72">
        <v>1.0</v>
      </c>
    </row>
    <row r="128" ht="124.5" customHeight="1">
      <c r="A128" s="70" t="s">
        <v>242</v>
      </c>
      <c r="B128" s="71" t="s">
        <v>6266</v>
      </c>
      <c r="C128" s="72">
        <v>1.0</v>
      </c>
    </row>
    <row r="129" ht="124.5" customHeight="1">
      <c r="A129" s="70" t="s">
        <v>242</v>
      </c>
      <c r="B129" s="71" t="s">
        <v>6256</v>
      </c>
      <c r="C129" s="72">
        <v>1.0</v>
      </c>
    </row>
    <row r="130" ht="124.5" customHeight="1">
      <c r="A130" s="70" t="s">
        <v>242</v>
      </c>
      <c r="B130" s="71" t="s">
        <v>6249</v>
      </c>
      <c r="C130" s="72">
        <v>1.0</v>
      </c>
    </row>
    <row r="131" ht="124.5" customHeight="1">
      <c r="A131" s="70" t="s">
        <v>242</v>
      </c>
      <c r="B131" s="71" t="s">
        <v>6249</v>
      </c>
      <c r="C131" s="72">
        <v>1.0</v>
      </c>
    </row>
    <row r="132" ht="124.5" customHeight="1">
      <c r="A132" s="70" t="s">
        <v>242</v>
      </c>
      <c r="B132" s="71" t="s">
        <v>6249</v>
      </c>
      <c r="C132" s="72">
        <v>1.0</v>
      </c>
    </row>
    <row r="133" ht="124.5" customHeight="1">
      <c r="A133" s="70" t="s">
        <v>242</v>
      </c>
      <c r="B133" s="71" t="s">
        <v>6256</v>
      </c>
      <c r="C133" s="72">
        <v>1.0</v>
      </c>
    </row>
    <row r="134" ht="124.5" customHeight="1">
      <c r="A134" s="70" t="s">
        <v>242</v>
      </c>
      <c r="B134" s="71" t="s">
        <v>6267</v>
      </c>
      <c r="C134" s="72" t="s">
        <v>564</v>
      </c>
    </row>
    <row r="135" ht="124.5" customHeight="1">
      <c r="A135" s="70" t="s">
        <v>242</v>
      </c>
      <c r="B135" s="71" t="s">
        <v>6251</v>
      </c>
      <c r="C135" s="72">
        <v>1.0</v>
      </c>
    </row>
    <row r="136" ht="124.5" customHeight="1">
      <c r="A136" s="70" t="s">
        <v>242</v>
      </c>
      <c r="B136" s="71" t="s">
        <v>6249</v>
      </c>
      <c r="C136" s="72">
        <v>1.0</v>
      </c>
    </row>
    <row r="137" ht="124.5" customHeight="1">
      <c r="A137" s="70" t="s">
        <v>242</v>
      </c>
      <c r="B137" s="71" t="s">
        <v>6249</v>
      </c>
      <c r="C137" s="72">
        <v>1.0</v>
      </c>
    </row>
    <row r="138" ht="124.5" customHeight="1">
      <c r="A138" s="70" t="s">
        <v>242</v>
      </c>
      <c r="B138" s="71" t="s">
        <v>6249</v>
      </c>
      <c r="C138" s="72">
        <v>1.0</v>
      </c>
    </row>
    <row r="139" ht="124.5" customHeight="1">
      <c r="A139" s="70" t="s">
        <v>242</v>
      </c>
      <c r="B139" s="71" t="s">
        <v>6249</v>
      </c>
      <c r="C139" s="72">
        <v>1.0</v>
      </c>
    </row>
    <row r="140" ht="124.5" customHeight="1">
      <c r="A140" s="70" t="s">
        <v>242</v>
      </c>
      <c r="B140" s="71" t="s">
        <v>6256</v>
      </c>
      <c r="C140" s="72">
        <v>1.0</v>
      </c>
    </row>
    <row r="141" ht="124.5" customHeight="1">
      <c r="A141" s="70" t="s">
        <v>242</v>
      </c>
      <c r="B141" s="71" t="s">
        <v>6268</v>
      </c>
      <c r="C141" s="72">
        <v>1.0</v>
      </c>
    </row>
    <row r="142" ht="124.5" customHeight="1">
      <c r="A142" s="70" t="s">
        <v>242</v>
      </c>
      <c r="B142" s="71" t="s">
        <v>6269</v>
      </c>
      <c r="C142" s="72" t="s">
        <v>564</v>
      </c>
    </row>
    <row r="143" ht="124.5" customHeight="1">
      <c r="A143" s="70" t="s">
        <v>242</v>
      </c>
      <c r="B143" s="71" t="s">
        <v>6249</v>
      </c>
      <c r="C143" s="72">
        <v>1.0</v>
      </c>
    </row>
    <row r="144" ht="124.5" customHeight="1">
      <c r="A144" s="70" t="s">
        <v>242</v>
      </c>
      <c r="B144" s="71" t="s">
        <v>6270</v>
      </c>
      <c r="C144" s="72" t="s">
        <v>564</v>
      </c>
    </row>
    <row r="145" ht="124.5" customHeight="1">
      <c r="A145" s="70" t="s">
        <v>242</v>
      </c>
      <c r="B145" s="71" t="s">
        <v>6249</v>
      </c>
      <c r="C145" s="72">
        <v>1.0</v>
      </c>
    </row>
    <row r="146" ht="124.5" customHeight="1">
      <c r="A146" s="70" t="s">
        <v>242</v>
      </c>
      <c r="B146" s="71" t="s">
        <v>6249</v>
      </c>
      <c r="C146" s="72">
        <v>1.0</v>
      </c>
    </row>
    <row r="147" ht="124.5" customHeight="1">
      <c r="A147" s="70" t="s">
        <v>242</v>
      </c>
      <c r="B147" s="71" t="s">
        <v>6271</v>
      </c>
      <c r="C147" s="72">
        <v>1.0</v>
      </c>
    </row>
    <row r="148" ht="124.5" customHeight="1">
      <c r="A148" s="70" t="s">
        <v>242</v>
      </c>
      <c r="B148" s="71" t="s">
        <v>6256</v>
      </c>
      <c r="C148" s="72">
        <v>1.0</v>
      </c>
    </row>
    <row r="149" ht="124.5" customHeight="1">
      <c r="A149" s="70" t="s">
        <v>242</v>
      </c>
      <c r="B149" s="71" t="s">
        <v>6272</v>
      </c>
      <c r="C149" s="72">
        <v>1.0</v>
      </c>
    </row>
    <row r="150" ht="124.5" customHeight="1">
      <c r="A150" s="70" t="s">
        <v>242</v>
      </c>
      <c r="B150" s="71" t="s">
        <v>6249</v>
      </c>
      <c r="C150" s="72">
        <v>1.0</v>
      </c>
    </row>
    <row r="151" ht="124.5" customHeight="1">
      <c r="A151" s="70" t="s">
        <v>242</v>
      </c>
      <c r="B151" s="71" t="s">
        <v>6273</v>
      </c>
      <c r="C151" s="72">
        <v>1.0</v>
      </c>
    </row>
    <row r="152" ht="124.5" customHeight="1">
      <c r="A152" s="70" t="s">
        <v>242</v>
      </c>
      <c r="B152" s="71" t="s">
        <v>6249</v>
      </c>
      <c r="C152" s="72">
        <v>1.0</v>
      </c>
    </row>
    <row r="153" ht="124.5" customHeight="1">
      <c r="A153" s="70" t="s">
        <v>242</v>
      </c>
      <c r="B153" s="71" t="s">
        <v>6249</v>
      </c>
      <c r="C153" s="72">
        <v>1.0</v>
      </c>
    </row>
    <row r="154" ht="124.5" customHeight="1">
      <c r="A154" s="70" t="s">
        <v>242</v>
      </c>
      <c r="B154" s="71" t="s">
        <v>6256</v>
      </c>
      <c r="C154" s="72">
        <v>1.0</v>
      </c>
    </row>
    <row r="155" ht="124.5" customHeight="1">
      <c r="A155" s="70" t="s">
        <v>242</v>
      </c>
      <c r="B155" s="71" t="s">
        <v>6274</v>
      </c>
      <c r="C155" s="72">
        <v>1.0</v>
      </c>
    </row>
    <row r="156" ht="124.5" customHeight="1">
      <c r="A156" s="70" t="s">
        <v>242</v>
      </c>
      <c r="B156" s="71" t="s">
        <v>6256</v>
      </c>
      <c r="C156" s="72">
        <v>1.0</v>
      </c>
    </row>
    <row r="157" ht="124.5" customHeight="1">
      <c r="A157" s="70" t="s">
        <v>242</v>
      </c>
      <c r="B157" s="71" t="s">
        <v>6275</v>
      </c>
      <c r="C157" s="72">
        <v>1.0</v>
      </c>
    </row>
    <row r="158" ht="124.5" customHeight="1">
      <c r="A158" s="70" t="s">
        <v>242</v>
      </c>
      <c r="B158" s="71" t="s">
        <v>6276</v>
      </c>
      <c r="C158" s="72">
        <v>1.0</v>
      </c>
    </row>
    <row r="159" ht="124.5" customHeight="1">
      <c r="A159" s="70" t="s">
        <v>242</v>
      </c>
      <c r="B159" s="71" t="s">
        <v>6249</v>
      </c>
      <c r="C159" s="72">
        <v>1.0</v>
      </c>
    </row>
    <row r="160" ht="124.5" customHeight="1">
      <c r="A160" s="70" t="s">
        <v>242</v>
      </c>
      <c r="B160" s="71" t="s">
        <v>6249</v>
      </c>
      <c r="C160" s="72">
        <v>1.0</v>
      </c>
    </row>
    <row r="161" ht="124.5" customHeight="1">
      <c r="A161" s="70" t="s">
        <v>242</v>
      </c>
      <c r="B161" s="71" t="s">
        <v>6249</v>
      </c>
      <c r="C161" s="72">
        <v>1.0</v>
      </c>
    </row>
    <row r="162" ht="124.5" customHeight="1">
      <c r="A162" s="70" t="s">
        <v>242</v>
      </c>
      <c r="B162" s="71" t="s">
        <v>6251</v>
      </c>
      <c r="C162" s="72">
        <v>1.0</v>
      </c>
    </row>
    <row r="163" ht="124.5" customHeight="1">
      <c r="A163" s="70" t="s">
        <v>242</v>
      </c>
      <c r="B163" s="71" t="s">
        <v>6277</v>
      </c>
      <c r="C163" s="72">
        <v>1.0</v>
      </c>
    </row>
    <row r="164" ht="124.5" customHeight="1">
      <c r="A164" s="70" t="s">
        <v>242</v>
      </c>
      <c r="B164" s="71" t="s">
        <v>6249</v>
      </c>
      <c r="C164" s="72">
        <v>1.0</v>
      </c>
    </row>
    <row r="165" ht="124.5" customHeight="1">
      <c r="A165" s="70" t="s">
        <v>242</v>
      </c>
      <c r="B165" s="71" t="s">
        <v>6249</v>
      </c>
      <c r="C165" s="72">
        <v>1.0</v>
      </c>
    </row>
    <row r="166" ht="124.5" customHeight="1">
      <c r="A166" s="70" t="s">
        <v>242</v>
      </c>
      <c r="B166" s="71" t="s">
        <v>6278</v>
      </c>
      <c r="C166" s="72" t="s">
        <v>564</v>
      </c>
    </row>
    <row r="167" ht="124.5" customHeight="1">
      <c r="A167" s="70" t="s">
        <v>242</v>
      </c>
      <c r="B167" s="71" t="s">
        <v>6249</v>
      </c>
      <c r="C167" s="72">
        <v>1.0</v>
      </c>
    </row>
    <row r="168" ht="124.5" customHeight="1">
      <c r="A168" s="70" t="s">
        <v>242</v>
      </c>
      <c r="B168" s="71" t="s">
        <v>6251</v>
      </c>
      <c r="C168" s="72">
        <v>1.0</v>
      </c>
    </row>
    <row r="169" ht="124.5" customHeight="1">
      <c r="A169" s="70" t="s">
        <v>242</v>
      </c>
      <c r="B169" s="71" t="s">
        <v>6279</v>
      </c>
      <c r="C169" s="72">
        <v>1.0</v>
      </c>
    </row>
    <row r="170" ht="124.5" customHeight="1">
      <c r="A170" s="70" t="s">
        <v>242</v>
      </c>
      <c r="B170" s="71" t="s">
        <v>6249</v>
      </c>
      <c r="C170" s="72">
        <v>1.0</v>
      </c>
    </row>
    <row r="171" ht="124.5" customHeight="1">
      <c r="A171" s="70" t="s">
        <v>242</v>
      </c>
      <c r="B171" s="71" t="s">
        <v>6249</v>
      </c>
      <c r="C171" s="72">
        <v>1.0</v>
      </c>
    </row>
    <row r="172" ht="124.5" customHeight="1">
      <c r="A172" s="70" t="s">
        <v>242</v>
      </c>
      <c r="B172" s="71" t="s">
        <v>6280</v>
      </c>
      <c r="C172" s="72" t="s">
        <v>564</v>
      </c>
    </row>
    <row r="173" ht="124.5" customHeight="1">
      <c r="A173" s="70" t="s">
        <v>242</v>
      </c>
      <c r="B173" s="71" t="s">
        <v>6249</v>
      </c>
      <c r="C173" s="72">
        <v>1.0</v>
      </c>
    </row>
    <row r="174" ht="124.5" customHeight="1">
      <c r="A174" s="70" t="s">
        <v>242</v>
      </c>
      <c r="B174" s="71" t="s">
        <v>6281</v>
      </c>
      <c r="C174" s="72">
        <v>1.0</v>
      </c>
    </row>
    <row r="175" ht="124.5" customHeight="1">
      <c r="A175" s="70" t="s">
        <v>242</v>
      </c>
      <c r="B175" s="71" t="s">
        <v>6256</v>
      </c>
      <c r="C175" s="72">
        <v>1.0</v>
      </c>
    </row>
    <row r="176" ht="124.5" customHeight="1">
      <c r="A176" s="70" t="s">
        <v>242</v>
      </c>
      <c r="B176" s="71" t="s">
        <v>6282</v>
      </c>
      <c r="C176" s="72">
        <v>1.0</v>
      </c>
    </row>
    <row r="177" ht="124.5" customHeight="1">
      <c r="A177" s="70" t="s">
        <v>242</v>
      </c>
      <c r="B177" s="71" t="s">
        <v>6283</v>
      </c>
      <c r="C177" s="72">
        <v>1.0</v>
      </c>
    </row>
    <row r="178" ht="124.5" customHeight="1">
      <c r="A178" s="70" t="s">
        <v>242</v>
      </c>
      <c r="B178" s="71" t="s">
        <v>6256</v>
      </c>
      <c r="C178" s="72">
        <v>1.0</v>
      </c>
    </row>
    <row r="179" ht="124.5" customHeight="1">
      <c r="A179" s="70" t="s">
        <v>242</v>
      </c>
      <c r="B179" s="71" t="s">
        <v>6284</v>
      </c>
      <c r="C179" s="72">
        <v>1.0</v>
      </c>
    </row>
    <row r="180" ht="124.5" customHeight="1">
      <c r="A180" s="70" t="s">
        <v>242</v>
      </c>
      <c r="B180" s="71" t="s">
        <v>6285</v>
      </c>
      <c r="C180" s="72">
        <v>1.0</v>
      </c>
    </row>
    <row r="181" ht="124.5" customHeight="1">
      <c r="A181" s="70" t="s">
        <v>242</v>
      </c>
      <c r="B181" s="71" t="s">
        <v>6249</v>
      </c>
      <c r="C181" s="72">
        <v>1.0</v>
      </c>
    </row>
    <row r="182" ht="124.5" customHeight="1">
      <c r="A182" s="70" t="s">
        <v>242</v>
      </c>
      <c r="B182" s="71" t="s">
        <v>6286</v>
      </c>
      <c r="C182" s="72">
        <v>1.0</v>
      </c>
    </row>
    <row r="183" ht="124.5" customHeight="1">
      <c r="A183" s="70" t="s">
        <v>242</v>
      </c>
      <c r="B183" s="71" t="s">
        <v>6287</v>
      </c>
      <c r="C183" s="72">
        <v>1.0</v>
      </c>
    </row>
    <row r="184" ht="124.5" customHeight="1">
      <c r="A184" s="70" t="s">
        <v>242</v>
      </c>
      <c r="B184" s="71" t="s">
        <v>6288</v>
      </c>
      <c r="C184" s="72">
        <v>1.0</v>
      </c>
    </row>
    <row r="185" ht="124.5" customHeight="1">
      <c r="A185" s="70" t="s">
        <v>242</v>
      </c>
      <c r="B185" s="71" t="s">
        <v>6251</v>
      </c>
      <c r="C185" s="72">
        <v>1.0</v>
      </c>
    </row>
    <row r="186" ht="124.5" customHeight="1">
      <c r="A186" s="70" t="s">
        <v>242</v>
      </c>
      <c r="B186" s="71" t="s">
        <v>6289</v>
      </c>
      <c r="C186" s="72">
        <v>1.0</v>
      </c>
    </row>
    <row r="187" ht="124.5" customHeight="1">
      <c r="A187" s="70" t="s">
        <v>242</v>
      </c>
      <c r="B187" s="71" t="s">
        <v>6290</v>
      </c>
      <c r="C187" s="72">
        <v>1.0</v>
      </c>
    </row>
    <row r="188" ht="124.5" customHeight="1">
      <c r="A188" s="70" t="s">
        <v>242</v>
      </c>
      <c r="B188" s="71" t="s">
        <v>6249</v>
      </c>
      <c r="C188" s="72">
        <v>1.0</v>
      </c>
    </row>
    <row r="189" ht="124.5" customHeight="1">
      <c r="A189" s="70" t="s">
        <v>242</v>
      </c>
      <c r="B189" s="71" t="s">
        <v>6291</v>
      </c>
      <c r="C189" s="72" t="s">
        <v>564</v>
      </c>
    </row>
    <row r="190" ht="124.5" customHeight="1">
      <c r="A190" s="70" t="s">
        <v>242</v>
      </c>
      <c r="B190" s="71" t="s">
        <v>6292</v>
      </c>
      <c r="C190" s="72">
        <v>2.0</v>
      </c>
    </row>
    <row r="191" ht="124.5" customHeight="1">
      <c r="A191" s="70" t="s">
        <v>242</v>
      </c>
      <c r="B191" s="71" t="s">
        <v>6249</v>
      </c>
      <c r="C191" s="72">
        <v>1.0</v>
      </c>
    </row>
    <row r="192" ht="124.5" customHeight="1">
      <c r="A192" s="70" t="s">
        <v>242</v>
      </c>
      <c r="B192" s="71" t="s">
        <v>6293</v>
      </c>
      <c r="C192" s="72">
        <v>1.0</v>
      </c>
    </row>
    <row r="193" ht="124.5" customHeight="1">
      <c r="A193" s="70" t="s">
        <v>242</v>
      </c>
      <c r="B193" s="71" t="s">
        <v>6251</v>
      </c>
      <c r="C193" s="72">
        <v>1.0</v>
      </c>
    </row>
    <row r="194" ht="124.5" customHeight="1">
      <c r="A194" s="70" t="s">
        <v>242</v>
      </c>
      <c r="B194" s="71" t="s">
        <v>6294</v>
      </c>
      <c r="C194" s="72">
        <v>1.0</v>
      </c>
    </row>
    <row r="195" ht="124.5" customHeight="1">
      <c r="A195" s="70" t="s">
        <v>242</v>
      </c>
      <c r="B195" s="71" t="s">
        <v>6249</v>
      </c>
      <c r="C195" s="72">
        <v>1.0</v>
      </c>
    </row>
    <row r="196" ht="124.5" customHeight="1">
      <c r="A196" s="70" t="s">
        <v>242</v>
      </c>
      <c r="B196" s="71" t="s">
        <v>6295</v>
      </c>
      <c r="C196" s="72">
        <v>2.0</v>
      </c>
    </row>
    <row r="197" ht="124.5" customHeight="1">
      <c r="A197" s="70" t="s">
        <v>242</v>
      </c>
      <c r="B197" s="71" t="s">
        <v>6269</v>
      </c>
      <c r="C197" s="72" t="s">
        <v>564</v>
      </c>
    </row>
    <row r="198" ht="124.5" customHeight="1">
      <c r="A198" s="70" t="s">
        <v>242</v>
      </c>
      <c r="B198" s="71" t="s">
        <v>6296</v>
      </c>
      <c r="C198" s="72" t="s">
        <v>564</v>
      </c>
    </row>
    <row r="199" ht="124.5" customHeight="1">
      <c r="A199" s="70" t="s">
        <v>242</v>
      </c>
      <c r="B199" s="71" t="s">
        <v>6266</v>
      </c>
      <c r="C199" s="72">
        <v>1.0</v>
      </c>
    </row>
    <row r="200" ht="124.5" customHeight="1">
      <c r="A200" s="70" t="s">
        <v>242</v>
      </c>
      <c r="B200" s="71" t="s">
        <v>6249</v>
      </c>
      <c r="C200" s="72" t="s">
        <v>564</v>
      </c>
    </row>
    <row r="201" ht="124.5" customHeight="1">
      <c r="A201" s="70" t="s">
        <v>242</v>
      </c>
      <c r="B201" s="71" t="s">
        <v>6251</v>
      </c>
      <c r="C201" s="72">
        <v>1.0</v>
      </c>
    </row>
    <row r="202" ht="124.5" customHeight="1">
      <c r="A202" s="70" t="s">
        <v>242</v>
      </c>
      <c r="B202" s="71" t="s">
        <v>6297</v>
      </c>
      <c r="C202" s="72">
        <v>1.0</v>
      </c>
    </row>
    <row r="203" ht="124.5" customHeight="1">
      <c r="A203" s="70" t="s">
        <v>242</v>
      </c>
      <c r="B203" s="71" t="s">
        <v>6251</v>
      </c>
      <c r="C203" s="72">
        <v>1.0</v>
      </c>
    </row>
    <row r="204" ht="124.5" customHeight="1">
      <c r="A204" s="70" t="s">
        <v>242</v>
      </c>
      <c r="B204" s="71" t="s">
        <v>6256</v>
      </c>
      <c r="C204" s="72">
        <v>1.0</v>
      </c>
    </row>
    <row r="205" ht="15.75" customHeight="1">
      <c r="C205" s="75">
        <v>0.01</v>
      </c>
    </row>
    <row r="206" ht="15.75" customHeight="1"/>
    <row r="207" ht="124.5" customHeight="1">
      <c r="A207" s="70" t="s">
        <v>245</v>
      </c>
      <c r="B207" s="71" t="s">
        <v>6298</v>
      </c>
      <c r="C207" s="72">
        <v>1.0</v>
      </c>
    </row>
    <row r="208" ht="124.5" customHeight="1">
      <c r="A208" s="70" t="s">
        <v>245</v>
      </c>
      <c r="B208" s="71" t="s">
        <v>6299</v>
      </c>
      <c r="C208" s="72">
        <v>2.0</v>
      </c>
    </row>
    <row r="209" ht="124.5" customHeight="1">
      <c r="A209" s="70" t="s">
        <v>245</v>
      </c>
      <c r="B209" s="71" t="s">
        <v>6300</v>
      </c>
      <c r="C209" s="72" t="s">
        <v>564</v>
      </c>
    </row>
    <row r="210" ht="124.5" customHeight="1">
      <c r="A210" s="70" t="s">
        <v>245</v>
      </c>
      <c r="B210" s="71" t="s">
        <v>6299</v>
      </c>
      <c r="C210" s="72">
        <v>2.0</v>
      </c>
    </row>
    <row r="211" ht="124.5" customHeight="1">
      <c r="A211" s="70" t="s">
        <v>245</v>
      </c>
      <c r="B211" s="71" t="s">
        <v>6255</v>
      </c>
      <c r="C211" s="72">
        <v>1.0</v>
      </c>
    </row>
    <row r="212" ht="124.5" customHeight="1">
      <c r="A212" s="70" t="s">
        <v>245</v>
      </c>
      <c r="B212" s="71" t="s">
        <v>6301</v>
      </c>
      <c r="C212" s="72">
        <v>3.0</v>
      </c>
    </row>
    <row r="213" ht="124.5" customHeight="1">
      <c r="A213" s="70" t="s">
        <v>245</v>
      </c>
      <c r="B213" s="71" t="s">
        <v>6302</v>
      </c>
      <c r="C213" s="72" t="s">
        <v>564</v>
      </c>
    </row>
    <row r="214" ht="124.5" customHeight="1">
      <c r="A214" s="70" t="s">
        <v>245</v>
      </c>
      <c r="B214" s="71" t="s">
        <v>6303</v>
      </c>
      <c r="C214" s="72" t="s">
        <v>564</v>
      </c>
    </row>
    <row r="215" ht="124.5" customHeight="1">
      <c r="A215" s="70" t="s">
        <v>245</v>
      </c>
      <c r="B215" s="71" t="s">
        <v>6304</v>
      </c>
      <c r="C215" s="72" t="s">
        <v>564</v>
      </c>
    </row>
    <row r="216" ht="124.5" customHeight="1">
      <c r="A216" s="70" t="s">
        <v>245</v>
      </c>
      <c r="B216" s="71" t="s">
        <v>6305</v>
      </c>
      <c r="C216" s="72">
        <v>2.0</v>
      </c>
    </row>
    <row r="217" ht="124.5" customHeight="1">
      <c r="A217" s="70" t="s">
        <v>245</v>
      </c>
      <c r="B217" s="71" t="s">
        <v>6306</v>
      </c>
      <c r="C217" s="72">
        <v>2.0</v>
      </c>
    </row>
    <row r="218" ht="124.5" customHeight="1">
      <c r="A218" s="70" t="s">
        <v>245</v>
      </c>
      <c r="B218" s="71" t="s">
        <v>6307</v>
      </c>
      <c r="C218" s="72">
        <v>1.0</v>
      </c>
    </row>
    <row r="219" ht="124.5" customHeight="1">
      <c r="A219" s="70" t="s">
        <v>245</v>
      </c>
      <c r="B219" s="71" t="s">
        <v>6308</v>
      </c>
      <c r="C219" s="72">
        <v>2.0</v>
      </c>
    </row>
    <row r="220" ht="124.5" customHeight="1">
      <c r="A220" s="70" t="s">
        <v>245</v>
      </c>
      <c r="B220" s="71" t="s">
        <v>6309</v>
      </c>
      <c r="C220" s="72">
        <v>2.0</v>
      </c>
    </row>
    <row r="221" ht="124.5" customHeight="1">
      <c r="A221" s="70" t="s">
        <v>245</v>
      </c>
      <c r="B221" s="71" t="s">
        <v>6255</v>
      </c>
      <c r="C221" s="72">
        <v>1.0</v>
      </c>
    </row>
    <row r="222" ht="124.5" customHeight="1">
      <c r="A222" s="70" t="s">
        <v>245</v>
      </c>
      <c r="B222" s="71" t="s">
        <v>6310</v>
      </c>
      <c r="C222" s="72" t="s">
        <v>564</v>
      </c>
    </row>
    <row r="223" ht="124.5" customHeight="1">
      <c r="A223" s="70" t="s">
        <v>245</v>
      </c>
      <c r="B223" s="71" t="s">
        <v>6311</v>
      </c>
      <c r="C223" s="72">
        <v>2.0</v>
      </c>
    </row>
    <row r="224" ht="124.5" customHeight="1">
      <c r="A224" s="70" t="s">
        <v>245</v>
      </c>
      <c r="B224" s="71" t="s">
        <v>6312</v>
      </c>
      <c r="C224" s="72">
        <v>2.0</v>
      </c>
    </row>
    <row r="225" ht="124.5" customHeight="1">
      <c r="A225" s="70" t="s">
        <v>245</v>
      </c>
      <c r="B225" s="71" t="s">
        <v>6313</v>
      </c>
      <c r="C225" s="72">
        <v>1.0</v>
      </c>
    </row>
    <row r="226" ht="124.5" customHeight="1">
      <c r="A226" s="70" t="s">
        <v>245</v>
      </c>
      <c r="B226" s="71" t="s">
        <v>6314</v>
      </c>
      <c r="C226" s="72">
        <v>2.0</v>
      </c>
    </row>
    <row r="227" ht="124.5" customHeight="1">
      <c r="A227" s="70" t="s">
        <v>245</v>
      </c>
      <c r="B227" s="71" t="s">
        <v>6315</v>
      </c>
      <c r="C227" s="72">
        <v>2.0</v>
      </c>
    </row>
    <row r="228" ht="124.5" customHeight="1">
      <c r="A228" s="70" t="s">
        <v>245</v>
      </c>
      <c r="B228" s="71" t="s">
        <v>6316</v>
      </c>
      <c r="C228" s="72">
        <v>2.0</v>
      </c>
    </row>
    <row r="229" ht="124.5" customHeight="1">
      <c r="A229" s="70" t="s">
        <v>245</v>
      </c>
      <c r="B229" s="71" t="s">
        <v>6255</v>
      </c>
      <c r="C229" s="72">
        <v>2.0</v>
      </c>
    </row>
    <row r="230" ht="124.5" customHeight="1">
      <c r="A230" s="70" t="s">
        <v>245</v>
      </c>
      <c r="B230" s="71" t="s">
        <v>6317</v>
      </c>
      <c r="C230" s="72" t="s">
        <v>564</v>
      </c>
    </row>
    <row r="231" ht="124.5" customHeight="1">
      <c r="A231" s="70" t="s">
        <v>245</v>
      </c>
      <c r="B231" s="71" t="s">
        <v>6318</v>
      </c>
      <c r="C231" s="72">
        <v>2.0</v>
      </c>
    </row>
    <row r="232" ht="124.5" customHeight="1">
      <c r="A232" s="70" t="s">
        <v>245</v>
      </c>
      <c r="B232" s="71" t="s">
        <v>6319</v>
      </c>
      <c r="C232" s="72">
        <v>2.0</v>
      </c>
    </row>
    <row r="233" ht="124.5" customHeight="1">
      <c r="A233" s="70" t="s">
        <v>245</v>
      </c>
      <c r="B233" s="71" t="s">
        <v>6320</v>
      </c>
      <c r="C233" s="72">
        <v>2.0</v>
      </c>
    </row>
    <row r="234" ht="124.5" customHeight="1">
      <c r="A234" s="70" t="s">
        <v>245</v>
      </c>
      <c r="B234" s="71" t="s">
        <v>6321</v>
      </c>
      <c r="C234" s="72">
        <v>1.0</v>
      </c>
    </row>
    <row r="235" ht="124.5" customHeight="1">
      <c r="A235" s="70" t="s">
        <v>245</v>
      </c>
      <c r="B235" s="71" t="s">
        <v>6319</v>
      </c>
      <c r="C235" s="72">
        <v>2.0</v>
      </c>
    </row>
    <row r="236" ht="124.5" customHeight="1">
      <c r="A236" s="70" t="s">
        <v>245</v>
      </c>
      <c r="B236" s="71" t="s">
        <v>6322</v>
      </c>
      <c r="C236" s="72">
        <v>1.0</v>
      </c>
    </row>
    <row r="237" ht="124.5" customHeight="1">
      <c r="A237" s="70" t="s">
        <v>245</v>
      </c>
      <c r="B237" s="71" t="s">
        <v>6323</v>
      </c>
      <c r="C237" s="72">
        <v>1.0</v>
      </c>
    </row>
    <row r="238" ht="124.5" customHeight="1">
      <c r="A238" s="70" t="s">
        <v>245</v>
      </c>
      <c r="B238" s="71" t="s">
        <v>6324</v>
      </c>
      <c r="C238" s="72">
        <v>1.0</v>
      </c>
    </row>
    <row r="239" ht="124.5" customHeight="1">
      <c r="A239" s="70" t="s">
        <v>245</v>
      </c>
      <c r="B239" s="71" t="s">
        <v>6325</v>
      </c>
      <c r="C239" s="72">
        <v>2.0</v>
      </c>
    </row>
    <row r="240" ht="124.5" customHeight="1">
      <c r="A240" s="70" t="s">
        <v>245</v>
      </c>
      <c r="B240" s="71" t="s">
        <v>6326</v>
      </c>
      <c r="C240" s="72">
        <v>1.0</v>
      </c>
    </row>
    <row r="241" ht="124.5" customHeight="1">
      <c r="A241" s="70" t="s">
        <v>245</v>
      </c>
      <c r="B241" s="71" t="s">
        <v>6327</v>
      </c>
      <c r="C241" s="72">
        <v>2.0</v>
      </c>
    </row>
    <row r="242" ht="124.5" customHeight="1">
      <c r="A242" s="70" t="s">
        <v>245</v>
      </c>
      <c r="B242" s="71" t="s">
        <v>6328</v>
      </c>
      <c r="C242" s="72">
        <v>1.0</v>
      </c>
    </row>
    <row r="243" ht="124.5" customHeight="1">
      <c r="A243" s="70" t="s">
        <v>245</v>
      </c>
      <c r="B243" s="71" t="s">
        <v>6255</v>
      </c>
      <c r="C243" s="72">
        <v>1.0</v>
      </c>
    </row>
    <row r="244" ht="124.5" customHeight="1">
      <c r="A244" s="70" t="s">
        <v>245</v>
      </c>
      <c r="B244" s="71" t="s">
        <v>6329</v>
      </c>
      <c r="C244" s="72">
        <v>1.0</v>
      </c>
    </row>
    <row r="245" ht="124.5" customHeight="1">
      <c r="A245" s="70" t="s">
        <v>245</v>
      </c>
      <c r="B245" s="71" t="s">
        <v>6330</v>
      </c>
      <c r="C245" s="72">
        <v>2.0</v>
      </c>
    </row>
    <row r="246" ht="124.5" customHeight="1">
      <c r="A246" s="70" t="s">
        <v>245</v>
      </c>
      <c r="B246" s="71" t="s">
        <v>6331</v>
      </c>
      <c r="C246" s="72">
        <v>2.0</v>
      </c>
    </row>
    <row r="247" ht="124.5" customHeight="1">
      <c r="A247" s="70" t="s">
        <v>245</v>
      </c>
      <c r="B247" s="71" t="s">
        <v>6332</v>
      </c>
      <c r="C247" s="72">
        <v>2.0</v>
      </c>
    </row>
    <row r="248" ht="124.5" customHeight="1">
      <c r="A248" s="70" t="s">
        <v>245</v>
      </c>
      <c r="B248" s="71" t="s">
        <v>6333</v>
      </c>
      <c r="C248" s="72">
        <v>1.0</v>
      </c>
    </row>
    <row r="249" ht="124.5" customHeight="1">
      <c r="A249" s="70" t="s">
        <v>245</v>
      </c>
      <c r="B249" s="71" t="s">
        <v>6334</v>
      </c>
      <c r="C249" s="72">
        <v>1.0</v>
      </c>
    </row>
    <row r="250" ht="124.5" customHeight="1">
      <c r="A250" s="70" t="s">
        <v>245</v>
      </c>
      <c r="B250" s="71" t="s">
        <v>6335</v>
      </c>
      <c r="C250" s="72">
        <v>2.0</v>
      </c>
    </row>
    <row r="251" ht="124.5" customHeight="1">
      <c r="A251" s="70" t="s">
        <v>245</v>
      </c>
      <c r="B251" s="71" t="s">
        <v>6336</v>
      </c>
      <c r="C251" s="72">
        <v>1.0</v>
      </c>
    </row>
    <row r="252" ht="124.5" customHeight="1">
      <c r="A252" s="70" t="s">
        <v>245</v>
      </c>
      <c r="B252" s="71" t="s">
        <v>6337</v>
      </c>
      <c r="C252" s="72">
        <v>2.0</v>
      </c>
    </row>
    <row r="253" ht="124.5" customHeight="1">
      <c r="A253" s="70" t="s">
        <v>245</v>
      </c>
      <c r="B253" s="71" t="s">
        <v>6338</v>
      </c>
      <c r="C253" s="72">
        <v>2.0</v>
      </c>
    </row>
    <row r="254" ht="124.5" customHeight="1">
      <c r="A254" s="70" t="s">
        <v>245</v>
      </c>
      <c r="B254" s="71" t="s">
        <v>6339</v>
      </c>
      <c r="C254" s="72">
        <v>2.0</v>
      </c>
    </row>
    <row r="255" ht="124.5" customHeight="1">
      <c r="A255" s="70" t="s">
        <v>245</v>
      </c>
      <c r="B255" s="71" t="s">
        <v>6340</v>
      </c>
      <c r="C255" s="72">
        <v>2.0</v>
      </c>
    </row>
    <row r="256" ht="124.5" customHeight="1">
      <c r="A256" s="70" t="s">
        <v>245</v>
      </c>
      <c r="B256" s="71" t="s">
        <v>6317</v>
      </c>
      <c r="C256" s="72">
        <v>2.0</v>
      </c>
    </row>
    <row r="257" ht="124.5" customHeight="1">
      <c r="A257" s="70" t="s">
        <v>245</v>
      </c>
      <c r="B257" s="71" t="s">
        <v>6341</v>
      </c>
      <c r="C257" s="72">
        <v>1.0</v>
      </c>
    </row>
    <row r="258" ht="124.5" customHeight="1">
      <c r="A258" s="70" t="s">
        <v>245</v>
      </c>
      <c r="B258" s="71" t="s">
        <v>6342</v>
      </c>
      <c r="C258" s="72">
        <v>2.0</v>
      </c>
    </row>
    <row r="259" ht="124.5" customHeight="1">
      <c r="A259" s="70" t="s">
        <v>245</v>
      </c>
      <c r="B259" s="71" t="s">
        <v>6343</v>
      </c>
      <c r="C259" s="72">
        <v>2.0</v>
      </c>
    </row>
    <row r="260" ht="124.5" customHeight="1">
      <c r="A260" s="70" t="s">
        <v>245</v>
      </c>
      <c r="B260" s="71" t="s">
        <v>6344</v>
      </c>
      <c r="C260" s="72">
        <v>2.0</v>
      </c>
    </row>
    <row r="261" ht="124.5" customHeight="1">
      <c r="A261" s="70" t="s">
        <v>245</v>
      </c>
      <c r="B261" s="71" t="s">
        <v>6345</v>
      </c>
      <c r="C261" s="72" t="s">
        <v>564</v>
      </c>
    </row>
    <row r="262" ht="124.5" customHeight="1">
      <c r="A262" s="70" t="s">
        <v>245</v>
      </c>
      <c r="B262" s="71" t="s">
        <v>6346</v>
      </c>
      <c r="C262" s="72">
        <v>2.0</v>
      </c>
    </row>
    <row r="263" ht="124.5" customHeight="1">
      <c r="A263" s="70" t="s">
        <v>245</v>
      </c>
      <c r="B263" s="71" t="s">
        <v>6334</v>
      </c>
      <c r="C263" s="72">
        <v>1.0</v>
      </c>
    </row>
    <row r="264" ht="124.5" customHeight="1">
      <c r="A264" s="70" t="s">
        <v>245</v>
      </c>
      <c r="B264" s="71" t="s">
        <v>6347</v>
      </c>
      <c r="C264" s="72">
        <v>1.0</v>
      </c>
    </row>
    <row r="265" ht="124.5" customHeight="1">
      <c r="A265" s="70" t="s">
        <v>245</v>
      </c>
      <c r="B265" s="71" t="s">
        <v>6255</v>
      </c>
      <c r="C265" s="72">
        <v>1.0</v>
      </c>
    </row>
    <row r="266" ht="124.5" customHeight="1">
      <c r="A266" s="70" t="s">
        <v>245</v>
      </c>
      <c r="B266" s="71" t="s">
        <v>6348</v>
      </c>
      <c r="C266" s="72">
        <v>3.0</v>
      </c>
    </row>
    <row r="267" ht="124.5" customHeight="1">
      <c r="A267" s="70" t="s">
        <v>245</v>
      </c>
      <c r="B267" s="71" t="s">
        <v>6349</v>
      </c>
      <c r="C267" s="72">
        <v>2.0</v>
      </c>
    </row>
    <row r="268" ht="124.5" customHeight="1">
      <c r="A268" s="70" t="s">
        <v>245</v>
      </c>
      <c r="B268" s="71" t="s">
        <v>6307</v>
      </c>
      <c r="C268" s="72">
        <v>1.0</v>
      </c>
    </row>
    <row r="269" ht="124.5" customHeight="1">
      <c r="A269" s="70" t="s">
        <v>245</v>
      </c>
      <c r="B269" s="71" t="s">
        <v>6350</v>
      </c>
      <c r="C269" s="72">
        <v>3.0</v>
      </c>
    </row>
    <row r="270" ht="124.5" customHeight="1">
      <c r="A270" s="70" t="s">
        <v>245</v>
      </c>
      <c r="B270" s="71" t="s">
        <v>6307</v>
      </c>
      <c r="C270" s="72">
        <v>1.0</v>
      </c>
    </row>
    <row r="271" ht="124.5" customHeight="1">
      <c r="A271" s="70" t="s">
        <v>245</v>
      </c>
      <c r="B271" s="71" t="s">
        <v>6351</v>
      </c>
      <c r="C271" s="72">
        <v>2.0</v>
      </c>
    </row>
    <row r="272" ht="124.5" customHeight="1">
      <c r="A272" s="70" t="s">
        <v>245</v>
      </c>
      <c r="B272" s="71" t="s">
        <v>6299</v>
      </c>
      <c r="C272" s="72">
        <v>2.0</v>
      </c>
    </row>
    <row r="273" ht="124.5" customHeight="1">
      <c r="A273" s="70" t="s">
        <v>245</v>
      </c>
      <c r="B273" s="71" t="s">
        <v>6352</v>
      </c>
      <c r="C273" s="72">
        <v>2.0</v>
      </c>
    </row>
    <row r="274" ht="124.5" customHeight="1">
      <c r="A274" s="70" t="s">
        <v>245</v>
      </c>
      <c r="B274" s="71" t="s">
        <v>6353</v>
      </c>
      <c r="C274" s="72">
        <v>2.0</v>
      </c>
    </row>
    <row r="275" ht="124.5" customHeight="1">
      <c r="A275" s="70" t="s">
        <v>245</v>
      </c>
      <c r="B275" s="71" t="s">
        <v>6354</v>
      </c>
      <c r="C275" s="72">
        <v>1.0</v>
      </c>
    </row>
    <row r="276" ht="124.5" customHeight="1">
      <c r="A276" s="70" t="s">
        <v>245</v>
      </c>
      <c r="B276" s="71" t="s">
        <v>6255</v>
      </c>
      <c r="C276" s="72">
        <v>1.0</v>
      </c>
    </row>
    <row r="277" ht="124.5" customHeight="1">
      <c r="A277" s="70" t="s">
        <v>245</v>
      </c>
      <c r="B277" s="71" t="s">
        <v>6355</v>
      </c>
      <c r="C277" s="72" t="s">
        <v>564</v>
      </c>
    </row>
    <row r="278" ht="124.5" customHeight="1">
      <c r="A278" s="70" t="s">
        <v>245</v>
      </c>
      <c r="B278" s="71" t="s">
        <v>6356</v>
      </c>
      <c r="C278" s="72">
        <v>2.0</v>
      </c>
    </row>
    <row r="279" ht="124.5" customHeight="1">
      <c r="A279" s="70" t="s">
        <v>245</v>
      </c>
      <c r="B279" s="71" t="s">
        <v>6357</v>
      </c>
      <c r="C279" s="72">
        <v>2.0</v>
      </c>
    </row>
    <row r="280" ht="124.5" customHeight="1">
      <c r="A280" s="70" t="s">
        <v>245</v>
      </c>
      <c r="B280" s="71" t="s">
        <v>6358</v>
      </c>
      <c r="C280" s="72">
        <v>1.0</v>
      </c>
    </row>
    <row r="281" ht="124.5" customHeight="1">
      <c r="A281" s="70" t="s">
        <v>245</v>
      </c>
      <c r="B281" s="71" t="s">
        <v>6324</v>
      </c>
      <c r="C281" s="72">
        <v>1.0</v>
      </c>
    </row>
    <row r="282" ht="124.5" customHeight="1">
      <c r="A282" s="70" t="s">
        <v>245</v>
      </c>
      <c r="B282" s="71" t="s">
        <v>6359</v>
      </c>
      <c r="C282" s="72">
        <v>2.0</v>
      </c>
    </row>
    <row r="283" ht="124.5" customHeight="1">
      <c r="A283" s="70" t="s">
        <v>245</v>
      </c>
      <c r="B283" s="71" t="s">
        <v>6360</v>
      </c>
      <c r="C283" s="72">
        <v>3.0</v>
      </c>
    </row>
    <row r="284" ht="124.5" customHeight="1">
      <c r="A284" s="70" t="s">
        <v>245</v>
      </c>
      <c r="B284" s="71" t="s">
        <v>6361</v>
      </c>
      <c r="C284" s="72">
        <v>2.0</v>
      </c>
    </row>
    <row r="285" ht="124.5" customHeight="1">
      <c r="A285" s="70" t="s">
        <v>245</v>
      </c>
      <c r="B285" s="71" t="s">
        <v>6362</v>
      </c>
      <c r="C285" s="72" t="s">
        <v>564</v>
      </c>
    </row>
    <row r="286" ht="124.5" customHeight="1">
      <c r="A286" s="70" t="s">
        <v>245</v>
      </c>
      <c r="B286" s="71" t="s">
        <v>6255</v>
      </c>
      <c r="C286" s="72">
        <v>1.0</v>
      </c>
    </row>
    <row r="287" ht="124.5" customHeight="1">
      <c r="A287" s="70" t="s">
        <v>245</v>
      </c>
      <c r="B287" s="71" t="s">
        <v>6363</v>
      </c>
      <c r="C287" s="72">
        <v>3.0</v>
      </c>
    </row>
    <row r="288" ht="124.5" customHeight="1">
      <c r="A288" s="70" t="s">
        <v>245</v>
      </c>
      <c r="B288" s="71" t="s">
        <v>6255</v>
      </c>
      <c r="C288" s="72">
        <v>1.0</v>
      </c>
    </row>
    <row r="289" ht="124.5" customHeight="1">
      <c r="A289" s="70" t="s">
        <v>245</v>
      </c>
      <c r="B289" s="71" t="s">
        <v>6364</v>
      </c>
      <c r="C289" s="72" t="s">
        <v>564</v>
      </c>
    </row>
    <row r="290" ht="124.5" customHeight="1">
      <c r="A290" s="70" t="s">
        <v>245</v>
      </c>
      <c r="B290" s="71" t="s">
        <v>6365</v>
      </c>
      <c r="C290" s="72">
        <v>1.0</v>
      </c>
    </row>
    <row r="291" ht="124.5" customHeight="1">
      <c r="A291" s="70" t="s">
        <v>245</v>
      </c>
      <c r="B291" s="71" t="s">
        <v>6366</v>
      </c>
      <c r="C291" s="72">
        <v>2.0</v>
      </c>
    </row>
    <row r="292" ht="124.5" customHeight="1">
      <c r="A292" s="70" t="s">
        <v>245</v>
      </c>
      <c r="B292" s="71" t="s">
        <v>6367</v>
      </c>
      <c r="C292" s="72">
        <v>1.0</v>
      </c>
    </row>
    <row r="293" ht="124.5" customHeight="1">
      <c r="A293" s="70" t="s">
        <v>245</v>
      </c>
      <c r="B293" s="71" t="s">
        <v>6348</v>
      </c>
      <c r="C293" s="72">
        <v>3.0</v>
      </c>
    </row>
    <row r="294" ht="124.5" customHeight="1">
      <c r="A294" s="70" t="s">
        <v>245</v>
      </c>
      <c r="B294" s="71" t="s">
        <v>6368</v>
      </c>
      <c r="C294" s="72">
        <v>1.0</v>
      </c>
    </row>
    <row r="295" ht="124.5" customHeight="1">
      <c r="A295" s="70" t="s">
        <v>245</v>
      </c>
      <c r="B295" s="71" t="s">
        <v>6369</v>
      </c>
      <c r="C295" s="72" t="s">
        <v>564</v>
      </c>
    </row>
    <row r="296" ht="124.5" customHeight="1">
      <c r="A296" s="70" t="s">
        <v>245</v>
      </c>
      <c r="B296" s="71" t="s">
        <v>6307</v>
      </c>
      <c r="C296" s="72" t="s">
        <v>564</v>
      </c>
    </row>
    <row r="297" ht="124.5" customHeight="1">
      <c r="A297" s="70" t="s">
        <v>245</v>
      </c>
      <c r="B297" s="71" t="s">
        <v>6323</v>
      </c>
      <c r="C297" s="72" t="s">
        <v>564</v>
      </c>
    </row>
    <row r="298" ht="124.5" customHeight="1">
      <c r="A298" s="70" t="s">
        <v>245</v>
      </c>
      <c r="B298" s="71" t="s">
        <v>6370</v>
      </c>
      <c r="C298" s="72">
        <v>1.0</v>
      </c>
    </row>
    <row r="299" ht="124.5" customHeight="1">
      <c r="A299" s="70" t="s">
        <v>245</v>
      </c>
      <c r="B299" s="71" t="s">
        <v>6371</v>
      </c>
      <c r="C299" s="72">
        <v>1.0</v>
      </c>
    </row>
    <row r="300" ht="124.5" customHeight="1">
      <c r="A300" s="70" t="s">
        <v>245</v>
      </c>
      <c r="B300" s="71" t="s">
        <v>6372</v>
      </c>
      <c r="C300" s="72" t="s">
        <v>564</v>
      </c>
    </row>
    <row r="301" ht="124.5" customHeight="1">
      <c r="A301" s="70" t="s">
        <v>245</v>
      </c>
      <c r="B301" s="71" t="s">
        <v>6373</v>
      </c>
      <c r="C301" s="72">
        <v>2.0</v>
      </c>
    </row>
    <row r="302" ht="124.5" customHeight="1">
      <c r="A302" s="70" t="s">
        <v>245</v>
      </c>
      <c r="B302" s="71" t="s">
        <v>6374</v>
      </c>
      <c r="C302" s="72" t="s">
        <v>564</v>
      </c>
    </row>
    <row r="303" ht="124.5" customHeight="1">
      <c r="A303" s="70" t="s">
        <v>245</v>
      </c>
      <c r="B303" s="71" t="s">
        <v>6255</v>
      </c>
      <c r="C303" s="72">
        <v>1.0</v>
      </c>
    </row>
    <row r="304" ht="124.5" customHeight="1">
      <c r="A304" s="70" t="s">
        <v>245</v>
      </c>
      <c r="B304" s="71" t="s">
        <v>6255</v>
      </c>
      <c r="C304" s="72">
        <v>1.0</v>
      </c>
    </row>
    <row r="305" ht="124.5" customHeight="1">
      <c r="A305" s="70" t="s">
        <v>245</v>
      </c>
      <c r="B305" s="71" t="s">
        <v>6375</v>
      </c>
      <c r="C305" s="72">
        <v>2.0</v>
      </c>
    </row>
    <row r="306" ht="124.5" customHeight="1">
      <c r="A306" s="70" t="s">
        <v>245</v>
      </c>
      <c r="B306" s="71" t="s">
        <v>6317</v>
      </c>
      <c r="C306" s="72" t="s">
        <v>564</v>
      </c>
    </row>
    <row r="307" ht="15.75" customHeight="1">
      <c r="C307" s="73">
        <f>COUNTIF(C207:C306,"x")/100</f>
        <v>0.16</v>
      </c>
    </row>
    <row r="308" ht="15.75" customHeight="1"/>
    <row r="309" ht="124.5" customHeight="1">
      <c r="A309" s="70" t="s">
        <v>248</v>
      </c>
      <c r="B309" s="71" t="s">
        <v>6376</v>
      </c>
      <c r="C309" s="72">
        <v>2.0</v>
      </c>
    </row>
    <row r="310" ht="124.5" customHeight="1">
      <c r="A310" s="70" t="s">
        <v>248</v>
      </c>
      <c r="B310" s="71" t="s">
        <v>6377</v>
      </c>
      <c r="C310" s="72">
        <v>2.0</v>
      </c>
    </row>
    <row r="311" ht="124.5" customHeight="1">
      <c r="A311" s="70" t="s">
        <v>248</v>
      </c>
      <c r="B311" s="71" t="s">
        <v>6251</v>
      </c>
      <c r="C311" s="72">
        <v>1.0</v>
      </c>
    </row>
    <row r="312" ht="124.5" customHeight="1">
      <c r="A312" s="70" t="s">
        <v>248</v>
      </c>
      <c r="B312" s="71" t="s">
        <v>6378</v>
      </c>
      <c r="C312" s="72" t="s">
        <v>564</v>
      </c>
    </row>
    <row r="313" ht="124.5" customHeight="1">
      <c r="A313" s="70" t="s">
        <v>248</v>
      </c>
      <c r="B313" s="71" t="s">
        <v>6379</v>
      </c>
      <c r="C313" s="72">
        <v>1.0</v>
      </c>
    </row>
    <row r="314" ht="124.5" customHeight="1">
      <c r="A314" s="70" t="s">
        <v>248</v>
      </c>
      <c r="B314" s="71" t="s">
        <v>6251</v>
      </c>
      <c r="C314" s="72">
        <v>1.0</v>
      </c>
    </row>
    <row r="315" ht="124.5" customHeight="1">
      <c r="A315" s="70" t="s">
        <v>248</v>
      </c>
      <c r="B315" s="71" t="s">
        <v>6251</v>
      </c>
      <c r="C315" s="72">
        <v>1.0</v>
      </c>
    </row>
    <row r="316" ht="124.5" customHeight="1">
      <c r="A316" s="70" t="s">
        <v>248</v>
      </c>
      <c r="B316" s="71" t="s">
        <v>6380</v>
      </c>
      <c r="C316" s="72">
        <v>1.0</v>
      </c>
    </row>
    <row r="317" ht="124.5" customHeight="1">
      <c r="A317" s="70" t="s">
        <v>248</v>
      </c>
      <c r="B317" s="71" t="s">
        <v>6378</v>
      </c>
      <c r="C317" s="72">
        <v>2.0</v>
      </c>
    </row>
    <row r="318" ht="124.5" customHeight="1">
      <c r="A318" s="70" t="s">
        <v>248</v>
      </c>
      <c r="B318" s="71" t="s">
        <v>6251</v>
      </c>
      <c r="C318" s="72">
        <v>1.0</v>
      </c>
    </row>
    <row r="319" ht="124.5" customHeight="1">
      <c r="A319" s="70" t="s">
        <v>248</v>
      </c>
      <c r="B319" s="71" t="s">
        <v>6251</v>
      </c>
      <c r="C319" s="72">
        <v>1.0</v>
      </c>
    </row>
    <row r="320" ht="124.5" customHeight="1">
      <c r="A320" s="70" t="s">
        <v>248</v>
      </c>
      <c r="B320" s="71" t="s">
        <v>6251</v>
      </c>
      <c r="C320" s="72">
        <v>1.0</v>
      </c>
    </row>
    <row r="321" ht="124.5" customHeight="1">
      <c r="A321" s="70" t="s">
        <v>248</v>
      </c>
      <c r="B321" s="71" t="s">
        <v>6251</v>
      </c>
      <c r="C321" s="72">
        <v>1.0</v>
      </c>
    </row>
    <row r="322" ht="124.5" customHeight="1">
      <c r="A322" s="70" t="s">
        <v>248</v>
      </c>
      <c r="B322" s="71" t="s">
        <v>6251</v>
      </c>
      <c r="C322" s="72">
        <v>1.0</v>
      </c>
    </row>
    <row r="323" ht="124.5" customHeight="1">
      <c r="A323" s="70" t="s">
        <v>248</v>
      </c>
      <c r="B323" s="71" t="s">
        <v>6381</v>
      </c>
      <c r="C323" s="72" t="s">
        <v>564</v>
      </c>
    </row>
    <row r="324" ht="124.5" customHeight="1">
      <c r="A324" s="70" t="s">
        <v>248</v>
      </c>
      <c r="B324" s="71" t="s">
        <v>6251</v>
      </c>
      <c r="C324" s="72">
        <v>1.0</v>
      </c>
    </row>
    <row r="325" ht="124.5" customHeight="1">
      <c r="A325" s="70" t="s">
        <v>248</v>
      </c>
      <c r="B325" s="71" t="s">
        <v>6251</v>
      </c>
      <c r="C325" s="72">
        <v>1.0</v>
      </c>
    </row>
    <row r="326" ht="124.5" customHeight="1">
      <c r="A326" s="70" t="s">
        <v>248</v>
      </c>
      <c r="B326" s="71" t="s">
        <v>6382</v>
      </c>
      <c r="C326" s="72">
        <v>1.0</v>
      </c>
    </row>
    <row r="327" ht="124.5" customHeight="1">
      <c r="A327" s="70" t="s">
        <v>248</v>
      </c>
      <c r="B327" s="71" t="s">
        <v>6251</v>
      </c>
      <c r="C327" s="72">
        <v>1.0</v>
      </c>
    </row>
    <row r="328" ht="124.5" customHeight="1">
      <c r="A328" s="70" t="s">
        <v>248</v>
      </c>
      <c r="B328" s="71" t="s">
        <v>6383</v>
      </c>
      <c r="C328" s="72" t="s">
        <v>564</v>
      </c>
    </row>
    <row r="329" ht="124.5" customHeight="1">
      <c r="A329" s="70" t="s">
        <v>248</v>
      </c>
      <c r="B329" s="71" t="s">
        <v>6251</v>
      </c>
      <c r="C329" s="72">
        <v>1.0</v>
      </c>
    </row>
    <row r="330" ht="124.5" customHeight="1">
      <c r="A330" s="70" t="s">
        <v>248</v>
      </c>
      <c r="B330" s="71" t="s">
        <v>6251</v>
      </c>
      <c r="C330" s="72">
        <v>1.0</v>
      </c>
    </row>
    <row r="331" ht="124.5" customHeight="1">
      <c r="A331" s="70" t="s">
        <v>248</v>
      </c>
      <c r="B331" s="71" t="s">
        <v>6266</v>
      </c>
      <c r="C331" s="72">
        <v>1.0</v>
      </c>
    </row>
    <row r="332" ht="124.5" customHeight="1">
      <c r="A332" s="70" t="s">
        <v>248</v>
      </c>
      <c r="B332" s="71" t="s">
        <v>6251</v>
      </c>
      <c r="C332" s="72">
        <v>1.0</v>
      </c>
    </row>
    <row r="333" ht="124.5" customHeight="1">
      <c r="A333" s="70" t="s">
        <v>248</v>
      </c>
      <c r="B333" s="71" t="s">
        <v>6384</v>
      </c>
      <c r="C333" s="72">
        <v>1.0</v>
      </c>
    </row>
    <row r="334" ht="124.5" customHeight="1">
      <c r="A334" s="70" t="s">
        <v>248</v>
      </c>
      <c r="B334" s="71" t="s">
        <v>6385</v>
      </c>
      <c r="C334" s="72" t="s">
        <v>564</v>
      </c>
    </row>
    <row r="335" ht="124.5" customHeight="1">
      <c r="A335" s="70" t="s">
        <v>248</v>
      </c>
      <c r="B335" s="71" t="s">
        <v>6251</v>
      </c>
      <c r="C335" s="72">
        <v>1.0</v>
      </c>
    </row>
    <row r="336" ht="124.5" customHeight="1">
      <c r="A336" s="70" t="s">
        <v>248</v>
      </c>
      <c r="B336" s="71" t="s">
        <v>6379</v>
      </c>
      <c r="C336" s="72">
        <v>1.0</v>
      </c>
    </row>
    <row r="337" ht="124.5" customHeight="1">
      <c r="A337" s="70" t="s">
        <v>248</v>
      </c>
      <c r="B337" s="71" t="s">
        <v>6251</v>
      </c>
      <c r="C337" s="72">
        <v>1.0</v>
      </c>
    </row>
    <row r="338" ht="124.5" customHeight="1">
      <c r="A338" s="70" t="s">
        <v>248</v>
      </c>
      <c r="B338" s="71" t="s">
        <v>6251</v>
      </c>
      <c r="C338" s="72">
        <v>1.0</v>
      </c>
    </row>
    <row r="339" ht="124.5" customHeight="1">
      <c r="A339" s="70" t="s">
        <v>248</v>
      </c>
      <c r="B339" s="71" t="s">
        <v>6386</v>
      </c>
      <c r="C339" s="72">
        <v>1.0</v>
      </c>
    </row>
    <row r="340" ht="124.5" customHeight="1">
      <c r="A340" s="70" t="s">
        <v>248</v>
      </c>
      <c r="B340" s="71" t="s">
        <v>6251</v>
      </c>
      <c r="C340" s="72">
        <v>1.0</v>
      </c>
    </row>
    <row r="341" ht="124.5" customHeight="1">
      <c r="A341" s="70" t="s">
        <v>248</v>
      </c>
      <c r="B341" s="71" t="s">
        <v>6387</v>
      </c>
      <c r="C341" s="72">
        <v>1.0</v>
      </c>
    </row>
    <row r="342" ht="124.5" customHeight="1">
      <c r="A342" s="70" t="s">
        <v>248</v>
      </c>
      <c r="B342" s="71" t="s">
        <v>6388</v>
      </c>
      <c r="C342" s="72" t="s">
        <v>564</v>
      </c>
    </row>
    <row r="343" ht="124.5" customHeight="1">
      <c r="A343" s="70" t="s">
        <v>248</v>
      </c>
      <c r="B343" s="71" t="s">
        <v>6379</v>
      </c>
      <c r="C343" s="72">
        <v>1.0</v>
      </c>
    </row>
    <row r="344" ht="124.5" customHeight="1">
      <c r="A344" s="70" t="s">
        <v>248</v>
      </c>
      <c r="B344" s="71" t="s">
        <v>6389</v>
      </c>
      <c r="C344" s="72" t="s">
        <v>564</v>
      </c>
    </row>
    <row r="345" ht="124.5" customHeight="1">
      <c r="A345" s="70" t="s">
        <v>248</v>
      </c>
      <c r="B345" s="71" t="s">
        <v>6251</v>
      </c>
      <c r="C345" s="72">
        <v>1.0</v>
      </c>
    </row>
    <row r="346" ht="124.5" customHeight="1">
      <c r="A346" s="70" t="s">
        <v>248</v>
      </c>
      <c r="B346" s="71" t="s">
        <v>6307</v>
      </c>
      <c r="C346" s="72">
        <v>1.0</v>
      </c>
    </row>
    <row r="347" ht="124.5" customHeight="1">
      <c r="A347" s="70" t="s">
        <v>248</v>
      </c>
      <c r="B347" s="71" t="s">
        <v>6251</v>
      </c>
      <c r="C347" s="72">
        <v>1.0</v>
      </c>
    </row>
    <row r="348" ht="124.5" customHeight="1">
      <c r="A348" s="70" t="s">
        <v>248</v>
      </c>
      <c r="B348" s="71" t="s">
        <v>6251</v>
      </c>
      <c r="C348" s="72">
        <v>1.0</v>
      </c>
    </row>
    <row r="349" ht="124.5" customHeight="1">
      <c r="A349" s="70" t="s">
        <v>248</v>
      </c>
      <c r="B349" s="71" t="s">
        <v>6307</v>
      </c>
      <c r="C349" s="72">
        <v>1.0</v>
      </c>
    </row>
    <row r="350" ht="124.5" customHeight="1">
      <c r="A350" s="70" t="s">
        <v>248</v>
      </c>
      <c r="B350" s="71" t="s">
        <v>6390</v>
      </c>
      <c r="C350" s="72">
        <v>1.0</v>
      </c>
    </row>
    <row r="351" ht="124.5" customHeight="1">
      <c r="A351" s="70" t="s">
        <v>248</v>
      </c>
      <c r="B351" s="71" t="s">
        <v>6379</v>
      </c>
      <c r="C351" s="72">
        <v>1.0</v>
      </c>
    </row>
    <row r="352" ht="124.5" customHeight="1">
      <c r="A352" s="70" t="s">
        <v>248</v>
      </c>
      <c r="B352" s="71" t="s">
        <v>6251</v>
      </c>
      <c r="C352" s="72">
        <v>1.0</v>
      </c>
    </row>
    <row r="353" ht="124.5" customHeight="1">
      <c r="A353" s="70" t="s">
        <v>248</v>
      </c>
      <c r="B353" s="71" t="s">
        <v>6391</v>
      </c>
      <c r="C353" s="72">
        <v>1.0</v>
      </c>
    </row>
    <row r="354" ht="124.5" customHeight="1">
      <c r="A354" s="70" t="s">
        <v>248</v>
      </c>
      <c r="B354" s="71" t="s">
        <v>6392</v>
      </c>
      <c r="C354" s="72" t="s">
        <v>564</v>
      </c>
    </row>
    <row r="355" ht="124.5" customHeight="1">
      <c r="A355" s="70" t="s">
        <v>248</v>
      </c>
      <c r="B355" s="71" t="s">
        <v>6251</v>
      </c>
      <c r="C355" s="72">
        <v>1.0</v>
      </c>
    </row>
    <row r="356" ht="124.5" customHeight="1">
      <c r="A356" s="70" t="s">
        <v>248</v>
      </c>
      <c r="B356" s="71" t="s">
        <v>6251</v>
      </c>
      <c r="C356" s="72">
        <v>1.0</v>
      </c>
    </row>
    <row r="357" ht="124.5" customHeight="1">
      <c r="A357" s="70" t="s">
        <v>248</v>
      </c>
      <c r="B357" s="71" t="s">
        <v>6251</v>
      </c>
      <c r="C357" s="72">
        <v>1.0</v>
      </c>
    </row>
    <row r="358" ht="124.5" customHeight="1">
      <c r="A358" s="70" t="s">
        <v>248</v>
      </c>
      <c r="B358" s="71" t="s">
        <v>6251</v>
      </c>
      <c r="C358" s="72">
        <v>1.0</v>
      </c>
    </row>
    <row r="359" ht="124.5" customHeight="1">
      <c r="A359" s="70" t="s">
        <v>248</v>
      </c>
      <c r="B359" s="71" t="s">
        <v>6251</v>
      </c>
      <c r="C359" s="72">
        <v>1.0</v>
      </c>
    </row>
    <row r="360" ht="124.5" customHeight="1">
      <c r="A360" s="70" t="s">
        <v>248</v>
      </c>
      <c r="B360" s="71" t="s">
        <v>6251</v>
      </c>
      <c r="C360" s="72">
        <v>1.0</v>
      </c>
    </row>
    <row r="361" ht="124.5" customHeight="1">
      <c r="A361" s="70" t="s">
        <v>248</v>
      </c>
      <c r="B361" s="71" t="s">
        <v>6251</v>
      </c>
      <c r="C361" s="72">
        <v>1.0</v>
      </c>
    </row>
    <row r="362" ht="124.5" customHeight="1">
      <c r="A362" s="70" t="s">
        <v>248</v>
      </c>
      <c r="B362" s="71" t="s">
        <v>6393</v>
      </c>
      <c r="C362" s="72">
        <v>1.0</v>
      </c>
    </row>
    <row r="363" ht="124.5" customHeight="1">
      <c r="A363" s="70" t="s">
        <v>248</v>
      </c>
      <c r="B363" s="71" t="s">
        <v>6251</v>
      </c>
      <c r="C363" s="72">
        <v>1.0</v>
      </c>
    </row>
    <row r="364" ht="124.5" customHeight="1">
      <c r="A364" s="70" t="s">
        <v>248</v>
      </c>
      <c r="B364" s="71" t="s">
        <v>6394</v>
      </c>
      <c r="C364" s="72" t="s">
        <v>564</v>
      </c>
    </row>
    <row r="365" ht="124.5" customHeight="1">
      <c r="A365" s="70" t="s">
        <v>248</v>
      </c>
      <c r="B365" s="71" t="s">
        <v>6266</v>
      </c>
      <c r="C365" s="72">
        <v>1.0</v>
      </c>
    </row>
    <row r="366" ht="124.5" customHeight="1">
      <c r="A366" s="70" t="s">
        <v>248</v>
      </c>
      <c r="B366" s="71" t="s">
        <v>6251</v>
      </c>
      <c r="C366" s="72">
        <v>1.0</v>
      </c>
    </row>
    <row r="367" ht="124.5" customHeight="1">
      <c r="A367" s="70" t="s">
        <v>248</v>
      </c>
      <c r="B367" s="71" t="s">
        <v>6251</v>
      </c>
      <c r="C367" s="72">
        <v>1.0</v>
      </c>
    </row>
    <row r="368" ht="124.5" customHeight="1">
      <c r="A368" s="70" t="s">
        <v>248</v>
      </c>
      <c r="B368" s="71" t="s">
        <v>6251</v>
      </c>
      <c r="C368" s="72">
        <v>1.0</v>
      </c>
    </row>
    <row r="369" ht="124.5" customHeight="1">
      <c r="A369" s="70" t="s">
        <v>248</v>
      </c>
      <c r="B369" s="71" t="s">
        <v>6251</v>
      </c>
      <c r="C369" s="72">
        <v>1.0</v>
      </c>
    </row>
    <row r="370" ht="124.5" customHeight="1">
      <c r="A370" s="70" t="s">
        <v>248</v>
      </c>
      <c r="B370" s="71" t="s">
        <v>6251</v>
      </c>
      <c r="C370" s="72">
        <v>1.0</v>
      </c>
    </row>
    <row r="371" ht="124.5" customHeight="1">
      <c r="A371" s="70" t="s">
        <v>248</v>
      </c>
      <c r="B371" s="71" t="s">
        <v>6395</v>
      </c>
      <c r="C371" s="72" t="s">
        <v>564</v>
      </c>
    </row>
    <row r="372" ht="124.5" customHeight="1">
      <c r="A372" s="70" t="s">
        <v>248</v>
      </c>
      <c r="B372" s="71" t="s">
        <v>6251</v>
      </c>
      <c r="C372" s="72">
        <v>1.0</v>
      </c>
    </row>
    <row r="373" ht="124.5" customHeight="1">
      <c r="A373" s="70" t="s">
        <v>248</v>
      </c>
      <c r="B373" s="71" t="s">
        <v>6251</v>
      </c>
      <c r="C373" s="72">
        <v>1.0</v>
      </c>
    </row>
    <row r="374" ht="124.5" customHeight="1">
      <c r="A374" s="70" t="s">
        <v>248</v>
      </c>
      <c r="B374" s="71" t="s">
        <v>6251</v>
      </c>
      <c r="C374" s="72">
        <v>1.0</v>
      </c>
    </row>
    <row r="375" ht="124.5" customHeight="1">
      <c r="A375" s="70" t="s">
        <v>248</v>
      </c>
      <c r="B375" s="71" t="s">
        <v>6251</v>
      </c>
      <c r="C375" s="72">
        <v>1.0</v>
      </c>
    </row>
    <row r="376" ht="124.5" customHeight="1">
      <c r="A376" s="70" t="s">
        <v>248</v>
      </c>
      <c r="B376" s="71" t="s">
        <v>6396</v>
      </c>
      <c r="C376" s="72">
        <v>2.0</v>
      </c>
    </row>
    <row r="377" ht="124.5" customHeight="1">
      <c r="A377" s="70" t="s">
        <v>248</v>
      </c>
      <c r="B377" s="71" t="s">
        <v>6251</v>
      </c>
      <c r="C377" s="72">
        <v>1.0</v>
      </c>
    </row>
    <row r="378" ht="124.5" customHeight="1">
      <c r="A378" s="70" t="s">
        <v>248</v>
      </c>
      <c r="B378" s="71" t="s">
        <v>6397</v>
      </c>
      <c r="C378" s="72" t="s">
        <v>564</v>
      </c>
    </row>
    <row r="379" ht="124.5" customHeight="1">
      <c r="A379" s="70" t="s">
        <v>248</v>
      </c>
      <c r="B379" s="71" t="s">
        <v>6251</v>
      </c>
      <c r="C379" s="72">
        <v>1.0</v>
      </c>
    </row>
    <row r="380" ht="124.5" customHeight="1">
      <c r="A380" s="70" t="s">
        <v>248</v>
      </c>
      <c r="B380" s="71" t="s">
        <v>6251</v>
      </c>
      <c r="C380" s="72">
        <v>1.0</v>
      </c>
    </row>
    <row r="381" ht="124.5" customHeight="1">
      <c r="A381" s="70" t="s">
        <v>248</v>
      </c>
      <c r="B381" s="71" t="s">
        <v>6251</v>
      </c>
      <c r="C381" s="72">
        <v>1.0</v>
      </c>
    </row>
    <row r="382" ht="124.5" customHeight="1">
      <c r="A382" s="70" t="s">
        <v>248</v>
      </c>
      <c r="B382" s="71" t="s">
        <v>6251</v>
      </c>
      <c r="C382" s="72">
        <v>1.0</v>
      </c>
    </row>
    <row r="383" ht="124.5" customHeight="1">
      <c r="A383" s="70" t="s">
        <v>248</v>
      </c>
      <c r="B383" s="71" t="s">
        <v>6379</v>
      </c>
      <c r="C383" s="72">
        <v>1.0</v>
      </c>
    </row>
    <row r="384" ht="124.5" customHeight="1">
      <c r="A384" s="70" t="s">
        <v>248</v>
      </c>
      <c r="B384" s="71" t="s">
        <v>6251</v>
      </c>
      <c r="C384" s="72">
        <v>1.0</v>
      </c>
    </row>
    <row r="385" ht="124.5" customHeight="1">
      <c r="A385" s="70" t="s">
        <v>248</v>
      </c>
      <c r="B385" s="71" t="s">
        <v>6251</v>
      </c>
      <c r="C385" s="72">
        <v>1.0</v>
      </c>
    </row>
    <row r="386" ht="124.5" customHeight="1">
      <c r="A386" s="70" t="s">
        <v>248</v>
      </c>
      <c r="B386" s="71" t="s">
        <v>6398</v>
      </c>
      <c r="C386" s="72" t="s">
        <v>564</v>
      </c>
    </row>
    <row r="387" ht="124.5" customHeight="1">
      <c r="A387" s="70" t="s">
        <v>248</v>
      </c>
      <c r="B387" s="71" t="s">
        <v>6251</v>
      </c>
      <c r="C387" s="72">
        <v>1.0</v>
      </c>
    </row>
    <row r="388" ht="124.5" customHeight="1">
      <c r="A388" s="70" t="s">
        <v>248</v>
      </c>
      <c r="B388" s="71" t="s">
        <v>6399</v>
      </c>
      <c r="C388" s="72" t="s">
        <v>564</v>
      </c>
    </row>
    <row r="389" ht="124.5" customHeight="1">
      <c r="A389" s="70" t="s">
        <v>248</v>
      </c>
      <c r="B389" s="71" t="s">
        <v>6400</v>
      </c>
      <c r="C389" s="72" t="s">
        <v>564</v>
      </c>
    </row>
    <row r="390" ht="124.5" customHeight="1">
      <c r="A390" s="70" t="s">
        <v>248</v>
      </c>
      <c r="B390" s="71" t="s">
        <v>6378</v>
      </c>
      <c r="C390" s="72">
        <v>2.0</v>
      </c>
    </row>
    <row r="391" ht="124.5" customHeight="1">
      <c r="A391" s="70" t="s">
        <v>248</v>
      </c>
      <c r="B391" s="71" t="s">
        <v>6251</v>
      </c>
      <c r="C391" s="72">
        <v>1.0</v>
      </c>
    </row>
    <row r="392" ht="124.5" customHeight="1">
      <c r="A392" s="70" t="s">
        <v>248</v>
      </c>
      <c r="B392" s="71" t="s">
        <v>6251</v>
      </c>
      <c r="C392" s="72">
        <v>1.0</v>
      </c>
    </row>
    <row r="393" ht="124.5" customHeight="1">
      <c r="A393" s="70" t="s">
        <v>248</v>
      </c>
      <c r="B393" s="71" t="s">
        <v>6251</v>
      </c>
      <c r="C393" s="72">
        <v>1.0</v>
      </c>
    </row>
    <row r="394" ht="124.5" customHeight="1">
      <c r="A394" s="70" t="s">
        <v>248</v>
      </c>
      <c r="B394" s="71" t="s">
        <v>6251</v>
      </c>
      <c r="C394" s="72">
        <v>1.0</v>
      </c>
    </row>
    <row r="395" ht="124.5" customHeight="1">
      <c r="A395" s="70" t="s">
        <v>248</v>
      </c>
      <c r="B395" s="71" t="s">
        <v>6251</v>
      </c>
      <c r="C395" s="72">
        <v>1.0</v>
      </c>
    </row>
    <row r="396" ht="124.5" customHeight="1">
      <c r="A396" s="70" t="s">
        <v>248</v>
      </c>
      <c r="B396" s="71" t="s">
        <v>6266</v>
      </c>
      <c r="C396" s="72">
        <v>1.0</v>
      </c>
    </row>
    <row r="397" ht="124.5" customHeight="1">
      <c r="A397" s="70" t="s">
        <v>248</v>
      </c>
      <c r="B397" s="71" t="s">
        <v>6401</v>
      </c>
      <c r="C397" s="72">
        <v>2.0</v>
      </c>
    </row>
    <row r="398" ht="124.5" customHeight="1">
      <c r="A398" s="70" t="s">
        <v>248</v>
      </c>
      <c r="B398" s="71" t="s">
        <v>6251</v>
      </c>
      <c r="C398" s="72">
        <v>1.0</v>
      </c>
    </row>
    <row r="399" ht="124.5" customHeight="1">
      <c r="A399" s="70" t="s">
        <v>248</v>
      </c>
      <c r="B399" s="71" t="s">
        <v>6402</v>
      </c>
      <c r="C399" s="72" t="s">
        <v>564</v>
      </c>
    </row>
    <row r="400" ht="124.5" customHeight="1">
      <c r="A400" s="70" t="s">
        <v>248</v>
      </c>
      <c r="B400" s="71" t="s">
        <v>6251</v>
      </c>
      <c r="C400" s="72">
        <v>1.0</v>
      </c>
    </row>
    <row r="401" ht="124.5" customHeight="1">
      <c r="A401" s="70" t="s">
        <v>248</v>
      </c>
      <c r="B401" s="71" t="s">
        <v>6387</v>
      </c>
      <c r="C401" s="72">
        <v>1.0</v>
      </c>
    </row>
    <row r="402" ht="124.5" customHeight="1">
      <c r="A402" s="70" t="s">
        <v>248</v>
      </c>
      <c r="B402" s="71" t="s">
        <v>6266</v>
      </c>
      <c r="C402" s="72">
        <v>1.0</v>
      </c>
    </row>
    <row r="403" ht="124.5" customHeight="1">
      <c r="A403" s="70" t="s">
        <v>248</v>
      </c>
      <c r="B403" s="71" t="s">
        <v>6307</v>
      </c>
      <c r="C403" s="72">
        <v>1.0</v>
      </c>
    </row>
    <row r="404" ht="124.5" customHeight="1">
      <c r="A404" s="70" t="s">
        <v>248</v>
      </c>
      <c r="B404" s="71" t="s">
        <v>6251</v>
      </c>
      <c r="C404" s="72">
        <v>1.0</v>
      </c>
    </row>
    <row r="405" ht="124.5" customHeight="1">
      <c r="A405" s="70" t="s">
        <v>248</v>
      </c>
      <c r="B405" s="71" t="s">
        <v>6251</v>
      </c>
      <c r="C405" s="72">
        <v>1.0</v>
      </c>
    </row>
    <row r="406" ht="124.5" customHeight="1">
      <c r="A406" s="70" t="s">
        <v>248</v>
      </c>
      <c r="B406" s="71" t="s">
        <v>6403</v>
      </c>
      <c r="C406" s="72">
        <v>2.0</v>
      </c>
    </row>
    <row r="407" ht="124.5" customHeight="1">
      <c r="A407" s="70" t="s">
        <v>248</v>
      </c>
      <c r="B407" s="71" t="s">
        <v>6251</v>
      </c>
      <c r="C407" s="72">
        <v>1.0</v>
      </c>
    </row>
    <row r="408" ht="124.5" customHeight="1">
      <c r="A408" s="70" t="s">
        <v>248</v>
      </c>
      <c r="B408" s="71" t="s">
        <v>6404</v>
      </c>
      <c r="C408" s="72">
        <v>1.0</v>
      </c>
    </row>
    <row r="409" ht="15.75" customHeight="1">
      <c r="C409" s="73">
        <f>COUNTIF(C309:C408,"x")/100</f>
        <v>0.14</v>
      </c>
    </row>
    <row r="410" ht="15.75" customHeight="1"/>
    <row r="411" ht="124.5" customHeight="1">
      <c r="A411" s="70" t="s">
        <v>252</v>
      </c>
      <c r="B411" s="71" t="s">
        <v>6229</v>
      </c>
      <c r="C411" s="72" t="s">
        <v>564</v>
      </c>
    </row>
    <row r="412" ht="124.5" customHeight="1">
      <c r="A412" s="70" t="s">
        <v>252</v>
      </c>
      <c r="B412" s="71" t="s">
        <v>6405</v>
      </c>
      <c r="C412" s="72">
        <v>1.0</v>
      </c>
    </row>
    <row r="413" ht="124.5" customHeight="1">
      <c r="A413" s="70" t="s">
        <v>252</v>
      </c>
      <c r="B413" s="71" t="s">
        <v>6229</v>
      </c>
      <c r="C413" s="72" t="s">
        <v>564</v>
      </c>
    </row>
    <row r="414" ht="124.5" customHeight="1">
      <c r="A414" s="70" t="s">
        <v>252</v>
      </c>
      <c r="B414" s="71" t="s">
        <v>6406</v>
      </c>
      <c r="C414" s="72">
        <v>1.0</v>
      </c>
    </row>
    <row r="415" ht="124.5" customHeight="1">
      <c r="A415" s="70" t="s">
        <v>252</v>
      </c>
      <c r="B415" s="71" t="s">
        <v>6229</v>
      </c>
      <c r="C415" s="72" t="s">
        <v>564</v>
      </c>
    </row>
    <row r="416" ht="124.5" customHeight="1">
      <c r="A416" s="70" t="s">
        <v>252</v>
      </c>
      <c r="B416" s="71" t="s">
        <v>6229</v>
      </c>
      <c r="C416" s="72" t="s">
        <v>564</v>
      </c>
    </row>
    <row r="417" ht="124.5" customHeight="1">
      <c r="A417" s="70" t="s">
        <v>252</v>
      </c>
      <c r="B417" s="71" t="s">
        <v>6229</v>
      </c>
      <c r="C417" s="72" t="s">
        <v>564</v>
      </c>
    </row>
    <row r="418" ht="124.5" customHeight="1">
      <c r="A418" s="70" t="s">
        <v>252</v>
      </c>
      <c r="B418" s="71" t="s">
        <v>6407</v>
      </c>
      <c r="C418" s="72" t="s">
        <v>564</v>
      </c>
    </row>
    <row r="419" ht="124.5" customHeight="1">
      <c r="A419" s="70" t="s">
        <v>252</v>
      </c>
      <c r="B419" s="71" t="s">
        <v>6229</v>
      </c>
      <c r="C419" s="72" t="s">
        <v>564</v>
      </c>
    </row>
    <row r="420" ht="124.5" customHeight="1">
      <c r="A420" s="70" t="s">
        <v>252</v>
      </c>
      <c r="B420" s="71" t="s">
        <v>6408</v>
      </c>
      <c r="C420" s="72" t="s">
        <v>564</v>
      </c>
    </row>
    <row r="421" ht="124.5" customHeight="1">
      <c r="A421" s="70" t="s">
        <v>252</v>
      </c>
      <c r="B421" s="71" t="s">
        <v>6229</v>
      </c>
      <c r="C421" s="72" t="s">
        <v>564</v>
      </c>
    </row>
    <row r="422" ht="124.5" customHeight="1">
      <c r="A422" s="70" t="s">
        <v>252</v>
      </c>
      <c r="B422" s="71" t="s">
        <v>6409</v>
      </c>
      <c r="C422" s="72" t="s">
        <v>564</v>
      </c>
    </row>
    <row r="423" ht="124.5" customHeight="1">
      <c r="A423" s="70" t="s">
        <v>252</v>
      </c>
      <c r="B423" s="71" t="s">
        <v>6410</v>
      </c>
      <c r="C423" s="72">
        <v>1.0</v>
      </c>
    </row>
    <row r="424" ht="124.5" customHeight="1">
      <c r="A424" s="70" t="s">
        <v>252</v>
      </c>
      <c r="B424" s="71" t="s">
        <v>6411</v>
      </c>
      <c r="C424" s="72">
        <v>1.0</v>
      </c>
    </row>
    <row r="425" ht="124.5" customHeight="1">
      <c r="A425" s="70" t="s">
        <v>252</v>
      </c>
      <c r="B425" s="71" t="s">
        <v>6412</v>
      </c>
      <c r="C425" s="72">
        <v>1.0</v>
      </c>
    </row>
    <row r="426" ht="124.5" customHeight="1">
      <c r="A426" s="70" t="s">
        <v>252</v>
      </c>
      <c r="B426" s="71" t="s">
        <v>6413</v>
      </c>
      <c r="C426" s="72" t="s">
        <v>564</v>
      </c>
    </row>
    <row r="427" ht="124.5" customHeight="1">
      <c r="A427" s="70" t="s">
        <v>252</v>
      </c>
      <c r="B427" s="71" t="s">
        <v>6414</v>
      </c>
      <c r="C427" s="72" t="s">
        <v>564</v>
      </c>
    </row>
    <row r="428" ht="124.5" customHeight="1">
      <c r="A428" s="70" t="s">
        <v>252</v>
      </c>
      <c r="B428" s="71" t="s">
        <v>6415</v>
      </c>
      <c r="C428" s="72">
        <v>1.0</v>
      </c>
    </row>
    <row r="429" ht="124.5" customHeight="1">
      <c r="A429" s="70" t="s">
        <v>252</v>
      </c>
      <c r="B429" s="71" t="s">
        <v>6416</v>
      </c>
      <c r="C429" s="72">
        <v>2.0</v>
      </c>
    </row>
    <row r="430" ht="124.5" customHeight="1">
      <c r="A430" s="70" t="s">
        <v>252</v>
      </c>
      <c r="B430" s="71" t="s">
        <v>6417</v>
      </c>
      <c r="C430" s="72">
        <v>2.0</v>
      </c>
    </row>
    <row r="431" ht="124.5" customHeight="1">
      <c r="A431" s="70" t="s">
        <v>252</v>
      </c>
      <c r="B431" s="71" t="s">
        <v>6418</v>
      </c>
      <c r="C431" s="72">
        <v>1.0</v>
      </c>
    </row>
    <row r="432" ht="124.5" customHeight="1">
      <c r="A432" s="70" t="s">
        <v>252</v>
      </c>
      <c r="B432" s="71" t="s">
        <v>6419</v>
      </c>
      <c r="C432" s="72">
        <v>1.0</v>
      </c>
    </row>
    <row r="433" ht="124.5" customHeight="1">
      <c r="A433" s="70" t="s">
        <v>252</v>
      </c>
      <c r="B433" s="71" t="s">
        <v>6420</v>
      </c>
      <c r="C433" s="72">
        <v>1.0</v>
      </c>
    </row>
    <row r="434" ht="124.5" customHeight="1">
      <c r="A434" s="70" t="s">
        <v>252</v>
      </c>
      <c r="B434" s="71" t="s">
        <v>6419</v>
      </c>
      <c r="C434" s="72">
        <v>1.0</v>
      </c>
    </row>
    <row r="435" ht="124.5" customHeight="1">
      <c r="A435" s="70" t="s">
        <v>252</v>
      </c>
      <c r="B435" s="71" t="s">
        <v>6421</v>
      </c>
      <c r="C435" s="72">
        <v>1.0</v>
      </c>
    </row>
    <row r="436" ht="124.5" customHeight="1">
      <c r="A436" s="70" t="s">
        <v>252</v>
      </c>
      <c r="B436" s="71" t="s">
        <v>6229</v>
      </c>
      <c r="C436" s="72" t="s">
        <v>564</v>
      </c>
    </row>
    <row r="437" ht="124.5" customHeight="1">
      <c r="A437" s="70" t="s">
        <v>252</v>
      </c>
      <c r="B437" s="71" t="s">
        <v>6422</v>
      </c>
      <c r="C437" s="72">
        <v>1.0</v>
      </c>
    </row>
    <row r="438" ht="124.5" customHeight="1">
      <c r="A438" s="70" t="s">
        <v>252</v>
      </c>
      <c r="B438" s="71" t="s">
        <v>6229</v>
      </c>
      <c r="C438" s="72" t="s">
        <v>564</v>
      </c>
    </row>
    <row r="439" ht="124.5" customHeight="1">
      <c r="A439" s="70" t="s">
        <v>252</v>
      </c>
      <c r="B439" s="71" t="s">
        <v>6423</v>
      </c>
      <c r="C439" s="72" t="s">
        <v>564</v>
      </c>
    </row>
    <row r="440" ht="124.5" customHeight="1">
      <c r="A440" s="70" t="s">
        <v>252</v>
      </c>
      <c r="B440" s="71" t="s">
        <v>6424</v>
      </c>
      <c r="C440" s="72" t="s">
        <v>564</v>
      </c>
    </row>
    <row r="441" ht="124.5" customHeight="1">
      <c r="A441" s="70" t="s">
        <v>252</v>
      </c>
      <c r="B441" s="71" t="s">
        <v>6425</v>
      </c>
      <c r="C441" s="72">
        <v>1.0</v>
      </c>
    </row>
    <row r="442" ht="124.5" customHeight="1">
      <c r="A442" s="70" t="s">
        <v>252</v>
      </c>
      <c r="B442" s="71" t="s">
        <v>6229</v>
      </c>
      <c r="C442" s="72" t="s">
        <v>564</v>
      </c>
    </row>
    <row r="443" ht="124.5" customHeight="1">
      <c r="A443" s="70" t="s">
        <v>252</v>
      </c>
      <c r="B443" s="71" t="s">
        <v>6426</v>
      </c>
      <c r="C443" s="72">
        <v>1.0</v>
      </c>
    </row>
    <row r="444" ht="124.5" customHeight="1">
      <c r="A444" s="70" t="s">
        <v>252</v>
      </c>
      <c r="B444" s="71" t="s">
        <v>6427</v>
      </c>
      <c r="C444" s="72" t="s">
        <v>564</v>
      </c>
    </row>
    <row r="445" ht="124.5" customHeight="1">
      <c r="A445" s="70" t="s">
        <v>252</v>
      </c>
      <c r="B445" s="71" t="s">
        <v>6229</v>
      </c>
      <c r="C445" s="72" t="s">
        <v>564</v>
      </c>
    </row>
    <row r="446" ht="124.5" customHeight="1">
      <c r="A446" s="70" t="s">
        <v>252</v>
      </c>
      <c r="B446" s="71" t="s">
        <v>6428</v>
      </c>
      <c r="C446" s="72" t="s">
        <v>564</v>
      </c>
    </row>
    <row r="447" ht="124.5" customHeight="1">
      <c r="A447" s="70" t="s">
        <v>252</v>
      </c>
      <c r="B447" s="71" t="s">
        <v>6429</v>
      </c>
      <c r="C447" s="72">
        <v>1.0</v>
      </c>
    </row>
    <row r="448" ht="124.5" customHeight="1">
      <c r="A448" s="70" t="s">
        <v>252</v>
      </c>
      <c r="B448" s="71" t="s">
        <v>6229</v>
      </c>
      <c r="C448" s="72" t="s">
        <v>564</v>
      </c>
    </row>
    <row r="449" ht="124.5" customHeight="1">
      <c r="A449" s="70" t="s">
        <v>252</v>
      </c>
      <c r="B449" s="71" t="s">
        <v>6430</v>
      </c>
      <c r="C449" s="72" t="s">
        <v>564</v>
      </c>
    </row>
    <row r="450" ht="124.5" customHeight="1">
      <c r="A450" s="70" t="s">
        <v>252</v>
      </c>
      <c r="B450" s="71" t="s">
        <v>6431</v>
      </c>
      <c r="C450" s="72" t="s">
        <v>564</v>
      </c>
    </row>
    <row r="451" ht="124.5" customHeight="1">
      <c r="A451" s="70" t="s">
        <v>252</v>
      </c>
      <c r="B451" s="71" t="s">
        <v>6229</v>
      </c>
      <c r="C451" s="72" t="s">
        <v>564</v>
      </c>
    </row>
    <row r="452" ht="124.5" customHeight="1">
      <c r="A452" s="70" t="s">
        <v>252</v>
      </c>
      <c r="B452" s="71" t="s">
        <v>6229</v>
      </c>
      <c r="C452" s="72" t="s">
        <v>564</v>
      </c>
    </row>
    <row r="453" ht="124.5" customHeight="1">
      <c r="A453" s="70" t="s">
        <v>252</v>
      </c>
      <c r="B453" s="71" t="s">
        <v>6432</v>
      </c>
      <c r="C453" s="72">
        <v>1.0</v>
      </c>
    </row>
    <row r="454" ht="124.5" customHeight="1">
      <c r="A454" s="70" t="s">
        <v>252</v>
      </c>
      <c r="B454" s="71" t="s">
        <v>6433</v>
      </c>
      <c r="C454" s="72" t="s">
        <v>564</v>
      </c>
    </row>
    <row r="455" ht="124.5" customHeight="1">
      <c r="A455" s="70" t="s">
        <v>252</v>
      </c>
      <c r="B455" s="71" t="s">
        <v>6229</v>
      </c>
      <c r="C455" s="72" t="s">
        <v>564</v>
      </c>
    </row>
    <row r="456" ht="124.5" customHeight="1">
      <c r="A456" s="70" t="s">
        <v>252</v>
      </c>
      <c r="B456" s="71" t="s">
        <v>6229</v>
      </c>
      <c r="C456" s="72" t="s">
        <v>564</v>
      </c>
    </row>
    <row r="457" ht="124.5" customHeight="1">
      <c r="A457" s="70" t="s">
        <v>252</v>
      </c>
      <c r="B457" s="71" t="s">
        <v>6229</v>
      </c>
      <c r="C457" s="72" t="s">
        <v>564</v>
      </c>
    </row>
    <row r="458" ht="124.5" customHeight="1">
      <c r="A458" s="70" t="s">
        <v>252</v>
      </c>
      <c r="B458" s="71" t="s">
        <v>6229</v>
      </c>
      <c r="C458" s="72" t="s">
        <v>564</v>
      </c>
    </row>
    <row r="459" ht="124.5" customHeight="1">
      <c r="A459" s="70" t="s">
        <v>252</v>
      </c>
      <c r="B459" s="71" t="s">
        <v>6434</v>
      </c>
      <c r="C459" s="72">
        <v>1.0</v>
      </c>
    </row>
    <row r="460" ht="124.5" customHeight="1">
      <c r="A460" s="70" t="s">
        <v>252</v>
      </c>
      <c r="B460" s="71" t="s">
        <v>6411</v>
      </c>
      <c r="C460" s="72">
        <v>1.0</v>
      </c>
    </row>
    <row r="461" ht="124.5" customHeight="1">
      <c r="A461" s="70" t="s">
        <v>252</v>
      </c>
      <c r="B461" s="71" t="s">
        <v>6435</v>
      </c>
      <c r="C461" s="72" t="s">
        <v>564</v>
      </c>
    </row>
    <row r="462" ht="124.5" customHeight="1">
      <c r="A462" s="70" t="s">
        <v>252</v>
      </c>
      <c r="B462" s="71" t="s">
        <v>6251</v>
      </c>
      <c r="C462" s="72">
        <v>1.0</v>
      </c>
    </row>
    <row r="463" ht="124.5" customHeight="1">
      <c r="A463" s="70" t="s">
        <v>252</v>
      </c>
      <c r="B463" s="71" t="s">
        <v>6436</v>
      </c>
      <c r="C463" s="72">
        <v>2.0</v>
      </c>
    </row>
    <row r="464" ht="124.5" customHeight="1">
      <c r="A464" s="70" t="s">
        <v>252</v>
      </c>
      <c r="B464" s="71" t="s">
        <v>6229</v>
      </c>
      <c r="C464" s="72" t="s">
        <v>564</v>
      </c>
    </row>
    <row r="465" ht="124.5" customHeight="1">
      <c r="A465" s="70" t="s">
        <v>252</v>
      </c>
      <c r="B465" s="71" t="s">
        <v>6269</v>
      </c>
      <c r="C465" s="72" t="s">
        <v>564</v>
      </c>
    </row>
    <row r="466" ht="124.5" customHeight="1">
      <c r="A466" s="70" t="s">
        <v>252</v>
      </c>
      <c r="B466" s="71" t="s">
        <v>6229</v>
      </c>
      <c r="C466" s="72" t="s">
        <v>564</v>
      </c>
    </row>
    <row r="467" ht="124.5" customHeight="1">
      <c r="A467" s="70" t="s">
        <v>252</v>
      </c>
      <c r="B467" s="71" t="s">
        <v>6437</v>
      </c>
      <c r="C467" s="72">
        <v>1.0</v>
      </c>
    </row>
    <row r="468" ht="124.5" customHeight="1">
      <c r="A468" s="70" t="s">
        <v>252</v>
      </c>
      <c r="B468" s="71" t="s">
        <v>6420</v>
      </c>
      <c r="C468" s="72">
        <v>1.0</v>
      </c>
    </row>
    <row r="469" ht="124.5" customHeight="1">
      <c r="A469" s="70" t="s">
        <v>252</v>
      </c>
      <c r="B469" s="71" t="s">
        <v>6229</v>
      </c>
      <c r="C469" s="72" t="s">
        <v>564</v>
      </c>
    </row>
    <row r="470" ht="124.5" customHeight="1">
      <c r="A470" s="70" t="s">
        <v>252</v>
      </c>
      <c r="B470" s="71" t="s">
        <v>6438</v>
      </c>
      <c r="C470" s="72" t="s">
        <v>564</v>
      </c>
    </row>
    <row r="471" ht="124.5" customHeight="1">
      <c r="A471" s="70" t="s">
        <v>252</v>
      </c>
      <c r="B471" s="71" t="s">
        <v>6439</v>
      </c>
      <c r="C471" s="72">
        <v>1.0</v>
      </c>
    </row>
    <row r="472" ht="124.5" customHeight="1">
      <c r="A472" s="70" t="s">
        <v>252</v>
      </c>
      <c r="B472" s="71" t="s">
        <v>6440</v>
      </c>
      <c r="C472" s="72">
        <v>1.0</v>
      </c>
    </row>
    <row r="473" ht="124.5" customHeight="1">
      <c r="A473" s="70" t="s">
        <v>252</v>
      </c>
      <c r="B473" s="71" t="s">
        <v>6441</v>
      </c>
      <c r="C473" s="72">
        <v>2.0</v>
      </c>
    </row>
    <row r="474" ht="124.5" customHeight="1">
      <c r="A474" s="70" t="s">
        <v>252</v>
      </c>
      <c r="B474" s="71" t="s">
        <v>6442</v>
      </c>
      <c r="C474" s="72" t="s">
        <v>564</v>
      </c>
    </row>
    <row r="475" ht="124.5" customHeight="1">
      <c r="A475" s="70" t="s">
        <v>252</v>
      </c>
      <c r="B475" s="71" t="s">
        <v>6229</v>
      </c>
      <c r="C475" s="72" t="s">
        <v>564</v>
      </c>
    </row>
    <row r="476" ht="124.5" customHeight="1">
      <c r="A476" s="70" t="s">
        <v>252</v>
      </c>
      <c r="B476" s="71" t="s">
        <v>6420</v>
      </c>
      <c r="C476" s="72">
        <v>1.0</v>
      </c>
    </row>
    <row r="477" ht="124.5" customHeight="1">
      <c r="A477" s="70" t="s">
        <v>252</v>
      </c>
      <c r="B477" s="71" t="s">
        <v>6443</v>
      </c>
      <c r="C477" s="72" t="s">
        <v>564</v>
      </c>
    </row>
    <row r="478" ht="124.5" customHeight="1">
      <c r="A478" s="70" t="s">
        <v>252</v>
      </c>
      <c r="B478" s="71" t="s">
        <v>6229</v>
      </c>
      <c r="C478" s="72" t="s">
        <v>564</v>
      </c>
    </row>
    <row r="479" ht="124.5" customHeight="1">
      <c r="A479" s="70" t="s">
        <v>252</v>
      </c>
      <c r="B479" s="71" t="s">
        <v>6444</v>
      </c>
      <c r="C479" s="72" t="s">
        <v>564</v>
      </c>
    </row>
    <row r="480" ht="124.5" customHeight="1">
      <c r="A480" s="70" t="s">
        <v>252</v>
      </c>
      <c r="B480" s="71" t="s">
        <v>6445</v>
      </c>
      <c r="C480" s="72" t="s">
        <v>564</v>
      </c>
    </row>
    <row r="481" ht="124.5" customHeight="1">
      <c r="A481" s="70" t="s">
        <v>252</v>
      </c>
      <c r="B481" s="71" t="s">
        <v>6446</v>
      </c>
      <c r="C481" s="72">
        <v>1.0</v>
      </c>
    </row>
    <row r="482" ht="124.5" customHeight="1">
      <c r="A482" s="70" t="s">
        <v>252</v>
      </c>
      <c r="B482" s="71" t="s">
        <v>6229</v>
      </c>
      <c r="C482" s="72" t="s">
        <v>564</v>
      </c>
    </row>
    <row r="483" ht="124.5" customHeight="1">
      <c r="A483" s="70" t="s">
        <v>252</v>
      </c>
      <c r="B483" s="71" t="s">
        <v>6407</v>
      </c>
      <c r="C483" s="72" t="s">
        <v>564</v>
      </c>
    </row>
    <row r="484" ht="124.5" customHeight="1">
      <c r="A484" s="70" t="s">
        <v>252</v>
      </c>
      <c r="B484" s="71" t="s">
        <v>6447</v>
      </c>
      <c r="C484" s="72" t="s">
        <v>564</v>
      </c>
    </row>
    <row r="485" ht="124.5" customHeight="1">
      <c r="A485" s="70" t="s">
        <v>252</v>
      </c>
      <c r="B485" s="71" t="s">
        <v>6437</v>
      </c>
      <c r="C485" s="72">
        <v>1.0</v>
      </c>
    </row>
    <row r="486" ht="124.5" customHeight="1">
      <c r="A486" s="70" t="s">
        <v>252</v>
      </c>
      <c r="B486" s="71" t="s">
        <v>6251</v>
      </c>
      <c r="C486" s="72">
        <v>1.0</v>
      </c>
    </row>
    <row r="487" ht="124.5" customHeight="1">
      <c r="A487" s="70" t="s">
        <v>252</v>
      </c>
      <c r="B487" s="71" t="s">
        <v>6448</v>
      </c>
      <c r="C487" s="72" t="s">
        <v>564</v>
      </c>
    </row>
    <row r="488" ht="124.5" customHeight="1">
      <c r="A488" s="70" t="s">
        <v>252</v>
      </c>
      <c r="B488" s="71" t="s">
        <v>6449</v>
      </c>
      <c r="C488" s="72" t="s">
        <v>564</v>
      </c>
    </row>
    <row r="489" ht="124.5" customHeight="1">
      <c r="A489" s="70" t="s">
        <v>252</v>
      </c>
      <c r="B489" s="71" t="s">
        <v>6241</v>
      </c>
      <c r="C489" s="72">
        <v>2.0</v>
      </c>
    </row>
    <row r="490" ht="124.5" customHeight="1">
      <c r="A490" s="70" t="s">
        <v>252</v>
      </c>
      <c r="B490" s="71" t="s">
        <v>6450</v>
      </c>
      <c r="C490" s="72">
        <v>1.0</v>
      </c>
    </row>
    <row r="491" ht="124.5" customHeight="1">
      <c r="A491" s="70" t="s">
        <v>252</v>
      </c>
      <c r="B491" s="71" t="s">
        <v>6451</v>
      </c>
      <c r="C491" s="72" t="s">
        <v>564</v>
      </c>
    </row>
    <row r="492" ht="124.5" customHeight="1">
      <c r="A492" s="70" t="s">
        <v>252</v>
      </c>
      <c r="B492" s="71" t="s">
        <v>6452</v>
      </c>
      <c r="C492" s="72">
        <v>1.0</v>
      </c>
    </row>
    <row r="493" ht="124.5" customHeight="1">
      <c r="A493" s="70" t="s">
        <v>252</v>
      </c>
      <c r="B493" s="71" t="s">
        <v>6453</v>
      </c>
      <c r="C493" s="72" t="s">
        <v>564</v>
      </c>
    </row>
    <row r="494" ht="124.5" customHeight="1">
      <c r="A494" s="70" t="s">
        <v>252</v>
      </c>
      <c r="B494" s="71" t="s">
        <v>6229</v>
      </c>
      <c r="C494" s="72" t="s">
        <v>564</v>
      </c>
    </row>
    <row r="495" ht="124.5" customHeight="1">
      <c r="A495" s="70" t="s">
        <v>252</v>
      </c>
      <c r="B495" s="71" t="s">
        <v>6454</v>
      </c>
      <c r="C495" s="72" t="s">
        <v>564</v>
      </c>
    </row>
    <row r="496" ht="124.5" customHeight="1">
      <c r="A496" s="70" t="s">
        <v>252</v>
      </c>
      <c r="B496" s="71" t="s">
        <v>6455</v>
      </c>
      <c r="C496" s="72" t="s">
        <v>564</v>
      </c>
    </row>
    <row r="497" ht="124.5" customHeight="1">
      <c r="A497" s="70" t="s">
        <v>252</v>
      </c>
      <c r="B497" s="71" t="s">
        <v>6456</v>
      </c>
      <c r="C497" s="72">
        <v>2.0</v>
      </c>
    </row>
    <row r="498" ht="124.5" customHeight="1">
      <c r="A498" s="70" t="s">
        <v>252</v>
      </c>
      <c r="B498" s="71" t="s">
        <v>6457</v>
      </c>
      <c r="C498" s="72" t="s">
        <v>564</v>
      </c>
    </row>
    <row r="499" ht="124.5" customHeight="1">
      <c r="A499" s="70" t="s">
        <v>252</v>
      </c>
      <c r="B499" s="71" t="s">
        <v>6458</v>
      </c>
      <c r="C499" s="72" t="s">
        <v>564</v>
      </c>
    </row>
    <row r="500" ht="124.5" customHeight="1">
      <c r="A500" s="70" t="s">
        <v>252</v>
      </c>
      <c r="B500" s="71" t="s">
        <v>6459</v>
      </c>
      <c r="C500" s="72">
        <v>1.0</v>
      </c>
    </row>
    <row r="501" ht="124.5" customHeight="1">
      <c r="A501" s="70" t="s">
        <v>252</v>
      </c>
      <c r="B501" s="71" t="s">
        <v>6460</v>
      </c>
      <c r="C501" s="72" t="s">
        <v>564</v>
      </c>
    </row>
    <row r="502" ht="124.5" customHeight="1">
      <c r="A502" s="70" t="s">
        <v>252</v>
      </c>
      <c r="B502" s="71" t="s">
        <v>6419</v>
      </c>
      <c r="C502" s="72">
        <v>1.0</v>
      </c>
    </row>
    <row r="503" ht="124.5" customHeight="1">
      <c r="A503" s="70" t="s">
        <v>252</v>
      </c>
      <c r="B503" s="71" t="s">
        <v>6407</v>
      </c>
      <c r="C503" s="72" t="s">
        <v>564</v>
      </c>
    </row>
    <row r="504" ht="124.5" customHeight="1">
      <c r="A504" s="70" t="s">
        <v>252</v>
      </c>
      <c r="B504" s="71" t="s">
        <v>6435</v>
      </c>
      <c r="C504" s="72" t="s">
        <v>564</v>
      </c>
    </row>
    <row r="505" ht="124.5" customHeight="1">
      <c r="A505" s="70" t="s">
        <v>252</v>
      </c>
      <c r="B505" s="71" t="s">
        <v>6440</v>
      </c>
      <c r="C505" s="72" t="s">
        <v>564</v>
      </c>
    </row>
    <row r="506" ht="124.5" customHeight="1">
      <c r="A506" s="70" t="s">
        <v>252</v>
      </c>
      <c r="B506" s="71" t="s">
        <v>6229</v>
      </c>
      <c r="C506" s="72" t="s">
        <v>564</v>
      </c>
    </row>
    <row r="507" ht="124.5" customHeight="1">
      <c r="A507" s="70" t="s">
        <v>252</v>
      </c>
      <c r="B507" s="71" t="s">
        <v>6440</v>
      </c>
      <c r="C507" s="72" t="s">
        <v>564</v>
      </c>
    </row>
    <row r="508" ht="124.5" customHeight="1">
      <c r="A508" s="70" t="s">
        <v>252</v>
      </c>
      <c r="B508" s="71" t="s">
        <v>6229</v>
      </c>
      <c r="C508" s="72" t="s">
        <v>564</v>
      </c>
    </row>
    <row r="509" ht="124.5" customHeight="1">
      <c r="A509" s="70" t="s">
        <v>252</v>
      </c>
      <c r="B509" s="71" t="s">
        <v>6461</v>
      </c>
      <c r="C509" s="72">
        <v>1.0</v>
      </c>
    </row>
    <row r="510" ht="124.5" customHeight="1">
      <c r="A510" s="70" t="s">
        <v>252</v>
      </c>
      <c r="B510" s="71" t="s">
        <v>6251</v>
      </c>
      <c r="C510" s="72">
        <v>1.0</v>
      </c>
    </row>
    <row r="511" ht="15.75" customHeight="1">
      <c r="C511" s="73">
        <f>COUNTIF(C411:C510,"x")/100</f>
        <v>0.61</v>
      </c>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406</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407</v>
      </c>
      <c r="B3" s="71" t="s">
        <v>6462</v>
      </c>
      <c r="C3" s="72" t="s">
        <v>564</v>
      </c>
    </row>
    <row r="4" ht="124.5" customHeight="1">
      <c r="A4" s="70" t="s">
        <v>407</v>
      </c>
      <c r="B4" s="71" t="s">
        <v>6462</v>
      </c>
      <c r="C4" s="72" t="s">
        <v>564</v>
      </c>
    </row>
    <row r="5" ht="124.5" customHeight="1">
      <c r="A5" s="70" t="s">
        <v>407</v>
      </c>
      <c r="B5" s="71" t="s">
        <v>6462</v>
      </c>
      <c r="C5" s="72" t="s">
        <v>564</v>
      </c>
    </row>
    <row r="6" ht="124.5" customHeight="1">
      <c r="A6" s="70" t="s">
        <v>407</v>
      </c>
      <c r="B6" s="71" t="s">
        <v>6462</v>
      </c>
      <c r="C6" s="72" t="s">
        <v>564</v>
      </c>
    </row>
    <row r="7" ht="124.5" customHeight="1">
      <c r="A7" s="70" t="s">
        <v>407</v>
      </c>
      <c r="B7" s="71" t="s">
        <v>6462</v>
      </c>
      <c r="C7" s="72" t="s">
        <v>564</v>
      </c>
    </row>
    <row r="8" ht="124.5" customHeight="1">
      <c r="A8" s="70" t="s">
        <v>407</v>
      </c>
      <c r="B8" s="71" t="s">
        <v>6463</v>
      </c>
      <c r="C8" s="72">
        <v>3.0</v>
      </c>
    </row>
    <row r="9" ht="124.5" customHeight="1">
      <c r="A9" s="70" t="s">
        <v>407</v>
      </c>
      <c r="B9" s="71" t="s">
        <v>6462</v>
      </c>
      <c r="C9" s="72" t="s">
        <v>564</v>
      </c>
    </row>
    <row r="10" ht="124.5" customHeight="1">
      <c r="A10" s="70" t="s">
        <v>407</v>
      </c>
      <c r="B10" s="71" t="s">
        <v>6462</v>
      </c>
      <c r="C10" s="72" t="s">
        <v>564</v>
      </c>
    </row>
    <row r="11" ht="124.5" customHeight="1">
      <c r="A11" s="70" t="s">
        <v>407</v>
      </c>
      <c r="B11" s="71" t="s">
        <v>6462</v>
      </c>
      <c r="C11" s="72" t="s">
        <v>564</v>
      </c>
    </row>
    <row r="12" ht="124.5" customHeight="1">
      <c r="A12" s="70" t="s">
        <v>407</v>
      </c>
      <c r="B12" s="71" t="s">
        <v>6462</v>
      </c>
      <c r="C12" s="72" t="s">
        <v>564</v>
      </c>
    </row>
    <row r="13" ht="124.5" customHeight="1">
      <c r="A13" s="70" t="s">
        <v>407</v>
      </c>
      <c r="B13" s="71" t="s">
        <v>6464</v>
      </c>
      <c r="C13" s="72">
        <v>2.0</v>
      </c>
    </row>
    <row r="14" ht="124.5" customHeight="1">
      <c r="A14" s="70" t="s">
        <v>407</v>
      </c>
      <c r="B14" s="71" t="s">
        <v>6462</v>
      </c>
      <c r="C14" s="72" t="s">
        <v>564</v>
      </c>
    </row>
    <row r="15" ht="124.5" customHeight="1">
      <c r="A15" s="70" t="s">
        <v>407</v>
      </c>
      <c r="B15" s="71" t="s">
        <v>6462</v>
      </c>
      <c r="C15" s="72" t="s">
        <v>564</v>
      </c>
    </row>
    <row r="16" ht="124.5" customHeight="1">
      <c r="A16" s="70" t="s">
        <v>407</v>
      </c>
      <c r="B16" s="71" t="s">
        <v>6465</v>
      </c>
      <c r="C16" s="72">
        <v>2.0</v>
      </c>
    </row>
    <row r="17" ht="124.5" customHeight="1">
      <c r="A17" s="70" t="s">
        <v>407</v>
      </c>
      <c r="B17" s="71" t="s">
        <v>6462</v>
      </c>
      <c r="C17" s="72" t="s">
        <v>564</v>
      </c>
    </row>
    <row r="18" ht="124.5" customHeight="1">
      <c r="A18" s="70" t="s">
        <v>407</v>
      </c>
      <c r="B18" s="71" t="s">
        <v>6466</v>
      </c>
      <c r="C18" s="72">
        <v>2.0</v>
      </c>
    </row>
    <row r="19" ht="124.5" customHeight="1">
      <c r="A19" s="70" t="s">
        <v>407</v>
      </c>
      <c r="B19" s="71" t="s">
        <v>6462</v>
      </c>
      <c r="C19" s="72" t="s">
        <v>564</v>
      </c>
    </row>
    <row r="20" ht="124.5" customHeight="1">
      <c r="A20" s="70" t="s">
        <v>407</v>
      </c>
      <c r="B20" s="71" t="s">
        <v>6462</v>
      </c>
      <c r="C20" s="72" t="s">
        <v>564</v>
      </c>
    </row>
    <row r="21" ht="124.5" customHeight="1">
      <c r="A21" s="70" t="s">
        <v>407</v>
      </c>
      <c r="B21" s="71" t="s">
        <v>6462</v>
      </c>
      <c r="C21" s="72" t="s">
        <v>564</v>
      </c>
    </row>
    <row r="22" ht="124.5" customHeight="1">
      <c r="A22" s="70" t="s">
        <v>407</v>
      </c>
      <c r="B22" s="71" t="s">
        <v>6462</v>
      </c>
      <c r="C22" s="72" t="s">
        <v>564</v>
      </c>
    </row>
    <row r="23" ht="124.5" customHeight="1">
      <c r="A23" s="70" t="s">
        <v>407</v>
      </c>
      <c r="B23" s="71" t="s">
        <v>6462</v>
      </c>
      <c r="C23" s="72" t="s">
        <v>564</v>
      </c>
    </row>
    <row r="24" ht="124.5" customHeight="1">
      <c r="A24" s="70" t="s">
        <v>407</v>
      </c>
      <c r="B24" s="71" t="s">
        <v>6462</v>
      </c>
      <c r="C24" s="72" t="s">
        <v>564</v>
      </c>
    </row>
    <row r="25" ht="124.5" customHeight="1">
      <c r="A25" s="70" t="s">
        <v>407</v>
      </c>
      <c r="B25" s="71" t="s">
        <v>6462</v>
      </c>
      <c r="C25" s="72" t="s">
        <v>564</v>
      </c>
    </row>
    <row r="26" ht="124.5" customHeight="1">
      <c r="A26" s="70" t="s">
        <v>407</v>
      </c>
      <c r="B26" s="71" t="s">
        <v>6462</v>
      </c>
      <c r="C26" s="72" t="s">
        <v>564</v>
      </c>
    </row>
    <row r="27" ht="124.5" customHeight="1">
      <c r="A27" s="70" t="s">
        <v>407</v>
      </c>
      <c r="B27" s="71" t="s">
        <v>6462</v>
      </c>
      <c r="C27" s="72" t="s">
        <v>564</v>
      </c>
    </row>
    <row r="28" ht="124.5" customHeight="1">
      <c r="A28" s="70" t="s">
        <v>407</v>
      </c>
      <c r="B28" s="71" t="s">
        <v>6467</v>
      </c>
      <c r="C28" s="72">
        <v>2.0</v>
      </c>
    </row>
    <row r="29" ht="124.5" customHeight="1">
      <c r="A29" s="70" t="s">
        <v>407</v>
      </c>
      <c r="B29" s="71" t="s">
        <v>6462</v>
      </c>
      <c r="C29" s="72" t="s">
        <v>564</v>
      </c>
    </row>
    <row r="30" ht="124.5" customHeight="1">
      <c r="A30" s="70" t="s">
        <v>407</v>
      </c>
      <c r="B30" s="71" t="s">
        <v>6462</v>
      </c>
      <c r="C30" s="72" t="s">
        <v>564</v>
      </c>
    </row>
    <row r="31" ht="124.5" customHeight="1">
      <c r="A31" s="70" t="s">
        <v>407</v>
      </c>
      <c r="B31" s="71" t="s">
        <v>6462</v>
      </c>
      <c r="C31" s="72" t="s">
        <v>564</v>
      </c>
    </row>
    <row r="32" ht="124.5" customHeight="1">
      <c r="A32" s="70" t="s">
        <v>407</v>
      </c>
      <c r="B32" s="71" t="s">
        <v>6462</v>
      </c>
      <c r="C32" s="72" t="s">
        <v>564</v>
      </c>
    </row>
    <row r="33" ht="124.5" customHeight="1">
      <c r="A33" s="70" t="s">
        <v>407</v>
      </c>
      <c r="B33" s="71" t="s">
        <v>6462</v>
      </c>
      <c r="C33" s="72" t="s">
        <v>564</v>
      </c>
    </row>
    <row r="34" ht="124.5" customHeight="1">
      <c r="A34" s="70" t="s">
        <v>407</v>
      </c>
      <c r="B34" s="71" t="s">
        <v>6462</v>
      </c>
      <c r="C34" s="72" t="s">
        <v>564</v>
      </c>
    </row>
    <row r="35" ht="124.5" customHeight="1">
      <c r="A35" s="70" t="s">
        <v>407</v>
      </c>
      <c r="B35" s="71" t="s">
        <v>6468</v>
      </c>
      <c r="C35" s="72">
        <v>2.0</v>
      </c>
    </row>
    <row r="36" ht="124.5" customHeight="1">
      <c r="A36" s="70" t="s">
        <v>407</v>
      </c>
      <c r="B36" s="71" t="s">
        <v>6469</v>
      </c>
      <c r="C36" s="72">
        <v>2.0</v>
      </c>
    </row>
    <row r="37" ht="124.5" customHeight="1">
      <c r="A37" s="70" t="s">
        <v>407</v>
      </c>
      <c r="B37" s="71" t="s">
        <v>6470</v>
      </c>
      <c r="C37" s="72">
        <v>2.0</v>
      </c>
    </row>
    <row r="38" ht="124.5" customHeight="1">
      <c r="A38" s="70" t="s">
        <v>407</v>
      </c>
      <c r="B38" s="71" t="s">
        <v>6462</v>
      </c>
      <c r="C38" s="72" t="s">
        <v>564</v>
      </c>
    </row>
    <row r="39" ht="124.5" customHeight="1">
      <c r="A39" s="70" t="s">
        <v>407</v>
      </c>
      <c r="B39" s="71" t="s">
        <v>6462</v>
      </c>
      <c r="C39" s="72" t="s">
        <v>564</v>
      </c>
    </row>
    <row r="40" ht="124.5" customHeight="1">
      <c r="A40" s="70" t="s">
        <v>407</v>
      </c>
      <c r="B40" s="71" t="s">
        <v>6471</v>
      </c>
      <c r="C40" s="72">
        <v>3.0</v>
      </c>
    </row>
    <row r="41" ht="124.5" customHeight="1">
      <c r="A41" s="70" t="s">
        <v>407</v>
      </c>
      <c r="B41" s="71" t="s">
        <v>6462</v>
      </c>
      <c r="C41" s="72" t="s">
        <v>564</v>
      </c>
    </row>
    <row r="42" ht="124.5" customHeight="1">
      <c r="A42" s="70" t="s">
        <v>407</v>
      </c>
      <c r="B42" s="71" t="s">
        <v>6462</v>
      </c>
      <c r="C42" s="72" t="s">
        <v>564</v>
      </c>
    </row>
    <row r="43" ht="124.5" customHeight="1">
      <c r="A43" s="70" t="s">
        <v>407</v>
      </c>
      <c r="B43" s="71" t="s">
        <v>6462</v>
      </c>
      <c r="C43" s="72" t="s">
        <v>564</v>
      </c>
    </row>
    <row r="44" ht="124.5" customHeight="1">
      <c r="A44" s="70" t="s">
        <v>407</v>
      </c>
      <c r="B44" s="71" t="s">
        <v>6472</v>
      </c>
      <c r="C44" s="72">
        <v>1.0</v>
      </c>
    </row>
    <row r="45" ht="124.5" customHeight="1">
      <c r="A45" s="70" t="s">
        <v>407</v>
      </c>
      <c r="B45" s="71" t="s">
        <v>6462</v>
      </c>
      <c r="C45" s="72" t="s">
        <v>564</v>
      </c>
    </row>
    <row r="46" ht="124.5" customHeight="1">
      <c r="A46" s="70" t="s">
        <v>407</v>
      </c>
      <c r="B46" s="71" t="s">
        <v>6462</v>
      </c>
      <c r="C46" s="72" t="s">
        <v>564</v>
      </c>
    </row>
    <row r="47" ht="124.5" customHeight="1">
      <c r="A47" s="70" t="s">
        <v>407</v>
      </c>
      <c r="B47" s="71" t="s">
        <v>6462</v>
      </c>
      <c r="C47" s="72" t="s">
        <v>564</v>
      </c>
    </row>
    <row r="48" ht="124.5" customHeight="1">
      <c r="A48" s="70" t="s">
        <v>407</v>
      </c>
      <c r="B48" s="71" t="s">
        <v>6462</v>
      </c>
      <c r="C48" s="72" t="s">
        <v>564</v>
      </c>
    </row>
    <row r="49" ht="124.5" customHeight="1">
      <c r="A49" s="70" t="s">
        <v>407</v>
      </c>
      <c r="B49" s="71" t="s">
        <v>6462</v>
      </c>
      <c r="C49" s="72" t="s">
        <v>564</v>
      </c>
    </row>
    <row r="50" ht="124.5" customHeight="1">
      <c r="A50" s="70" t="s">
        <v>407</v>
      </c>
      <c r="B50" s="71" t="s">
        <v>6462</v>
      </c>
      <c r="C50" s="72" t="s">
        <v>564</v>
      </c>
    </row>
    <row r="51" ht="124.5" customHeight="1">
      <c r="A51" s="70" t="s">
        <v>407</v>
      </c>
      <c r="B51" s="71" t="s">
        <v>6462</v>
      </c>
      <c r="C51" s="72" t="s">
        <v>564</v>
      </c>
    </row>
    <row r="52" ht="124.5" customHeight="1">
      <c r="A52" s="70" t="s">
        <v>407</v>
      </c>
      <c r="B52" s="71" t="s">
        <v>6462</v>
      </c>
      <c r="C52" s="72" t="s">
        <v>564</v>
      </c>
    </row>
    <row r="53" ht="124.5" customHeight="1">
      <c r="A53" s="70" t="s">
        <v>407</v>
      </c>
      <c r="B53" s="71" t="s">
        <v>6473</v>
      </c>
      <c r="C53" s="72" t="s">
        <v>564</v>
      </c>
    </row>
    <row r="54" ht="124.5" customHeight="1">
      <c r="A54" s="70" t="s">
        <v>407</v>
      </c>
      <c r="B54" s="71" t="s">
        <v>6462</v>
      </c>
      <c r="C54" s="72" t="s">
        <v>564</v>
      </c>
    </row>
    <row r="55" ht="124.5" customHeight="1">
      <c r="A55" s="70" t="s">
        <v>407</v>
      </c>
      <c r="B55" s="71" t="s">
        <v>6462</v>
      </c>
      <c r="C55" s="72" t="s">
        <v>564</v>
      </c>
    </row>
    <row r="56" ht="124.5" customHeight="1">
      <c r="A56" s="70" t="s">
        <v>407</v>
      </c>
      <c r="B56" s="71" t="s">
        <v>6462</v>
      </c>
      <c r="C56" s="72" t="s">
        <v>564</v>
      </c>
    </row>
    <row r="57" ht="124.5" customHeight="1">
      <c r="A57" s="70" t="s">
        <v>407</v>
      </c>
      <c r="B57" s="71" t="s">
        <v>6462</v>
      </c>
      <c r="C57" s="72" t="s">
        <v>564</v>
      </c>
    </row>
    <row r="58" ht="124.5" customHeight="1">
      <c r="A58" s="70" t="s">
        <v>407</v>
      </c>
      <c r="B58" s="71" t="s">
        <v>6462</v>
      </c>
      <c r="C58" s="72" t="s">
        <v>564</v>
      </c>
    </row>
    <row r="59" ht="124.5" customHeight="1">
      <c r="A59" s="70" t="s">
        <v>407</v>
      </c>
      <c r="B59" s="71" t="s">
        <v>6462</v>
      </c>
      <c r="C59" s="72" t="s">
        <v>564</v>
      </c>
    </row>
    <row r="60" ht="124.5" customHeight="1">
      <c r="A60" s="70" t="s">
        <v>407</v>
      </c>
      <c r="B60" s="71" t="s">
        <v>6462</v>
      </c>
      <c r="C60" s="72" t="s">
        <v>564</v>
      </c>
    </row>
    <row r="61" ht="124.5" customHeight="1">
      <c r="A61" s="70" t="s">
        <v>407</v>
      </c>
      <c r="B61" s="71" t="s">
        <v>6462</v>
      </c>
      <c r="C61" s="72" t="s">
        <v>564</v>
      </c>
    </row>
    <row r="62" ht="124.5" customHeight="1">
      <c r="A62" s="70" t="s">
        <v>407</v>
      </c>
      <c r="B62" s="71" t="s">
        <v>6462</v>
      </c>
      <c r="C62" s="72" t="s">
        <v>564</v>
      </c>
    </row>
    <row r="63" ht="124.5" customHeight="1">
      <c r="A63" s="70" t="s">
        <v>407</v>
      </c>
      <c r="B63" s="71" t="s">
        <v>6462</v>
      </c>
      <c r="C63" s="72" t="s">
        <v>564</v>
      </c>
    </row>
    <row r="64" ht="124.5" customHeight="1">
      <c r="A64" s="70" t="s">
        <v>407</v>
      </c>
      <c r="B64" s="71" t="s">
        <v>6462</v>
      </c>
      <c r="C64" s="72" t="s">
        <v>564</v>
      </c>
    </row>
    <row r="65" ht="124.5" customHeight="1">
      <c r="A65" s="70" t="s">
        <v>407</v>
      </c>
      <c r="B65" s="71" t="s">
        <v>6474</v>
      </c>
      <c r="C65" s="72">
        <v>1.0</v>
      </c>
    </row>
    <row r="66" ht="124.5" customHeight="1">
      <c r="A66" s="70" t="s">
        <v>407</v>
      </c>
      <c r="B66" s="71" t="s">
        <v>6475</v>
      </c>
      <c r="C66" s="72" t="s">
        <v>564</v>
      </c>
    </row>
    <row r="67" ht="124.5" customHeight="1">
      <c r="A67" s="70" t="s">
        <v>407</v>
      </c>
      <c r="B67" s="71" t="s">
        <v>6462</v>
      </c>
      <c r="C67" s="72" t="s">
        <v>564</v>
      </c>
    </row>
    <row r="68" ht="124.5" customHeight="1">
      <c r="A68" s="70" t="s">
        <v>407</v>
      </c>
      <c r="B68" s="71" t="s">
        <v>6462</v>
      </c>
      <c r="C68" s="72" t="s">
        <v>564</v>
      </c>
    </row>
    <row r="69" ht="124.5" customHeight="1">
      <c r="A69" s="70" t="s">
        <v>407</v>
      </c>
      <c r="B69" s="71" t="s">
        <v>6473</v>
      </c>
      <c r="C69" s="72" t="s">
        <v>564</v>
      </c>
    </row>
    <row r="70" ht="124.5" customHeight="1">
      <c r="A70" s="70" t="s">
        <v>407</v>
      </c>
      <c r="B70" s="71" t="s">
        <v>6462</v>
      </c>
      <c r="C70" s="72" t="s">
        <v>564</v>
      </c>
    </row>
    <row r="71" ht="124.5" customHeight="1">
      <c r="A71" s="70" t="s">
        <v>407</v>
      </c>
      <c r="B71" s="71" t="s">
        <v>6462</v>
      </c>
      <c r="C71" s="72" t="s">
        <v>564</v>
      </c>
    </row>
    <row r="72" ht="124.5" customHeight="1">
      <c r="A72" s="70" t="s">
        <v>407</v>
      </c>
      <c r="B72" s="71" t="s">
        <v>6470</v>
      </c>
      <c r="C72" s="72">
        <v>2.0</v>
      </c>
    </row>
    <row r="73" ht="124.5" customHeight="1">
      <c r="A73" s="70" t="s">
        <v>407</v>
      </c>
      <c r="B73" s="71" t="s">
        <v>6462</v>
      </c>
      <c r="C73" s="72" t="s">
        <v>564</v>
      </c>
    </row>
    <row r="74" ht="124.5" customHeight="1">
      <c r="A74" s="70" t="s">
        <v>407</v>
      </c>
      <c r="B74" s="71" t="s">
        <v>6462</v>
      </c>
      <c r="C74" s="72" t="s">
        <v>564</v>
      </c>
    </row>
    <row r="75" ht="124.5" customHeight="1">
      <c r="A75" s="70" t="s">
        <v>407</v>
      </c>
      <c r="B75" s="71" t="s">
        <v>6462</v>
      </c>
      <c r="C75" s="72" t="s">
        <v>564</v>
      </c>
    </row>
    <row r="76" ht="124.5" customHeight="1">
      <c r="A76" s="70" t="s">
        <v>407</v>
      </c>
      <c r="B76" s="71" t="s">
        <v>6462</v>
      </c>
      <c r="C76" s="72" t="s">
        <v>564</v>
      </c>
    </row>
    <row r="77" ht="124.5" customHeight="1">
      <c r="A77" s="70" t="s">
        <v>407</v>
      </c>
      <c r="B77" s="71" t="s">
        <v>6462</v>
      </c>
      <c r="C77" s="72" t="s">
        <v>564</v>
      </c>
    </row>
    <row r="78" ht="124.5" customHeight="1">
      <c r="A78" s="70" t="s">
        <v>407</v>
      </c>
      <c r="B78" s="71" t="s">
        <v>6462</v>
      </c>
      <c r="C78" s="72" t="s">
        <v>564</v>
      </c>
    </row>
    <row r="79" ht="124.5" customHeight="1">
      <c r="A79" s="70" t="s">
        <v>407</v>
      </c>
      <c r="B79" s="71" t="s">
        <v>6462</v>
      </c>
    </row>
    <row r="80" ht="124.5" customHeight="1">
      <c r="A80" s="70" t="s">
        <v>407</v>
      </c>
      <c r="B80" s="71" t="s">
        <v>6462</v>
      </c>
    </row>
    <row r="81" ht="124.5" customHeight="1">
      <c r="A81" s="70" t="s">
        <v>407</v>
      </c>
      <c r="B81" s="71" t="s">
        <v>6462</v>
      </c>
      <c r="C81" s="72" t="s">
        <v>564</v>
      </c>
    </row>
    <row r="82" ht="124.5" customHeight="1">
      <c r="A82" s="70" t="s">
        <v>407</v>
      </c>
      <c r="B82" s="71" t="s">
        <v>6476</v>
      </c>
      <c r="C82" s="72">
        <v>2.0</v>
      </c>
    </row>
    <row r="83" ht="124.5" customHeight="1">
      <c r="A83" s="70" t="s">
        <v>407</v>
      </c>
      <c r="B83" s="71" t="s">
        <v>6462</v>
      </c>
      <c r="C83" s="72" t="s">
        <v>564</v>
      </c>
    </row>
    <row r="84" ht="124.5" customHeight="1">
      <c r="A84" s="70" t="s">
        <v>407</v>
      </c>
      <c r="B84" s="71" t="s">
        <v>6462</v>
      </c>
      <c r="C84" s="72" t="s">
        <v>564</v>
      </c>
    </row>
    <row r="85" ht="124.5" customHeight="1">
      <c r="A85" s="70" t="s">
        <v>407</v>
      </c>
      <c r="B85" s="71" t="s">
        <v>6462</v>
      </c>
      <c r="C85" s="72" t="s">
        <v>564</v>
      </c>
    </row>
    <row r="86" ht="124.5" customHeight="1">
      <c r="A86" s="70" t="s">
        <v>407</v>
      </c>
      <c r="B86" s="71" t="s">
        <v>6462</v>
      </c>
      <c r="C86" s="72" t="s">
        <v>564</v>
      </c>
    </row>
    <row r="87" ht="124.5" customHeight="1">
      <c r="A87" s="70" t="s">
        <v>407</v>
      </c>
      <c r="B87" s="71" t="s">
        <v>6462</v>
      </c>
      <c r="C87" s="72" t="s">
        <v>564</v>
      </c>
    </row>
    <row r="88" ht="124.5" customHeight="1">
      <c r="A88" s="70" t="s">
        <v>407</v>
      </c>
      <c r="B88" s="71" t="s">
        <v>6477</v>
      </c>
      <c r="C88" s="72">
        <v>2.0</v>
      </c>
    </row>
    <row r="89" ht="124.5" customHeight="1">
      <c r="A89" s="70" t="s">
        <v>407</v>
      </c>
      <c r="B89" s="71" t="s">
        <v>6462</v>
      </c>
      <c r="C89" s="72" t="s">
        <v>564</v>
      </c>
    </row>
    <row r="90" ht="124.5" customHeight="1">
      <c r="A90" s="70" t="s">
        <v>407</v>
      </c>
      <c r="B90" s="71" t="s">
        <v>6478</v>
      </c>
      <c r="C90" s="72">
        <v>3.0</v>
      </c>
    </row>
    <row r="91" ht="124.5" customHeight="1">
      <c r="A91" s="70" t="s">
        <v>407</v>
      </c>
      <c r="B91" s="71" t="s">
        <v>6470</v>
      </c>
      <c r="C91" s="72">
        <v>2.0</v>
      </c>
    </row>
    <row r="92" ht="124.5" customHeight="1">
      <c r="A92" s="70" t="s">
        <v>407</v>
      </c>
      <c r="B92" s="71" t="s">
        <v>6479</v>
      </c>
      <c r="C92" s="72">
        <v>2.0</v>
      </c>
    </row>
    <row r="93" ht="124.5" customHeight="1">
      <c r="A93" s="70" t="s">
        <v>407</v>
      </c>
      <c r="B93" s="71" t="s">
        <v>6462</v>
      </c>
      <c r="C93" s="72" t="s">
        <v>564</v>
      </c>
    </row>
    <row r="94" ht="124.5" customHeight="1">
      <c r="A94" s="70" t="s">
        <v>407</v>
      </c>
      <c r="B94" s="71" t="s">
        <v>6480</v>
      </c>
      <c r="C94" s="72">
        <v>2.0</v>
      </c>
    </row>
    <row r="95" ht="124.5" customHeight="1">
      <c r="A95" s="70" t="s">
        <v>407</v>
      </c>
      <c r="B95" s="71" t="s">
        <v>6481</v>
      </c>
      <c r="C95" s="72">
        <v>2.0</v>
      </c>
    </row>
    <row r="96" ht="124.5" customHeight="1">
      <c r="A96" s="70" t="s">
        <v>407</v>
      </c>
      <c r="B96" s="71" t="s">
        <v>6482</v>
      </c>
      <c r="C96" s="72">
        <v>2.0</v>
      </c>
    </row>
    <row r="97" ht="124.5" customHeight="1">
      <c r="A97" s="70" t="s">
        <v>407</v>
      </c>
      <c r="B97" s="71" t="s">
        <v>6462</v>
      </c>
      <c r="C97" s="72" t="s">
        <v>564</v>
      </c>
    </row>
    <row r="98" ht="124.5" customHeight="1">
      <c r="A98" s="70" t="s">
        <v>407</v>
      </c>
      <c r="B98" s="71" t="s">
        <v>6462</v>
      </c>
      <c r="C98" s="72" t="s">
        <v>564</v>
      </c>
    </row>
    <row r="99" ht="124.5" customHeight="1">
      <c r="A99" s="70" t="s">
        <v>407</v>
      </c>
      <c r="B99" s="71" t="s">
        <v>6462</v>
      </c>
      <c r="C99" s="72" t="s">
        <v>564</v>
      </c>
    </row>
    <row r="100" ht="124.5" customHeight="1">
      <c r="A100" s="70" t="s">
        <v>407</v>
      </c>
      <c r="B100" s="71" t="s">
        <v>6462</v>
      </c>
      <c r="C100" s="72" t="s">
        <v>564</v>
      </c>
    </row>
    <row r="101" ht="124.5" customHeight="1">
      <c r="A101" s="70" t="s">
        <v>407</v>
      </c>
      <c r="B101" s="71" t="s">
        <v>6462</v>
      </c>
      <c r="C101" s="72" t="s">
        <v>564</v>
      </c>
    </row>
    <row r="102" ht="124.5" customHeight="1">
      <c r="A102" s="70" t="s">
        <v>407</v>
      </c>
      <c r="B102" s="71" t="s">
        <v>6462</v>
      </c>
      <c r="C102" s="72" t="s">
        <v>564</v>
      </c>
    </row>
    <row r="103" ht="15.75" customHeight="1">
      <c r="C103" s="73"/>
    </row>
    <row r="104" ht="15.75" customHeight="1"/>
    <row r="105" ht="124.5" customHeight="1">
      <c r="A105" s="70" t="s">
        <v>21</v>
      </c>
      <c r="B105" s="71" t="s">
        <v>6483</v>
      </c>
      <c r="C105" s="72">
        <v>2.0</v>
      </c>
    </row>
    <row r="106" ht="124.5" customHeight="1">
      <c r="A106" s="70" t="s">
        <v>21</v>
      </c>
      <c r="B106" s="71" t="s">
        <v>6484</v>
      </c>
      <c r="C106" s="72">
        <v>1.0</v>
      </c>
    </row>
    <row r="107" ht="124.5" customHeight="1">
      <c r="A107" s="70" t="s">
        <v>21</v>
      </c>
      <c r="B107" s="71" t="s">
        <v>6485</v>
      </c>
      <c r="C107" s="72">
        <v>2.0</v>
      </c>
    </row>
    <row r="108" ht="124.5" customHeight="1">
      <c r="A108" s="70" t="s">
        <v>21</v>
      </c>
      <c r="B108" s="71" t="s">
        <v>6486</v>
      </c>
      <c r="C108" s="72">
        <v>2.0</v>
      </c>
    </row>
    <row r="109" ht="124.5" customHeight="1">
      <c r="A109" s="70" t="s">
        <v>21</v>
      </c>
      <c r="B109" s="71" t="s">
        <v>6487</v>
      </c>
      <c r="C109" s="72">
        <v>2.0</v>
      </c>
    </row>
    <row r="110" ht="124.5" customHeight="1">
      <c r="A110" s="70" t="s">
        <v>21</v>
      </c>
      <c r="B110" s="71" t="s">
        <v>6488</v>
      </c>
      <c r="C110" s="72">
        <v>2.0</v>
      </c>
    </row>
    <row r="111" ht="124.5" customHeight="1">
      <c r="A111" s="70" t="s">
        <v>21</v>
      </c>
      <c r="B111" s="71" t="s">
        <v>6489</v>
      </c>
      <c r="C111" s="72">
        <v>1.0</v>
      </c>
    </row>
    <row r="112" ht="124.5" customHeight="1">
      <c r="A112" s="70" t="s">
        <v>21</v>
      </c>
      <c r="B112" s="71" t="s">
        <v>6490</v>
      </c>
      <c r="C112" s="72">
        <v>2.0</v>
      </c>
    </row>
    <row r="113" ht="124.5" customHeight="1">
      <c r="A113" s="70" t="s">
        <v>21</v>
      </c>
      <c r="B113" s="71" t="s">
        <v>6491</v>
      </c>
      <c r="C113" s="72">
        <v>2.0</v>
      </c>
    </row>
    <row r="114" ht="124.5" customHeight="1">
      <c r="A114" s="70" t="s">
        <v>21</v>
      </c>
      <c r="B114" s="71" t="s">
        <v>6488</v>
      </c>
      <c r="C114" s="72">
        <v>2.0</v>
      </c>
    </row>
    <row r="115" ht="124.5" customHeight="1">
      <c r="A115" s="70" t="s">
        <v>21</v>
      </c>
      <c r="B115" s="71" t="s">
        <v>6492</v>
      </c>
      <c r="C115" s="72">
        <v>2.0</v>
      </c>
    </row>
    <row r="116" ht="124.5" customHeight="1">
      <c r="A116" s="70" t="s">
        <v>21</v>
      </c>
      <c r="B116" s="71" t="s">
        <v>6493</v>
      </c>
      <c r="C116" s="72">
        <v>2.0</v>
      </c>
    </row>
    <row r="117" ht="124.5" customHeight="1">
      <c r="A117" s="70" t="s">
        <v>21</v>
      </c>
      <c r="B117" s="71" t="s">
        <v>6494</v>
      </c>
      <c r="C117" s="72">
        <v>3.0</v>
      </c>
    </row>
    <row r="118" ht="124.5" customHeight="1">
      <c r="A118" s="70" t="s">
        <v>21</v>
      </c>
      <c r="B118" s="71" t="s">
        <v>6495</v>
      </c>
      <c r="C118" s="72" t="s">
        <v>564</v>
      </c>
    </row>
    <row r="119" ht="124.5" customHeight="1">
      <c r="A119" s="70" t="s">
        <v>21</v>
      </c>
      <c r="B119" s="71" t="s">
        <v>6496</v>
      </c>
      <c r="C119" s="72">
        <v>2.0</v>
      </c>
    </row>
    <row r="120" ht="124.5" customHeight="1">
      <c r="A120" s="70" t="s">
        <v>21</v>
      </c>
      <c r="B120" s="71" t="s">
        <v>6497</v>
      </c>
      <c r="C120" s="72" t="s">
        <v>564</v>
      </c>
    </row>
    <row r="121" ht="124.5" customHeight="1">
      <c r="A121" s="70" t="s">
        <v>21</v>
      </c>
      <c r="B121" s="71" t="s">
        <v>6498</v>
      </c>
      <c r="C121" s="72">
        <v>2.0</v>
      </c>
    </row>
    <row r="122" ht="124.5" customHeight="1">
      <c r="A122" s="70" t="s">
        <v>21</v>
      </c>
      <c r="B122" s="71" t="s">
        <v>6499</v>
      </c>
      <c r="C122" s="72">
        <v>2.0</v>
      </c>
    </row>
    <row r="123" ht="124.5" customHeight="1">
      <c r="A123" s="70" t="s">
        <v>21</v>
      </c>
      <c r="B123" s="71" t="s">
        <v>6500</v>
      </c>
      <c r="C123" s="72">
        <v>2.0</v>
      </c>
    </row>
    <row r="124" ht="124.5" customHeight="1">
      <c r="A124" s="70" t="s">
        <v>21</v>
      </c>
      <c r="B124" s="71" t="s">
        <v>6501</v>
      </c>
      <c r="C124" s="72">
        <v>2.0</v>
      </c>
    </row>
    <row r="125" ht="124.5" customHeight="1">
      <c r="A125" s="70" t="s">
        <v>21</v>
      </c>
      <c r="B125" s="71" t="s">
        <v>6502</v>
      </c>
      <c r="C125" s="72">
        <v>2.0</v>
      </c>
    </row>
    <row r="126" ht="124.5" customHeight="1">
      <c r="A126" s="70" t="s">
        <v>21</v>
      </c>
      <c r="B126" s="71" t="s">
        <v>6503</v>
      </c>
      <c r="C126" s="72">
        <v>2.0</v>
      </c>
    </row>
    <row r="127" ht="124.5" customHeight="1">
      <c r="A127" s="70" t="s">
        <v>21</v>
      </c>
      <c r="B127" s="71"/>
      <c r="C127" s="72">
        <v>2.0</v>
      </c>
    </row>
    <row r="128" ht="124.5" customHeight="1">
      <c r="A128" s="70" t="s">
        <v>21</v>
      </c>
      <c r="B128" s="71" t="s">
        <v>6487</v>
      </c>
      <c r="C128" s="72">
        <v>2.0</v>
      </c>
    </row>
    <row r="129" ht="124.5" customHeight="1">
      <c r="A129" s="70" t="s">
        <v>21</v>
      </c>
      <c r="B129" s="71" t="s">
        <v>6485</v>
      </c>
      <c r="C129" s="72">
        <v>2.0</v>
      </c>
    </row>
    <row r="130" ht="124.5" customHeight="1">
      <c r="A130" s="70" t="s">
        <v>21</v>
      </c>
      <c r="B130" s="71" t="s">
        <v>6504</v>
      </c>
      <c r="C130" s="72">
        <v>2.0</v>
      </c>
    </row>
    <row r="131" ht="124.5" customHeight="1">
      <c r="A131" s="70" t="s">
        <v>21</v>
      </c>
      <c r="B131" s="71" t="s">
        <v>6505</v>
      </c>
      <c r="C131" s="72">
        <v>2.0</v>
      </c>
    </row>
    <row r="132" ht="124.5" customHeight="1">
      <c r="A132" s="70" t="s">
        <v>21</v>
      </c>
      <c r="B132" s="71" t="s">
        <v>6506</v>
      </c>
      <c r="C132" s="72">
        <v>2.0</v>
      </c>
    </row>
    <row r="133" ht="124.5" customHeight="1">
      <c r="A133" s="70" t="s">
        <v>21</v>
      </c>
      <c r="B133" s="71" t="s">
        <v>6507</v>
      </c>
      <c r="C133" s="72">
        <v>2.0</v>
      </c>
    </row>
    <row r="134" ht="124.5" customHeight="1">
      <c r="A134" s="70" t="s">
        <v>21</v>
      </c>
      <c r="B134" s="71" t="s">
        <v>6488</v>
      </c>
      <c r="C134" s="72">
        <v>2.0</v>
      </c>
    </row>
    <row r="135" ht="124.5" customHeight="1">
      <c r="A135" s="70" t="s">
        <v>21</v>
      </c>
      <c r="B135" s="71" t="s">
        <v>6508</v>
      </c>
      <c r="C135" s="72">
        <v>2.0</v>
      </c>
    </row>
    <row r="136" ht="124.5" customHeight="1">
      <c r="A136" s="70" t="s">
        <v>21</v>
      </c>
      <c r="B136" s="71" t="s">
        <v>6509</v>
      </c>
      <c r="C136" s="72">
        <v>2.0</v>
      </c>
    </row>
    <row r="137" ht="124.5" customHeight="1">
      <c r="A137" s="70" t="s">
        <v>21</v>
      </c>
      <c r="B137" s="71" t="s">
        <v>6510</v>
      </c>
      <c r="C137" s="72">
        <v>2.0</v>
      </c>
    </row>
    <row r="138" ht="124.5" customHeight="1">
      <c r="A138" s="70" t="s">
        <v>21</v>
      </c>
      <c r="B138" s="71" t="s">
        <v>6488</v>
      </c>
      <c r="C138" s="72">
        <v>2.0</v>
      </c>
    </row>
    <row r="139" ht="124.5" customHeight="1">
      <c r="A139" s="70" t="s">
        <v>21</v>
      </c>
      <c r="B139" s="71" t="s">
        <v>6496</v>
      </c>
      <c r="C139" s="72">
        <v>2.0</v>
      </c>
    </row>
    <row r="140" ht="124.5" customHeight="1">
      <c r="A140" s="70" t="s">
        <v>21</v>
      </c>
      <c r="B140" s="71" t="s">
        <v>6511</v>
      </c>
      <c r="C140" s="72">
        <v>2.0</v>
      </c>
    </row>
    <row r="141" ht="124.5" customHeight="1">
      <c r="A141" s="70" t="s">
        <v>21</v>
      </c>
      <c r="B141" s="71" t="s">
        <v>6512</v>
      </c>
      <c r="C141" s="72">
        <v>2.0</v>
      </c>
    </row>
    <row r="142" ht="124.5" customHeight="1">
      <c r="A142" s="70" t="s">
        <v>21</v>
      </c>
      <c r="B142" s="71" t="s">
        <v>6513</v>
      </c>
      <c r="C142" s="72">
        <v>2.0</v>
      </c>
    </row>
    <row r="143" ht="124.5" customHeight="1">
      <c r="A143" s="70" t="s">
        <v>21</v>
      </c>
      <c r="B143" s="71" t="s">
        <v>6514</v>
      </c>
      <c r="C143" s="72">
        <v>2.0</v>
      </c>
    </row>
    <row r="144" ht="124.5" customHeight="1">
      <c r="A144" s="70" t="s">
        <v>21</v>
      </c>
      <c r="B144" s="71" t="s">
        <v>6511</v>
      </c>
      <c r="C144" s="72">
        <v>2.0</v>
      </c>
    </row>
    <row r="145" ht="124.5" customHeight="1">
      <c r="A145" s="70" t="s">
        <v>21</v>
      </c>
      <c r="B145" s="71" t="s">
        <v>6488</v>
      </c>
      <c r="C145" s="72">
        <v>2.0</v>
      </c>
    </row>
    <row r="146" ht="124.5" customHeight="1">
      <c r="A146" s="70" t="s">
        <v>21</v>
      </c>
      <c r="B146" s="71" t="s">
        <v>6515</v>
      </c>
      <c r="C146" s="72">
        <v>2.0</v>
      </c>
    </row>
    <row r="147" ht="124.5" customHeight="1">
      <c r="A147" s="70" t="s">
        <v>21</v>
      </c>
      <c r="B147" s="71" t="s">
        <v>6503</v>
      </c>
      <c r="C147" s="72">
        <v>2.0</v>
      </c>
    </row>
    <row r="148" ht="124.5" customHeight="1">
      <c r="A148" s="70" t="s">
        <v>21</v>
      </c>
      <c r="B148" s="71" t="s">
        <v>6515</v>
      </c>
      <c r="C148" s="72">
        <v>2.0</v>
      </c>
    </row>
    <row r="149" ht="124.5" customHeight="1">
      <c r="A149" s="70" t="s">
        <v>21</v>
      </c>
      <c r="B149" s="71" t="s">
        <v>6516</v>
      </c>
      <c r="C149" s="72">
        <v>2.0</v>
      </c>
    </row>
    <row r="150" ht="124.5" customHeight="1">
      <c r="A150" s="70" t="s">
        <v>21</v>
      </c>
      <c r="B150" s="71" t="s">
        <v>6507</v>
      </c>
      <c r="C150" s="72">
        <v>2.0</v>
      </c>
    </row>
    <row r="151" ht="124.5" customHeight="1">
      <c r="A151" s="70" t="s">
        <v>21</v>
      </c>
      <c r="B151" s="71" t="s">
        <v>6511</v>
      </c>
      <c r="C151" s="72">
        <v>2.0</v>
      </c>
    </row>
    <row r="152" ht="124.5" customHeight="1">
      <c r="A152" s="70" t="s">
        <v>21</v>
      </c>
      <c r="B152" s="71" t="s">
        <v>6483</v>
      </c>
      <c r="C152" s="72">
        <v>2.0</v>
      </c>
    </row>
    <row r="153" ht="124.5" customHeight="1">
      <c r="A153" s="70" t="s">
        <v>21</v>
      </c>
      <c r="B153" s="71" t="s">
        <v>6517</v>
      </c>
      <c r="C153" s="72">
        <v>2.0</v>
      </c>
    </row>
    <row r="154" ht="124.5" customHeight="1">
      <c r="A154" s="70" t="s">
        <v>21</v>
      </c>
      <c r="B154" s="71" t="s">
        <v>6507</v>
      </c>
      <c r="C154" s="72">
        <v>2.0</v>
      </c>
    </row>
    <row r="155" ht="124.5" customHeight="1">
      <c r="A155" s="70" t="s">
        <v>21</v>
      </c>
      <c r="B155" s="71" t="s">
        <v>6487</v>
      </c>
      <c r="C155" s="72">
        <v>2.0</v>
      </c>
    </row>
    <row r="156" ht="124.5" customHeight="1">
      <c r="A156" s="70" t="s">
        <v>21</v>
      </c>
      <c r="B156" s="71" t="s">
        <v>6518</v>
      </c>
      <c r="C156" s="72">
        <v>2.0</v>
      </c>
    </row>
    <row r="157" ht="124.5" customHeight="1">
      <c r="A157" s="70" t="s">
        <v>21</v>
      </c>
      <c r="B157" s="71" t="s">
        <v>6519</v>
      </c>
      <c r="C157" s="72" t="s">
        <v>564</v>
      </c>
    </row>
    <row r="158" ht="124.5" customHeight="1">
      <c r="A158" s="70" t="s">
        <v>21</v>
      </c>
      <c r="B158" s="71" t="s">
        <v>6520</v>
      </c>
      <c r="C158" s="72">
        <v>2.0</v>
      </c>
    </row>
    <row r="159" ht="124.5" customHeight="1">
      <c r="A159" s="70" t="s">
        <v>21</v>
      </c>
      <c r="B159" s="71" t="s">
        <v>6491</v>
      </c>
      <c r="C159" s="72">
        <v>2.0</v>
      </c>
    </row>
    <row r="160" ht="124.5" customHeight="1">
      <c r="A160" s="70" t="s">
        <v>21</v>
      </c>
      <c r="B160" s="71" t="s">
        <v>6487</v>
      </c>
      <c r="C160" s="72">
        <v>2.0</v>
      </c>
    </row>
    <row r="161" ht="124.5" customHeight="1">
      <c r="A161" s="70" t="s">
        <v>21</v>
      </c>
      <c r="B161" s="71" t="s">
        <v>6521</v>
      </c>
      <c r="C161" s="72">
        <v>2.0</v>
      </c>
    </row>
    <row r="162" ht="124.5" customHeight="1">
      <c r="A162" s="70" t="s">
        <v>21</v>
      </c>
      <c r="B162" s="71" t="s">
        <v>6522</v>
      </c>
      <c r="C162" s="72">
        <v>2.0</v>
      </c>
    </row>
    <row r="163" ht="124.5" customHeight="1">
      <c r="A163" s="70" t="s">
        <v>21</v>
      </c>
      <c r="B163" s="71" t="s">
        <v>6513</v>
      </c>
      <c r="C163" s="72">
        <v>2.0</v>
      </c>
    </row>
    <row r="164" ht="124.5" customHeight="1">
      <c r="A164" s="70" t="s">
        <v>21</v>
      </c>
      <c r="B164" s="71" t="s">
        <v>6502</v>
      </c>
      <c r="C164" s="72">
        <v>2.0</v>
      </c>
    </row>
    <row r="165" ht="124.5" customHeight="1">
      <c r="A165" s="70" t="s">
        <v>21</v>
      </c>
      <c r="B165" s="71" t="s">
        <v>6488</v>
      </c>
      <c r="C165" s="72">
        <v>2.0</v>
      </c>
    </row>
    <row r="166" ht="124.5" customHeight="1">
      <c r="A166" s="70" t="s">
        <v>21</v>
      </c>
      <c r="B166" s="71" t="s">
        <v>6521</v>
      </c>
      <c r="C166" s="72">
        <v>2.0</v>
      </c>
    </row>
    <row r="167" ht="124.5" customHeight="1">
      <c r="A167" s="70" t="s">
        <v>21</v>
      </c>
      <c r="B167" s="71" t="s">
        <v>6511</v>
      </c>
      <c r="C167" s="72">
        <v>2.0</v>
      </c>
    </row>
    <row r="168" ht="124.5" customHeight="1">
      <c r="A168" s="70" t="s">
        <v>21</v>
      </c>
      <c r="B168" s="71" t="s">
        <v>6493</v>
      </c>
      <c r="C168" s="72">
        <v>2.0</v>
      </c>
    </row>
    <row r="169" ht="124.5" customHeight="1">
      <c r="A169" s="70" t="s">
        <v>21</v>
      </c>
      <c r="B169" s="71" t="s">
        <v>6488</v>
      </c>
      <c r="C169" s="72">
        <v>2.0</v>
      </c>
    </row>
    <row r="170" ht="124.5" customHeight="1">
      <c r="A170" s="70" t="s">
        <v>21</v>
      </c>
      <c r="B170" s="71" t="s">
        <v>6484</v>
      </c>
      <c r="C170" s="72">
        <v>2.0</v>
      </c>
    </row>
    <row r="171" ht="124.5" customHeight="1">
      <c r="A171" s="70" t="s">
        <v>21</v>
      </c>
      <c r="B171" s="71" t="s">
        <v>6523</v>
      </c>
      <c r="C171" s="72">
        <v>2.0</v>
      </c>
    </row>
    <row r="172" ht="124.5" customHeight="1">
      <c r="A172" s="70" t="s">
        <v>21</v>
      </c>
      <c r="B172" s="71" t="s">
        <v>6496</v>
      </c>
      <c r="C172" s="72">
        <v>2.0</v>
      </c>
    </row>
    <row r="173" ht="124.5" customHeight="1">
      <c r="A173" s="70" t="s">
        <v>21</v>
      </c>
      <c r="B173" s="71" t="s">
        <v>6524</v>
      </c>
      <c r="C173" s="72">
        <v>2.0</v>
      </c>
    </row>
    <row r="174" ht="124.5" customHeight="1">
      <c r="A174" s="70" t="s">
        <v>21</v>
      </c>
      <c r="B174" s="71" t="s">
        <v>6485</v>
      </c>
      <c r="C174" s="72">
        <v>2.0</v>
      </c>
    </row>
    <row r="175" ht="124.5" customHeight="1">
      <c r="A175" s="70" t="s">
        <v>21</v>
      </c>
      <c r="B175" s="71" t="s">
        <v>6525</v>
      </c>
      <c r="C175" s="72">
        <v>2.0</v>
      </c>
    </row>
    <row r="176" ht="124.5" customHeight="1">
      <c r="A176" s="70" t="s">
        <v>21</v>
      </c>
      <c r="B176" s="71" t="s">
        <v>6521</v>
      </c>
      <c r="C176" s="72">
        <v>2.0</v>
      </c>
    </row>
    <row r="177" ht="124.5" customHeight="1">
      <c r="A177" s="70" t="s">
        <v>21</v>
      </c>
      <c r="B177" s="71" t="s">
        <v>6526</v>
      </c>
      <c r="C177" s="72">
        <v>2.0</v>
      </c>
    </row>
    <row r="178" ht="124.5" customHeight="1">
      <c r="A178" s="70" t="s">
        <v>21</v>
      </c>
      <c r="B178" s="71" t="s">
        <v>6527</v>
      </c>
      <c r="C178" s="72">
        <v>2.0</v>
      </c>
    </row>
    <row r="179" ht="124.5" customHeight="1">
      <c r="A179" s="70" t="s">
        <v>21</v>
      </c>
      <c r="B179" s="71" t="s">
        <v>6528</v>
      </c>
      <c r="C179" s="72">
        <v>2.0</v>
      </c>
    </row>
    <row r="180" ht="124.5" customHeight="1">
      <c r="A180" s="70" t="s">
        <v>21</v>
      </c>
      <c r="B180" s="71" t="s">
        <v>6529</v>
      </c>
      <c r="C180" s="72">
        <v>1.0</v>
      </c>
    </row>
    <row r="181" ht="124.5" customHeight="1">
      <c r="A181" s="70" t="s">
        <v>21</v>
      </c>
      <c r="B181" s="71" t="s">
        <v>6507</v>
      </c>
      <c r="C181" s="72">
        <v>2.0</v>
      </c>
    </row>
    <row r="182" ht="124.5" customHeight="1">
      <c r="A182" s="70" t="s">
        <v>21</v>
      </c>
      <c r="B182" s="71" t="s">
        <v>6502</v>
      </c>
      <c r="C182" s="72">
        <v>2.0</v>
      </c>
    </row>
    <row r="183" ht="124.5" customHeight="1">
      <c r="A183" s="70" t="s">
        <v>21</v>
      </c>
      <c r="B183" s="71" t="s">
        <v>6499</v>
      </c>
      <c r="C183" s="72">
        <v>2.0</v>
      </c>
    </row>
    <row r="184" ht="124.5" customHeight="1">
      <c r="A184" s="70" t="s">
        <v>21</v>
      </c>
      <c r="B184" s="71" t="s">
        <v>6516</v>
      </c>
      <c r="C184" s="72">
        <v>2.0</v>
      </c>
    </row>
    <row r="185" ht="124.5" customHeight="1">
      <c r="A185" s="70" t="s">
        <v>21</v>
      </c>
      <c r="B185" s="71" t="s">
        <v>6516</v>
      </c>
      <c r="C185" s="72">
        <v>2.0</v>
      </c>
    </row>
    <row r="186" ht="124.5" customHeight="1">
      <c r="A186" s="70" t="s">
        <v>21</v>
      </c>
      <c r="B186" s="71" t="s">
        <v>6530</v>
      </c>
      <c r="C186" s="72">
        <v>2.0</v>
      </c>
    </row>
    <row r="187" ht="124.5" customHeight="1">
      <c r="A187" s="70" t="s">
        <v>21</v>
      </c>
      <c r="B187" s="71" t="s">
        <v>6507</v>
      </c>
      <c r="C187" s="72">
        <v>3.0</v>
      </c>
    </row>
    <row r="188" ht="124.5" customHeight="1">
      <c r="A188" s="70" t="s">
        <v>21</v>
      </c>
      <c r="B188" s="71" t="s">
        <v>6493</v>
      </c>
      <c r="C188" s="72">
        <v>2.0</v>
      </c>
    </row>
    <row r="189" ht="124.5" customHeight="1">
      <c r="A189" s="70" t="s">
        <v>21</v>
      </c>
      <c r="B189" s="71" t="s">
        <v>6527</v>
      </c>
      <c r="C189" s="72">
        <v>2.0</v>
      </c>
    </row>
    <row r="190" ht="124.5" customHeight="1">
      <c r="A190" s="70" t="s">
        <v>21</v>
      </c>
      <c r="B190" s="71" t="s">
        <v>6513</v>
      </c>
      <c r="C190" s="72">
        <v>2.0</v>
      </c>
    </row>
    <row r="191" ht="124.5" customHeight="1">
      <c r="A191" s="70" t="s">
        <v>21</v>
      </c>
      <c r="B191" s="71" t="s">
        <v>6511</v>
      </c>
      <c r="C191" s="72">
        <v>2.0</v>
      </c>
    </row>
    <row r="192" ht="124.5" customHeight="1">
      <c r="A192" s="70" t="s">
        <v>21</v>
      </c>
      <c r="B192" s="71" t="s">
        <v>6531</v>
      </c>
      <c r="C192" s="72">
        <v>2.0</v>
      </c>
    </row>
    <row r="193" ht="124.5" customHeight="1">
      <c r="A193" s="70" t="s">
        <v>21</v>
      </c>
      <c r="B193" s="71" t="s">
        <v>6532</v>
      </c>
      <c r="C193" s="72">
        <v>2.0</v>
      </c>
    </row>
    <row r="194" ht="124.5" customHeight="1">
      <c r="A194" s="70" t="s">
        <v>21</v>
      </c>
      <c r="B194" s="71" t="s">
        <v>6505</v>
      </c>
      <c r="C194" s="72">
        <v>2.0</v>
      </c>
    </row>
    <row r="195" ht="124.5" customHeight="1">
      <c r="A195" s="70" t="s">
        <v>21</v>
      </c>
      <c r="B195" s="71" t="s">
        <v>6499</v>
      </c>
      <c r="C195" s="72">
        <v>2.0</v>
      </c>
    </row>
    <row r="196" ht="124.5" customHeight="1">
      <c r="A196" s="70" t="s">
        <v>21</v>
      </c>
      <c r="B196" s="71" t="s">
        <v>6501</v>
      </c>
      <c r="C196" s="72">
        <v>2.0</v>
      </c>
    </row>
    <row r="197" ht="124.5" customHeight="1">
      <c r="A197" s="70" t="s">
        <v>21</v>
      </c>
      <c r="B197" s="71" t="s">
        <v>6507</v>
      </c>
      <c r="C197" s="72">
        <v>2.0</v>
      </c>
    </row>
    <row r="198" ht="124.5" customHeight="1">
      <c r="A198" s="70" t="s">
        <v>21</v>
      </c>
      <c r="B198" s="71" t="s">
        <v>6533</v>
      </c>
      <c r="C198" s="72">
        <v>2.0</v>
      </c>
    </row>
    <row r="199" ht="124.5" customHeight="1">
      <c r="A199" s="70" t="s">
        <v>21</v>
      </c>
      <c r="B199" s="71" t="s">
        <v>6534</v>
      </c>
      <c r="C199" s="72">
        <v>2.0</v>
      </c>
    </row>
    <row r="200" ht="124.5" customHeight="1">
      <c r="A200" s="70" t="s">
        <v>21</v>
      </c>
      <c r="B200" s="71" t="s">
        <v>6514</v>
      </c>
      <c r="C200" s="72">
        <v>2.0</v>
      </c>
    </row>
    <row r="201" ht="124.5" customHeight="1">
      <c r="A201" s="70" t="s">
        <v>21</v>
      </c>
      <c r="B201" s="71" t="s">
        <v>6501</v>
      </c>
      <c r="C201" s="72">
        <v>2.0</v>
      </c>
    </row>
    <row r="202" ht="124.5" customHeight="1">
      <c r="A202" s="70" t="s">
        <v>21</v>
      </c>
      <c r="B202" s="71" t="s">
        <v>6489</v>
      </c>
      <c r="C202" s="72">
        <v>1.0</v>
      </c>
    </row>
    <row r="203" ht="124.5" customHeight="1">
      <c r="A203" s="70" t="s">
        <v>21</v>
      </c>
      <c r="B203" s="71" t="s">
        <v>6499</v>
      </c>
      <c r="C203" s="72">
        <v>2.0</v>
      </c>
    </row>
    <row r="204" ht="124.5" customHeight="1">
      <c r="A204" s="70" t="s">
        <v>21</v>
      </c>
      <c r="B204" s="71" t="s">
        <v>6535</v>
      </c>
      <c r="C204" s="72">
        <v>2.0</v>
      </c>
    </row>
    <row r="205" ht="15.75" customHeight="1">
      <c r="C205" s="73">
        <f>COUNTIF(C105:C204,"x")/100</f>
        <v>0.03</v>
      </c>
    </row>
    <row r="206" ht="15.75" customHeight="1"/>
    <row r="207" ht="124.5" customHeight="1">
      <c r="A207" s="70" t="s">
        <v>412</v>
      </c>
      <c r="B207" s="71" t="s">
        <v>6536</v>
      </c>
      <c r="C207" s="72">
        <v>2.0</v>
      </c>
    </row>
    <row r="208" ht="124.5" customHeight="1">
      <c r="A208" s="70" t="s">
        <v>412</v>
      </c>
      <c r="B208" s="71" t="s">
        <v>6537</v>
      </c>
      <c r="C208" s="72">
        <v>2.0</v>
      </c>
    </row>
    <row r="209" ht="124.5" customHeight="1">
      <c r="A209" s="70" t="s">
        <v>412</v>
      </c>
      <c r="B209" s="71" t="s">
        <v>6538</v>
      </c>
      <c r="C209" s="72">
        <v>3.0</v>
      </c>
    </row>
    <row r="210" ht="124.5" customHeight="1">
      <c r="A210" s="70" t="s">
        <v>412</v>
      </c>
      <c r="B210" s="71" t="s">
        <v>6539</v>
      </c>
      <c r="C210" s="72">
        <v>2.0</v>
      </c>
    </row>
    <row r="211" ht="124.5" customHeight="1">
      <c r="A211" s="70" t="s">
        <v>412</v>
      </c>
      <c r="B211" s="71" t="s">
        <v>6540</v>
      </c>
      <c r="C211" s="72">
        <v>2.0</v>
      </c>
    </row>
    <row r="212" ht="124.5" customHeight="1">
      <c r="A212" s="70" t="s">
        <v>412</v>
      </c>
      <c r="B212" s="71" t="s">
        <v>6541</v>
      </c>
      <c r="C212" s="72">
        <v>2.0</v>
      </c>
    </row>
    <row r="213" ht="124.5" customHeight="1">
      <c r="A213" s="70" t="s">
        <v>412</v>
      </c>
      <c r="B213" s="71" t="s">
        <v>6542</v>
      </c>
      <c r="C213" s="72">
        <v>3.0</v>
      </c>
    </row>
    <row r="214" ht="124.5" customHeight="1">
      <c r="A214" s="70" t="s">
        <v>412</v>
      </c>
      <c r="B214" s="71" t="s">
        <v>6543</v>
      </c>
      <c r="C214" s="72">
        <v>2.0</v>
      </c>
    </row>
    <row r="215" ht="124.5" customHeight="1">
      <c r="A215" s="70" t="s">
        <v>412</v>
      </c>
      <c r="B215" s="71" t="s">
        <v>6544</v>
      </c>
      <c r="C215" s="72">
        <v>2.0</v>
      </c>
    </row>
    <row r="216" ht="124.5" customHeight="1">
      <c r="A216" s="70" t="s">
        <v>412</v>
      </c>
      <c r="B216" s="71" t="s">
        <v>6545</v>
      </c>
      <c r="C216" s="72">
        <v>2.0</v>
      </c>
    </row>
    <row r="217" ht="124.5" customHeight="1">
      <c r="A217" s="70" t="s">
        <v>412</v>
      </c>
      <c r="B217" s="71" t="s">
        <v>6546</v>
      </c>
      <c r="C217" s="72">
        <v>2.0</v>
      </c>
    </row>
    <row r="218" ht="124.5" customHeight="1">
      <c r="A218" s="70" t="s">
        <v>412</v>
      </c>
      <c r="B218" s="71" t="s">
        <v>6547</v>
      </c>
      <c r="C218" s="72">
        <v>2.0</v>
      </c>
    </row>
    <row r="219" ht="124.5" customHeight="1">
      <c r="A219" s="70" t="s">
        <v>412</v>
      </c>
      <c r="B219" s="71" t="s">
        <v>6543</v>
      </c>
      <c r="C219" s="72">
        <v>2.0</v>
      </c>
    </row>
    <row r="220" ht="124.5" customHeight="1">
      <c r="A220" s="70" t="s">
        <v>412</v>
      </c>
      <c r="B220" s="71" t="s">
        <v>6548</v>
      </c>
      <c r="C220" s="72">
        <v>2.0</v>
      </c>
    </row>
    <row r="221" ht="124.5" customHeight="1">
      <c r="A221" s="70" t="s">
        <v>412</v>
      </c>
      <c r="B221" s="71" t="s">
        <v>6549</v>
      </c>
      <c r="C221" s="72" t="s">
        <v>564</v>
      </c>
    </row>
    <row r="222" ht="124.5" customHeight="1">
      <c r="A222" s="70" t="s">
        <v>412</v>
      </c>
      <c r="B222" s="71" t="s">
        <v>6540</v>
      </c>
      <c r="C222" s="72">
        <v>2.0</v>
      </c>
    </row>
    <row r="223" ht="124.5" customHeight="1">
      <c r="A223" s="70" t="s">
        <v>412</v>
      </c>
      <c r="B223" s="71" t="s">
        <v>6550</v>
      </c>
      <c r="C223" s="72">
        <v>3.0</v>
      </c>
    </row>
    <row r="224" ht="124.5" customHeight="1">
      <c r="A224" s="70" t="s">
        <v>412</v>
      </c>
      <c r="B224" s="71" t="s">
        <v>6543</v>
      </c>
      <c r="C224" s="72">
        <v>2.0</v>
      </c>
    </row>
    <row r="225" ht="124.5" customHeight="1">
      <c r="A225" s="70" t="s">
        <v>412</v>
      </c>
      <c r="B225" s="71" t="s">
        <v>6551</v>
      </c>
      <c r="C225" s="72">
        <v>2.0</v>
      </c>
    </row>
    <row r="226" ht="124.5" customHeight="1">
      <c r="A226" s="70" t="s">
        <v>412</v>
      </c>
      <c r="B226" s="71" t="s">
        <v>6542</v>
      </c>
      <c r="C226" s="72">
        <v>3.0</v>
      </c>
    </row>
    <row r="227" ht="124.5" customHeight="1">
      <c r="A227" s="70" t="s">
        <v>412</v>
      </c>
      <c r="B227" s="71" t="s">
        <v>6543</v>
      </c>
      <c r="C227" s="72">
        <v>2.0</v>
      </c>
    </row>
    <row r="228" ht="124.5" customHeight="1">
      <c r="A228" s="70" t="s">
        <v>412</v>
      </c>
      <c r="B228" s="71" t="s">
        <v>6543</v>
      </c>
      <c r="C228" s="72">
        <v>2.0</v>
      </c>
    </row>
    <row r="229" ht="124.5" customHeight="1">
      <c r="A229" s="70" t="s">
        <v>412</v>
      </c>
      <c r="B229" s="71" t="s">
        <v>6552</v>
      </c>
      <c r="C229" s="72" t="s">
        <v>564</v>
      </c>
    </row>
    <row r="230" ht="124.5" customHeight="1">
      <c r="A230" s="70" t="s">
        <v>412</v>
      </c>
      <c r="B230" s="71" t="s">
        <v>6543</v>
      </c>
      <c r="C230" s="72">
        <v>2.0</v>
      </c>
    </row>
    <row r="231" ht="124.5" customHeight="1">
      <c r="A231" s="70" t="s">
        <v>412</v>
      </c>
      <c r="B231" s="71" t="s">
        <v>6553</v>
      </c>
      <c r="C231" s="72">
        <v>2.0</v>
      </c>
    </row>
    <row r="232" ht="124.5" customHeight="1">
      <c r="A232" s="70" t="s">
        <v>412</v>
      </c>
      <c r="B232" s="71" t="s">
        <v>6554</v>
      </c>
      <c r="C232" s="72">
        <v>2.0</v>
      </c>
    </row>
    <row r="233" ht="124.5" customHeight="1">
      <c r="A233" s="70" t="s">
        <v>412</v>
      </c>
      <c r="B233" s="71" t="s">
        <v>6543</v>
      </c>
      <c r="C233" s="72">
        <v>2.0</v>
      </c>
    </row>
    <row r="234" ht="124.5" customHeight="1">
      <c r="A234" s="70" t="s">
        <v>412</v>
      </c>
      <c r="B234" s="71" t="s">
        <v>6555</v>
      </c>
      <c r="C234" s="72">
        <v>1.0</v>
      </c>
    </row>
    <row r="235" ht="124.5" customHeight="1">
      <c r="A235" s="70" t="s">
        <v>412</v>
      </c>
      <c r="B235" s="71" t="s">
        <v>6556</v>
      </c>
      <c r="C235" s="72" t="s">
        <v>564</v>
      </c>
    </row>
    <row r="236" ht="124.5" customHeight="1">
      <c r="A236" s="70" t="s">
        <v>412</v>
      </c>
      <c r="B236" s="71" t="s">
        <v>6557</v>
      </c>
      <c r="C236" s="72">
        <v>3.0</v>
      </c>
    </row>
    <row r="237" ht="124.5" customHeight="1">
      <c r="A237" s="70" t="s">
        <v>412</v>
      </c>
      <c r="B237" s="71" t="s">
        <v>6558</v>
      </c>
      <c r="C237" s="72">
        <v>2.0</v>
      </c>
    </row>
    <row r="238" ht="124.5" customHeight="1">
      <c r="A238" s="70" t="s">
        <v>412</v>
      </c>
      <c r="B238" s="71" t="s">
        <v>6543</v>
      </c>
      <c r="C238" s="72">
        <v>2.0</v>
      </c>
    </row>
    <row r="239" ht="124.5" customHeight="1">
      <c r="A239" s="70" t="s">
        <v>412</v>
      </c>
      <c r="B239" s="71" t="s">
        <v>6559</v>
      </c>
      <c r="C239" s="72">
        <v>2.0</v>
      </c>
    </row>
    <row r="240" ht="124.5" customHeight="1">
      <c r="A240" s="70" t="s">
        <v>412</v>
      </c>
      <c r="B240" s="71" t="s">
        <v>6543</v>
      </c>
      <c r="C240" s="72">
        <v>2.0</v>
      </c>
    </row>
    <row r="241" ht="124.5" customHeight="1">
      <c r="A241" s="70" t="s">
        <v>412</v>
      </c>
      <c r="B241" s="71" t="s">
        <v>6560</v>
      </c>
      <c r="C241" s="72">
        <v>3.0</v>
      </c>
    </row>
    <row r="242" ht="124.5" customHeight="1">
      <c r="A242" s="70" t="s">
        <v>412</v>
      </c>
      <c r="B242" s="71" t="s">
        <v>6561</v>
      </c>
      <c r="C242" s="72">
        <v>3.0</v>
      </c>
    </row>
    <row r="243" ht="124.5" customHeight="1">
      <c r="A243" s="70" t="s">
        <v>412</v>
      </c>
      <c r="B243" s="71" t="s">
        <v>6562</v>
      </c>
      <c r="C243" s="72">
        <v>3.0</v>
      </c>
    </row>
    <row r="244" ht="124.5" customHeight="1">
      <c r="A244" s="70" t="s">
        <v>412</v>
      </c>
      <c r="B244" s="71" t="s">
        <v>6555</v>
      </c>
      <c r="C244" s="72">
        <v>1.0</v>
      </c>
    </row>
    <row r="245" ht="124.5" customHeight="1">
      <c r="A245" s="70" t="s">
        <v>412</v>
      </c>
      <c r="B245" s="71" t="s">
        <v>6563</v>
      </c>
      <c r="C245" s="72">
        <v>1.0</v>
      </c>
    </row>
    <row r="246" ht="124.5" customHeight="1">
      <c r="A246" s="70" t="s">
        <v>412</v>
      </c>
      <c r="B246" s="71" t="s">
        <v>6543</v>
      </c>
      <c r="C246" s="72">
        <v>2.0</v>
      </c>
    </row>
    <row r="247" ht="124.5" customHeight="1">
      <c r="A247" s="70" t="s">
        <v>412</v>
      </c>
      <c r="B247" s="71" t="s">
        <v>6564</v>
      </c>
      <c r="C247" s="72">
        <v>2.0</v>
      </c>
    </row>
    <row r="248" ht="124.5" customHeight="1">
      <c r="A248" s="70" t="s">
        <v>412</v>
      </c>
      <c r="B248" s="71" t="s">
        <v>6565</v>
      </c>
      <c r="C248" s="72">
        <v>2.0</v>
      </c>
    </row>
    <row r="249" ht="124.5" customHeight="1">
      <c r="A249" s="70" t="s">
        <v>412</v>
      </c>
      <c r="B249" s="71" t="s">
        <v>6566</v>
      </c>
      <c r="C249" s="72">
        <v>2.0</v>
      </c>
    </row>
    <row r="250" ht="124.5" customHeight="1">
      <c r="A250" s="70" t="s">
        <v>412</v>
      </c>
      <c r="B250" s="71" t="s">
        <v>6567</v>
      </c>
      <c r="C250" s="72">
        <v>2.0</v>
      </c>
    </row>
    <row r="251" ht="124.5" customHeight="1">
      <c r="A251" s="70" t="s">
        <v>412</v>
      </c>
      <c r="B251" s="71" t="s">
        <v>6537</v>
      </c>
      <c r="C251" s="72">
        <v>2.0</v>
      </c>
    </row>
    <row r="252" ht="124.5" customHeight="1">
      <c r="A252" s="70" t="s">
        <v>412</v>
      </c>
      <c r="B252" s="71" t="s">
        <v>6568</v>
      </c>
      <c r="C252" s="72">
        <v>3.0</v>
      </c>
    </row>
    <row r="253" ht="124.5" customHeight="1">
      <c r="A253" s="70" t="s">
        <v>412</v>
      </c>
      <c r="B253" s="71" t="s">
        <v>6541</v>
      </c>
      <c r="C253" s="72">
        <v>2.0</v>
      </c>
    </row>
    <row r="254" ht="124.5" customHeight="1">
      <c r="A254" s="70" t="s">
        <v>412</v>
      </c>
      <c r="B254" s="71" t="s">
        <v>6543</v>
      </c>
      <c r="C254" s="72">
        <v>2.0</v>
      </c>
    </row>
    <row r="255" ht="124.5" customHeight="1">
      <c r="A255" s="70" t="s">
        <v>412</v>
      </c>
      <c r="B255" s="71" t="s">
        <v>6569</v>
      </c>
      <c r="C255" s="72" t="s">
        <v>564</v>
      </c>
    </row>
    <row r="256" ht="124.5" customHeight="1">
      <c r="A256" s="70" t="s">
        <v>412</v>
      </c>
      <c r="B256" s="71" t="s">
        <v>6543</v>
      </c>
      <c r="C256" s="72">
        <v>2.0</v>
      </c>
    </row>
    <row r="257" ht="124.5" customHeight="1">
      <c r="A257" s="70" t="s">
        <v>412</v>
      </c>
      <c r="B257" s="71" t="s">
        <v>6543</v>
      </c>
      <c r="C257" s="72">
        <v>2.0</v>
      </c>
    </row>
    <row r="258" ht="124.5" customHeight="1">
      <c r="A258" s="70" t="s">
        <v>412</v>
      </c>
      <c r="B258" s="71" t="s">
        <v>6570</v>
      </c>
      <c r="C258" s="72">
        <v>2.0</v>
      </c>
    </row>
    <row r="259" ht="124.5" customHeight="1">
      <c r="A259" s="70" t="s">
        <v>412</v>
      </c>
      <c r="B259" s="71" t="s">
        <v>6571</v>
      </c>
      <c r="C259" s="72" t="s">
        <v>564</v>
      </c>
    </row>
    <row r="260" ht="124.5" customHeight="1">
      <c r="A260" s="70" t="s">
        <v>412</v>
      </c>
      <c r="B260" s="71" t="s">
        <v>6537</v>
      </c>
      <c r="C260" s="72">
        <v>2.0</v>
      </c>
    </row>
    <row r="261" ht="124.5" customHeight="1">
      <c r="A261" s="70" t="s">
        <v>412</v>
      </c>
      <c r="B261" s="71" t="s">
        <v>6543</v>
      </c>
      <c r="C261" s="72">
        <v>2.0</v>
      </c>
    </row>
    <row r="262" ht="124.5" customHeight="1">
      <c r="A262" s="70" t="s">
        <v>412</v>
      </c>
      <c r="B262" s="71" t="s">
        <v>6572</v>
      </c>
      <c r="C262" s="72">
        <v>3.0</v>
      </c>
    </row>
    <row r="263" ht="124.5" customHeight="1">
      <c r="A263" s="70" t="s">
        <v>412</v>
      </c>
      <c r="B263" s="71" t="s">
        <v>6573</v>
      </c>
      <c r="C263" s="72">
        <v>3.0</v>
      </c>
    </row>
    <row r="264" ht="124.5" customHeight="1">
      <c r="A264" s="70" t="s">
        <v>412</v>
      </c>
      <c r="B264" s="71" t="s">
        <v>6574</v>
      </c>
      <c r="C264" s="72">
        <v>2.0</v>
      </c>
    </row>
    <row r="265" ht="124.5" customHeight="1">
      <c r="A265" s="70" t="s">
        <v>412</v>
      </c>
      <c r="B265" s="71" t="s">
        <v>6575</v>
      </c>
      <c r="C265" s="72">
        <v>2.0</v>
      </c>
    </row>
    <row r="266" ht="124.5" customHeight="1">
      <c r="A266" s="70" t="s">
        <v>412</v>
      </c>
      <c r="B266" s="71" t="s">
        <v>6576</v>
      </c>
      <c r="C266" s="72">
        <v>2.0</v>
      </c>
    </row>
    <row r="267" ht="124.5" customHeight="1">
      <c r="A267" s="70" t="s">
        <v>412</v>
      </c>
      <c r="B267" s="71" t="s">
        <v>6577</v>
      </c>
      <c r="C267" s="72">
        <v>2.0</v>
      </c>
    </row>
    <row r="268" ht="124.5" customHeight="1">
      <c r="A268" s="70" t="s">
        <v>412</v>
      </c>
      <c r="B268" s="71" t="s">
        <v>6578</v>
      </c>
      <c r="C268" s="72" t="s">
        <v>564</v>
      </c>
    </row>
    <row r="269" ht="124.5" customHeight="1">
      <c r="A269" s="70" t="s">
        <v>412</v>
      </c>
      <c r="B269" s="71" t="s">
        <v>6540</v>
      </c>
      <c r="C269" s="72">
        <v>2.0</v>
      </c>
    </row>
    <row r="270" ht="124.5" customHeight="1">
      <c r="A270" s="70" t="s">
        <v>412</v>
      </c>
      <c r="B270" s="71" t="s">
        <v>6577</v>
      </c>
      <c r="C270" s="72">
        <v>2.0</v>
      </c>
    </row>
    <row r="271" ht="124.5" customHeight="1">
      <c r="A271" s="70" t="s">
        <v>412</v>
      </c>
      <c r="B271" s="71" t="s">
        <v>6579</v>
      </c>
      <c r="C271" s="72">
        <v>2.0</v>
      </c>
    </row>
    <row r="272" ht="124.5" customHeight="1">
      <c r="A272" s="70" t="s">
        <v>412</v>
      </c>
      <c r="B272" s="71" t="s">
        <v>6580</v>
      </c>
      <c r="C272" s="72">
        <v>2.0</v>
      </c>
    </row>
    <row r="273" ht="124.5" customHeight="1">
      <c r="A273" s="70" t="s">
        <v>412</v>
      </c>
      <c r="B273" s="71" t="s">
        <v>6581</v>
      </c>
      <c r="C273" s="72" t="s">
        <v>564</v>
      </c>
    </row>
    <row r="274" ht="124.5" customHeight="1">
      <c r="A274" s="70" t="s">
        <v>412</v>
      </c>
      <c r="B274" s="71" t="s">
        <v>6582</v>
      </c>
      <c r="C274" s="72">
        <v>2.0</v>
      </c>
    </row>
    <row r="275" ht="124.5" customHeight="1">
      <c r="A275" s="70" t="s">
        <v>412</v>
      </c>
      <c r="B275" s="71" t="s">
        <v>6583</v>
      </c>
      <c r="C275" s="72">
        <v>2.0</v>
      </c>
    </row>
    <row r="276" ht="124.5" customHeight="1">
      <c r="A276" s="70" t="s">
        <v>412</v>
      </c>
      <c r="B276" s="71" t="s">
        <v>6584</v>
      </c>
      <c r="C276" s="72">
        <v>1.0</v>
      </c>
    </row>
    <row r="277" ht="124.5" customHeight="1">
      <c r="A277" s="70" t="s">
        <v>412</v>
      </c>
      <c r="B277" s="71" t="s">
        <v>6585</v>
      </c>
      <c r="C277" s="72">
        <v>2.0</v>
      </c>
    </row>
    <row r="278" ht="124.5" customHeight="1">
      <c r="A278" s="70" t="s">
        <v>412</v>
      </c>
      <c r="B278" s="71" t="s">
        <v>6586</v>
      </c>
      <c r="C278" s="72">
        <v>2.0</v>
      </c>
    </row>
    <row r="279" ht="124.5" customHeight="1">
      <c r="A279" s="70" t="s">
        <v>412</v>
      </c>
      <c r="B279" s="71" t="s">
        <v>6587</v>
      </c>
      <c r="C279" s="72">
        <v>3.0</v>
      </c>
    </row>
    <row r="280" ht="124.5" customHeight="1">
      <c r="A280" s="70" t="s">
        <v>412</v>
      </c>
      <c r="B280" s="71" t="s">
        <v>6555</v>
      </c>
      <c r="C280" s="72">
        <v>1.0</v>
      </c>
    </row>
    <row r="281" ht="124.5" customHeight="1">
      <c r="A281" s="70" t="s">
        <v>412</v>
      </c>
      <c r="B281" s="71" t="s">
        <v>6588</v>
      </c>
      <c r="C281" s="72">
        <v>2.0</v>
      </c>
    </row>
    <row r="282" ht="124.5" customHeight="1">
      <c r="A282" s="70" t="s">
        <v>412</v>
      </c>
      <c r="B282" s="71" t="s">
        <v>6589</v>
      </c>
      <c r="C282" s="72">
        <v>2.0</v>
      </c>
    </row>
    <row r="283" ht="124.5" customHeight="1">
      <c r="A283" s="70" t="s">
        <v>412</v>
      </c>
      <c r="B283" s="71" t="s">
        <v>6540</v>
      </c>
      <c r="C283" s="72">
        <v>2.0</v>
      </c>
    </row>
    <row r="284" ht="124.5" customHeight="1">
      <c r="A284" s="70" t="s">
        <v>412</v>
      </c>
      <c r="B284" s="71" t="s">
        <v>6590</v>
      </c>
      <c r="C284" s="72">
        <v>3.0</v>
      </c>
    </row>
    <row r="285" ht="124.5" customHeight="1">
      <c r="A285" s="70" t="s">
        <v>412</v>
      </c>
      <c r="B285" s="71" t="s">
        <v>6591</v>
      </c>
      <c r="C285" s="72">
        <v>2.0</v>
      </c>
    </row>
    <row r="286" ht="124.5" customHeight="1">
      <c r="A286" s="70" t="s">
        <v>412</v>
      </c>
      <c r="B286" s="71" t="s">
        <v>6542</v>
      </c>
      <c r="C286" s="72">
        <v>3.0</v>
      </c>
    </row>
    <row r="287" ht="124.5" customHeight="1">
      <c r="A287" s="70" t="s">
        <v>412</v>
      </c>
      <c r="B287" s="71" t="s">
        <v>6592</v>
      </c>
      <c r="C287" s="72">
        <v>2.0</v>
      </c>
    </row>
    <row r="288" ht="124.5" customHeight="1">
      <c r="A288" s="70" t="s">
        <v>412</v>
      </c>
      <c r="B288" s="71" t="s">
        <v>6543</v>
      </c>
      <c r="C288" s="72">
        <v>2.0</v>
      </c>
    </row>
    <row r="289" ht="124.5" customHeight="1">
      <c r="A289" s="70" t="s">
        <v>412</v>
      </c>
      <c r="B289" s="71" t="s">
        <v>6593</v>
      </c>
      <c r="C289" s="72">
        <v>2.0</v>
      </c>
    </row>
    <row r="290" ht="124.5" customHeight="1">
      <c r="A290" s="70" t="s">
        <v>412</v>
      </c>
      <c r="B290" s="71" t="s">
        <v>6594</v>
      </c>
      <c r="C290" s="72">
        <v>2.0</v>
      </c>
    </row>
    <row r="291" ht="124.5" customHeight="1">
      <c r="A291" s="70" t="s">
        <v>412</v>
      </c>
      <c r="B291" s="71" t="s">
        <v>6595</v>
      </c>
      <c r="C291" s="72">
        <v>3.0</v>
      </c>
    </row>
    <row r="292" ht="124.5" customHeight="1">
      <c r="A292" s="70" t="s">
        <v>412</v>
      </c>
      <c r="B292" s="71" t="s">
        <v>6596</v>
      </c>
      <c r="C292" s="72">
        <v>3.0</v>
      </c>
    </row>
    <row r="293" ht="124.5" customHeight="1">
      <c r="A293" s="70" t="s">
        <v>412</v>
      </c>
      <c r="B293" s="71" t="s">
        <v>6542</v>
      </c>
      <c r="C293" s="72">
        <v>3.0</v>
      </c>
    </row>
    <row r="294" ht="124.5" customHeight="1">
      <c r="A294" s="70" t="s">
        <v>412</v>
      </c>
      <c r="B294" s="71" t="s">
        <v>6597</v>
      </c>
      <c r="C294" s="72">
        <v>2.0</v>
      </c>
    </row>
    <row r="295" ht="124.5" customHeight="1">
      <c r="A295" s="70" t="s">
        <v>412</v>
      </c>
      <c r="B295" s="71" t="s">
        <v>6598</v>
      </c>
      <c r="C295" s="72">
        <v>3.0</v>
      </c>
    </row>
    <row r="296" ht="124.5" customHeight="1">
      <c r="A296" s="70" t="s">
        <v>412</v>
      </c>
      <c r="B296" s="71" t="s">
        <v>6543</v>
      </c>
      <c r="C296" s="72">
        <v>2.0</v>
      </c>
    </row>
    <row r="297" ht="124.5" customHeight="1">
      <c r="A297" s="70" t="s">
        <v>412</v>
      </c>
      <c r="B297" s="71" t="s">
        <v>6543</v>
      </c>
      <c r="C297" s="72">
        <v>2.0</v>
      </c>
    </row>
    <row r="298" ht="124.5" customHeight="1">
      <c r="A298" s="70" t="s">
        <v>412</v>
      </c>
      <c r="B298" s="71" t="s">
        <v>6555</v>
      </c>
      <c r="C298" s="72">
        <v>1.0</v>
      </c>
    </row>
    <row r="299" ht="124.5" customHeight="1">
      <c r="A299" s="70" t="s">
        <v>412</v>
      </c>
      <c r="B299" s="71" t="s">
        <v>6599</v>
      </c>
      <c r="C299" s="72">
        <v>2.0</v>
      </c>
    </row>
    <row r="300" ht="124.5" customHeight="1">
      <c r="A300" s="70" t="s">
        <v>412</v>
      </c>
      <c r="B300" s="71" t="s">
        <v>6600</v>
      </c>
      <c r="C300" s="72">
        <v>2.0</v>
      </c>
    </row>
    <row r="301" ht="124.5" customHeight="1">
      <c r="A301" s="70" t="s">
        <v>412</v>
      </c>
      <c r="B301" s="71" t="s">
        <v>6601</v>
      </c>
      <c r="C301" s="72">
        <v>2.0</v>
      </c>
    </row>
    <row r="302" ht="124.5" customHeight="1">
      <c r="A302" s="70" t="s">
        <v>412</v>
      </c>
      <c r="B302" s="71" t="s">
        <v>6602</v>
      </c>
      <c r="C302" s="72">
        <v>2.0</v>
      </c>
    </row>
    <row r="303" ht="124.5" customHeight="1">
      <c r="A303" s="70" t="s">
        <v>412</v>
      </c>
      <c r="B303" s="71" t="s">
        <v>6603</v>
      </c>
      <c r="C303" s="72">
        <v>2.0</v>
      </c>
    </row>
    <row r="304" ht="124.5" customHeight="1">
      <c r="A304" s="70" t="s">
        <v>412</v>
      </c>
      <c r="B304" s="71" t="s">
        <v>6540</v>
      </c>
      <c r="C304" s="72">
        <v>2.0</v>
      </c>
    </row>
    <row r="305" ht="124.5" customHeight="1">
      <c r="A305" s="70" t="s">
        <v>412</v>
      </c>
      <c r="B305" s="71" t="s">
        <v>6604</v>
      </c>
      <c r="C305" s="72">
        <v>3.0</v>
      </c>
    </row>
    <row r="306" ht="124.5" customHeight="1">
      <c r="A306" s="70" t="s">
        <v>412</v>
      </c>
      <c r="B306" s="71" t="s">
        <v>6542</v>
      </c>
      <c r="C306" s="72">
        <v>3.0</v>
      </c>
    </row>
    <row r="307" ht="15.75" customHeight="1">
      <c r="C307" s="73">
        <f>COUNTIF(C207:C306,"x")/100</f>
        <v>0.07</v>
      </c>
    </row>
    <row r="308" ht="15.75" customHeight="1"/>
    <row r="309" ht="124.5" customHeight="1">
      <c r="A309" s="70" t="s">
        <v>416</v>
      </c>
      <c r="B309" s="71" t="s">
        <v>6605</v>
      </c>
      <c r="C309" s="72">
        <v>1.0</v>
      </c>
    </row>
    <row r="310" ht="124.5" customHeight="1">
      <c r="A310" s="70" t="s">
        <v>416</v>
      </c>
      <c r="B310" s="71" t="s">
        <v>6606</v>
      </c>
      <c r="C310" s="72">
        <v>2.0</v>
      </c>
    </row>
    <row r="311" ht="124.5" customHeight="1">
      <c r="A311" s="70" t="s">
        <v>416</v>
      </c>
      <c r="B311" s="71" t="s">
        <v>6607</v>
      </c>
      <c r="C311" s="72">
        <v>2.0</v>
      </c>
    </row>
    <row r="312" ht="124.5" customHeight="1">
      <c r="A312" s="70" t="s">
        <v>416</v>
      </c>
      <c r="B312" s="71" t="s">
        <v>4311</v>
      </c>
      <c r="C312" s="72">
        <v>3.0</v>
      </c>
    </row>
    <row r="313" ht="124.5" customHeight="1">
      <c r="A313" s="70" t="s">
        <v>416</v>
      </c>
      <c r="B313" s="71" t="s">
        <v>6608</v>
      </c>
      <c r="C313" s="72">
        <v>2.0</v>
      </c>
    </row>
    <row r="314" ht="124.5" customHeight="1">
      <c r="A314" s="70" t="s">
        <v>416</v>
      </c>
      <c r="B314" s="71" t="s">
        <v>6609</v>
      </c>
      <c r="C314" s="72">
        <v>3.0</v>
      </c>
    </row>
    <row r="315" ht="124.5" customHeight="1">
      <c r="A315" s="70" t="s">
        <v>416</v>
      </c>
      <c r="B315" s="71" t="s">
        <v>6485</v>
      </c>
      <c r="C315" s="72">
        <v>2.0</v>
      </c>
    </row>
    <row r="316" ht="124.5" customHeight="1">
      <c r="A316" s="70" t="s">
        <v>416</v>
      </c>
      <c r="B316" s="71" t="s">
        <v>6610</v>
      </c>
      <c r="C316" s="72">
        <v>2.0</v>
      </c>
    </row>
    <row r="317" ht="124.5" customHeight="1">
      <c r="A317" s="70" t="s">
        <v>416</v>
      </c>
      <c r="B317" s="71" t="s">
        <v>6611</v>
      </c>
      <c r="C317" s="72" t="s">
        <v>564</v>
      </c>
    </row>
    <row r="318" ht="124.5" customHeight="1">
      <c r="A318" s="70" t="s">
        <v>416</v>
      </c>
      <c r="B318" s="71" t="s">
        <v>6612</v>
      </c>
      <c r="C318" s="72">
        <v>2.0</v>
      </c>
    </row>
    <row r="319" ht="124.5" customHeight="1">
      <c r="A319" s="70" t="s">
        <v>416</v>
      </c>
      <c r="B319" s="71" t="s">
        <v>6613</v>
      </c>
      <c r="C319" s="72">
        <v>2.0</v>
      </c>
    </row>
    <row r="320" ht="124.5" customHeight="1">
      <c r="A320" s="70" t="s">
        <v>416</v>
      </c>
      <c r="B320" s="71" t="s">
        <v>6614</v>
      </c>
      <c r="C320" s="72">
        <v>2.0</v>
      </c>
    </row>
    <row r="321" ht="124.5" customHeight="1">
      <c r="A321" s="70" t="s">
        <v>416</v>
      </c>
      <c r="B321" s="71" t="s">
        <v>6615</v>
      </c>
      <c r="C321" s="72">
        <v>2.0</v>
      </c>
    </row>
    <row r="322" ht="124.5" customHeight="1">
      <c r="A322" s="70" t="s">
        <v>416</v>
      </c>
      <c r="B322" s="71" t="s">
        <v>6616</v>
      </c>
      <c r="C322" s="72">
        <v>2.0</v>
      </c>
    </row>
    <row r="323" ht="124.5" customHeight="1">
      <c r="A323" s="70" t="s">
        <v>416</v>
      </c>
      <c r="B323" s="71" t="s">
        <v>6617</v>
      </c>
      <c r="C323" s="72">
        <v>2.0</v>
      </c>
    </row>
    <row r="324" ht="124.5" customHeight="1">
      <c r="A324" s="70" t="s">
        <v>416</v>
      </c>
      <c r="B324" s="71" t="s">
        <v>6618</v>
      </c>
      <c r="C324" s="72" t="s">
        <v>564</v>
      </c>
    </row>
    <row r="325" ht="124.5" customHeight="1">
      <c r="A325" s="70" t="s">
        <v>416</v>
      </c>
      <c r="B325" s="71" t="s">
        <v>6619</v>
      </c>
      <c r="C325" s="72">
        <v>2.0</v>
      </c>
    </row>
    <row r="326" ht="124.5" customHeight="1">
      <c r="A326" s="70" t="s">
        <v>416</v>
      </c>
      <c r="B326" s="71" t="s">
        <v>6620</v>
      </c>
      <c r="C326" s="72">
        <v>2.0</v>
      </c>
    </row>
    <row r="327" ht="124.5" customHeight="1">
      <c r="A327" s="70" t="s">
        <v>416</v>
      </c>
      <c r="B327" s="71" t="s">
        <v>6617</v>
      </c>
      <c r="C327" s="72">
        <v>2.0</v>
      </c>
    </row>
    <row r="328" ht="124.5" customHeight="1">
      <c r="A328" s="70" t="s">
        <v>416</v>
      </c>
      <c r="B328" s="71" t="s">
        <v>6621</v>
      </c>
      <c r="C328" s="72">
        <v>1.0</v>
      </c>
    </row>
    <row r="329" ht="124.5" customHeight="1">
      <c r="A329" s="70" t="s">
        <v>416</v>
      </c>
      <c r="B329" s="71" t="s">
        <v>6622</v>
      </c>
      <c r="C329" s="72">
        <v>1.0</v>
      </c>
    </row>
    <row r="330" ht="124.5" customHeight="1">
      <c r="A330" s="70" t="s">
        <v>416</v>
      </c>
      <c r="B330" s="71" t="s">
        <v>6623</v>
      </c>
      <c r="C330" s="72" t="s">
        <v>564</v>
      </c>
    </row>
    <row r="331" ht="124.5" customHeight="1">
      <c r="A331" s="70" t="s">
        <v>416</v>
      </c>
      <c r="B331" s="71" t="s">
        <v>6624</v>
      </c>
      <c r="C331" s="72">
        <v>1.0</v>
      </c>
    </row>
    <row r="332" ht="124.5" customHeight="1">
      <c r="A332" s="70" t="s">
        <v>416</v>
      </c>
      <c r="B332" s="71" t="s">
        <v>6625</v>
      </c>
      <c r="C332" s="72">
        <v>2.0</v>
      </c>
    </row>
    <row r="333" ht="124.5" customHeight="1">
      <c r="A333" s="70" t="s">
        <v>416</v>
      </c>
      <c r="B333" s="71" t="s">
        <v>6626</v>
      </c>
      <c r="C333" s="72">
        <v>2.0</v>
      </c>
    </row>
    <row r="334" ht="124.5" customHeight="1">
      <c r="A334" s="70" t="s">
        <v>416</v>
      </c>
      <c r="B334" s="71" t="s">
        <v>6627</v>
      </c>
      <c r="C334" s="72">
        <v>2.0</v>
      </c>
    </row>
    <row r="335" ht="124.5" customHeight="1">
      <c r="A335" s="70" t="s">
        <v>416</v>
      </c>
      <c r="B335" s="71" t="s">
        <v>6628</v>
      </c>
      <c r="C335" s="72">
        <v>2.0</v>
      </c>
    </row>
    <row r="336" ht="124.5" customHeight="1">
      <c r="A336" s="70" t="s">
        <v>416</v>
      </c>
      <c r="B336" s="71" t="s">
        <v>6629</v>
      </c>
      <c r="C336" s="72">
        <v>2.0</v>
      </c>
    </row>
    <row r="337" ht="124.5" customHeight="1">
      <c r="A337" s="70" t="s">
        <v>416</v>
      </c>
      <c r="B337" s="71" t="s">
        <v>6608</v>
      </c>
      <c r="C337" s="72">
        <v>2.0</v>
      </c>
    </row>
    <row r="338" ht="124.5" customHeight="1">
      <c r="A338" s="70" t="s">
        <v>416</v>
      </c>
      <c r="B338" s="71" t="s">
        <v>4311</v>
      </c>
      <c r="C338" s="72">
        <v>2.0</v>
      </c>
    </row>
    <row r="339" ht="124.5" customHeight="1">
      <c r="A339" s="70" t="s">
        <v>416</v>
      </c>
      <c r="B339" s="71" t="s">
        <v>6630</v>
      </c>
      <c r="C339" s="72">
        <v>2.0</v>
      </c>
    </row>
    <row r="340" ht="124.5" customHeight="1">
      <c r="A340" s="70" t="s">
        <v>416</v>
      </c>
      <c r="B340" s="71" t="s">
        <v>6631</v>
      </c>
      <c r="C340" s="72">
        <v>2.0</v>
      </c>
    </row>
    <row r="341" ht="124.5" customHeight="1">
      <c r="A341" s="70" t="s">
        <v>416</v>
      </c>
      <c r="B341" s="71" t="s">
        <v>6632</v>
      </c>
      <c r="C341" s="72">
        <v>2.0</v>
      </c>
    </row>
    <row r="342" ht="124.5" customHeight="1">
      <c r="A342" s="70" t="s">
        <v>416</v>
      </c>
      <c r="B342" s="71" t="s">
        <v>6633</v>
      </c>
      <c r="C342" s="72">
        <v>2.0</v>
      </c>
    </row>
    <row r="343" ht="124.5" customHeight="1">
      <c r="A343" s="70" t="s">
        <v>416</v>
      </c>
      <c r="B343" s="71" t="s">
        <v>6634</v>
      </c>
      <c r="C343" s="72">
        <v>2.0</v>
      </c>
    </row>
    <row r="344" ht="124.5" customHeight="1">
      <c r="A344" s="70" t="s">
        <v>416</v>
      </c>
      <c r="B344" s="71" t="s">
        <v>6620</v>
      </c>
      <c r="C344" s="72">
        <v>2.0</v>
      </c>
    </row>
    <row r="345" ht="124.5" customHeight="1">
      <c r="A345" s="70" t="s">
        <v>416</v>
      </c>
      <c r="B345" s="71" t="s">
        <v>6635</v>
      </c>
      <c r="C345" s="72">
        <v>2.0</v>
      </c>
    </row>
    <row r="346" ht="124.5" customHeight="1">
      <c r="A346" s="70" t="s">
        <v>416</v>
      </c>
      <c r="B346" s="71" t="s">
        <v>6636</v>
      </c>
      <c r="C346" s="72">
        <v>2.0</v>
      </c>
    </row>
    <row r="347" ht="124.5" customHeight="1">
      <c r="A347" s="70" t="s">
        <v>416</v>
      </c>
      <c r="B347" s="71" t="s">
        <v>6637</v>
      </c>
      <c r="C347" s="72">
        <v>2.0</v>
      </c>
    </row>
    <row r="348" ht="124.5" customHeight="1">
      <c r="A348" s="70" t="s">
        <v>416</v>
      </c>
      <c r="B348" s="71" t="s">
        <v>6638</v>
      </c>
      <c r="C348" s="72">
        <v>2.0</v>
      </c>
    </row>
    <row r="349" ht="124.5" customHeight="1">
      <c r="A349" s="70" t="s">
        <v>416</v>
      </c>
      <c r="B349" s="71" t="s">
        <v>6639</v>
      </c>
      <c r="C349" s="72">
        <v>2.0</v>
      </c>
    </row>
    <row r="350" ht="124.5" customHeight="1">
      <c r="A350" s="70" t="s">
        <v>416</v>
      </c>
      <c r="B350" s="71" t="s">
        <v>6621</v>
      </c>
      <c r="C350" s="72">
        <v>1.0</v>
      </c>
    </row>
    <row r="351" ht="124.5" customHeight="1">
      <c r="A351" s="70" t="s">
        <v>416</v>
      </c>
      <c r="B351" s="71" t="s">
        <v>6625</v>
      </c>
      <c r="C351" s="72">
        <v>2.0</v>
      </c>
    </row>
    <row r="352" ht="124.5" customHeight="1">
      <c r="A352" s="70" t="s">
        <v>416</v>
      </c>
      <c r="B352" s="71" t="s">
        <v>6640</v>
      </c>
      <c r="C352" s="72">
        <v>2.0</v>
      </c>
    </row>
    <row r="353" ht="124.5" customHeight="1">
      <c r="A353" s="70" t="s">
        <v>416</v>
      </c>
      <c r="B353" s="71" t="s">
        <v>6641</v>
      </c>
      <c r="C353" s="72">
        <v>2.0</v>
      </c>
    </row>
    <row r="354" ht="124.5" customHeight="1">
      <c r="A354" s="70" t="s">
        <v>416</v>
      </c>
      <c r="B354" s="71" t="s">
        <v>6642</v>
      </c>
      <c r="C354" s="72">
        <v>2.0</v>
      </c>
    </row>
    <row r="355" ht="124.5" customHeight="1">
      <c r="A355" s="70" t="s">
        <v>416</v>
      </c>
      <c r="B355" s="71" t="s">
        <v>6643</v>
      </c>
      <c r="C355" s="72">
        <v>2.0</v>
      </c>
    </row>
    <row r="356" ht="124.5" customHeight="1">
      <c r="A356" s="70" t="s">
        <v>416</v>
      </c>
      <c r="B356" s="71" t="s">
        <v>6644</v>
      </c>
      <c r="C356" s="72">
        <v>2.0</v>
      </c>
    </row>
    <row r="357" ht="124.5" customHeight="1">
      <c r="A357" s="70" t="s">
        <v>416</v>
      </c>
      <c r="B357" s="71" t="s">
        <v>6620</v>
      </c>
      <c r="C357" s="72">
        <v>2.0</v>
      </c>
    </row>
    <row r="358" ht="124.5" customHeight="1">
      <c r="A358" s="70" t="s">
        <v>416</v>
      </c>
      <c r="B358" s="71" t="s">
        <v>6645</v>
      </c>
      <c r="C358" s="72">
        <v>2.0</v>
      </c>
    </row>
    <row r="359" ht="124.5" customHeight="1">
      <c r="A359" s="70" t="s">
        <v>416</v>
      </c>
      <c r="B359" s="71" t="s">
        <v>6646</v>
      </c>
      <c r="C359" s="72">
        <v>2.0</v>
      </c>
    </row>
    <row r="360" ht="124.5" customHeight="1">
      <c r="A360" s="70" t="s">
        <v>416</v>
      </c>
      <c r="B360" s="71" t="s">
        <v>6647</v>
      </c>
      <c r="C360" s="72">
        <v>2.0</v>
      </c>
    </row>
    <row r="361" ht="124.5" customHeight="1">
      <c r="A361" s="70" t="s">
        <v>416</v>
      </c>
      <c r="B361" s="71" t="s">
        <v>6608</v>
      </c>
      <c r="C361" s="72">
        <v>2.0</v>
      </c>
    </row>
    <row r="362" ht="124.5" customHeight="1">
      <c r="A362" s="70" t="s">
        <v>416</v>
      </c>
      <c r="B362" s="71" t="s">
        <v>6648</v>
      </c>
      <c r="C362" s="72">
        <v>2.0</v>
      </c>
    </row>
    <row r="363" ht="124.5" customHeight="1">
      <c r="A363" s="70" t="s">
        <v>416</v>
      </c>
      <c r="B363" s="71" t="s">
        <v>6649</v>
      </c>
      <c r="C363" s="72">
        <v>2.0</v>
      </c>
    </row>
    <row r="364" ht="124.5" customHeight="1">
      <c r="A364" s="70" t="s">
        <v>416</v>
      </c>
      <c r="B364" s="71" t="s">
        <v>6650</v>
      </c>
      <c r="C364" s="72">
        <v>2.0</v>
      </c>
    </row>
    <row r="365" ht="124.5" customHeight="1">
      <c r="A365" s="70" t="s">
        <v>416</v>
      </c>
      <c r="B365" s="71" t="s">
        <v>6621</v>
      </c>
      <c r="C365" s="72">
        <v>1.0</v>
      </c>
    </row>
    <row r="366" ht="124.5" customHeight="1">
      <c r="A366" s="70" t="s">
        <v>416</v>
      </c>
      <c r="B366" s="71" t="s">
        <v>6651</v>
      </c>
      <c r="C366" s="72">
        <v>2.0</v>
      </c>
    </row>
    <row r="367" ht="124.5" customHeight="1">
      <c r="A367" s="70" t="s">
        <v>416</v>
      </c>
      <c r="B367" s="71" t="s">
        <v>6652</v>
      </c>
      <c r="C367" s="72">
        <v>2.0</v>
      </c>
    </row>
    <row r="368" ht="124.5" customHeight="1">
      <c r="A368" s="70" t="s">
        <v>416</v>
      </c>
      <c r="B368" s="71" t="s">
        <v>6653</v>
      </c>
      <c r="C368" s="72">
        <v>1.0</v>
      </c>
    </row>
    <row r="369" ht="124.5" customHeight="1">
      <c r="A369" s="70" t="s">
        <v>416</v>
      </c>
      <c r="B369" s="71" t="s">
        <v>6654</v>
      </c>
      <c r="C369" s="72">
        <v>2.0</v>
      </c>
    </row>
    <row r="370" ht="124.5" customHeight="1">
      <c r="A370" s="70" t="s">
        <v>416</v>
      </c>
      <c r="B370" s="71" t="s">
        <v>6655</v>
      </c>
      <c r="C370" s="72">
        <v>1.0</v>
      </c>
    </row>
    <row r="371" ht="124.5" customHeight="1">
      <c r="A371" s="70" t="s">
        <v>416</v>
      </c>
      <c r="B371" s="71" t="s">
        <v>6656</v>
      </c>
      <c r="C371" s="72">
        <v>1.0</v>
      </c>
    </row>
    <row r="372" ht="124.5" customHeight="1">
      <c r="A372" s="70" t="s">
        <v>416</v>
      </c>
      <c r="B372" s="71" t="s">
        <v>6625</v>
      </c>
      <c r="C372" s="72">
        <v>2.0</v>
      </c>
    </row>
    <row r="373" ht="124.5" customHeight="1">
      <c r="A373" s="70" t="s">
        <v>416</v>
      </c>
      <c r="B373" s="71" t="s">
        <v>6657</v>
      </c>
      <c r="C373" s="72">
        <v>2.0</v>
      </c>
    </row>
    <row r="374" ht="124.5" customHeight="1">
      <c r="A374" s="70" t="s">
        <v>416</v>
      </c>
      <c r="B374" s="71" t="s">
        <v>6658</v>
      </c>
      <c r="C374" s="72">
        <v>1.0</v>
      </c>
    </row>
    <row r="375" ht="124.5" customHeight="1">
      <c r="A375" s="70" t="s">
        <v>416</v>
      </c>
      <c r="B375" s="71" t="s">
        <v>6659</v>
      </c>
      <c r="C375" s="72">
        <v>2.0</v>
      </c>
    </row>
    <row r="376" ht="124.5" customHeight="1">
      <c r="A376" s="70" t="s">
        <v>416</v>
      </c>
      <c r="B376" s="71" t="s">
        <v>6660</v>
      </c>
      <c r="C376" s="72">
        <v>3.0</v>
      </c>
    </row>
    <row r="377" ht="124.5" customHeight="1">
      <c r="A377" s="70" t="s">
        <v>416</v>
      </c>
      <c r="B377" s="71" t="s">
        <v>6661</v>
      </c>
      <c r="C377" s="72">
        <v>2.0</v>
      </c>
    </row>
    <row r="378" ht="124.5" customHeight="1">
      <c r="A378" s="70" t="s">
        <v>416</v>
      </c>
      <c r="B378" s="71" t="s">
        <v>4311</v>
      </c>
      <c r="C378" s="72">
        <v>2.0</v>
      </c>
    </row>
    <row r="379" ht="124.5" customHeight="1">
      <c r="A379" s="70" t="s">
        <v>416</v>
      </c>
      <c r="B379" s="71" t="s">
        <v>6662</v>
      </c>
      <c r="C379" s="72">
        <v>2.0</v>
      </c>
    </row>
    <row r="380" ht="124.5" customHeight="1">
      <c r="A380" s="70" t="s">
        <v>416</v>
      </c>
      <c r="B380" s="71" t="s">
        <v>6608</v>
      </c>
      <c r="C380" s="72">
        <v>2.0</v>
      </c>
    </row>
    <row r="381" ht="124.5" customHeight="1">
      <c r="A381" s="70" t="s">
        <v>416</v>
      </c>
      <c r="B381" s="71" t="s">
        <v>6663</v>
      </c>
      <c r="C381" s="72">
        <v>2.0</v>
      </c>
    </row>
    <row r="382" ht="124.5" customHeight="1">
      <c r="A382" s="70" t="s">
        <v>416</v>
      </c>
      <c r="B382" s="71" t="s">
        <v>6664</v>
      </c>
      <c r="C382" s="72">
        <v>2.0</v>
      </c>
    </row>
    <row r="383" ht="124.5" customHeight="1">
      <c r="A383" s="70" t="s">
        <v>416</v>
      </c>
      <c r="B383" s="71" t="s">
        <v>6665</v>
      </c>
      <c r="C383" s="72">
        <v>2.0</v>
      </c>
    </row>
    <row r="384" ht="124.5" customHeight="1">
      <c r="A384" s="70" t="s">
        <v>416</v>
      </c>
      <c r="B384" s="71" t="s">
        <v>6666</v>
      </c>
      <c r="C384" s="72">
        <v>2.0</v>
      </c>
    </row>
    <row r="385" ht="124.5" customHeight="1">
      <c r="A385" s="70" t="s">
        <v>416</v>
      </c>
      <c r="B385" s="71" t="s">
        <v>6667</v>
      </c>
      <c r="C385" s="72">
        <v>2.0</v>
      </c>
    </row>
    <row r="386" ht="124.5" customHeight="1">
      <c r="A386" s="70" t="s">
        <v>416</v>
      </c>
      <c r="B386" s="71" t="s">
        <v>6668</v>
      </c>
      <c r="C386" s="72">
        <v>2.0</v>
      </c>
    </row>
    <row r="387" ht="124.5" customHeight="1">
      <c r="A387" s="70" t="s">
        <v>416</v>
      </c>
      <c r="B387" s="71" t="s">
        <v>6621</v>
      </c>
      <c r="C387" s="72">
        <v>1.0</v>
      </c>
    </row>
    <row r="388" ht="124.5" customHeight="1">
      <c r="A388" s="70" t="s">
        <v>416</v>
      </c>
      <c r="B388" s="71" t="s">
        <v>6669</v>
      </c>
      <c r="C388" s="72">
        <v>2.0</v>
      </c>
    </row>
    <row r="389" ht="124.5" customHeight="1">
      <c r="A389" s="70" t="s">
        <v>416</v>
      </c>
      <c r="B389" s="71" t="s">
        <v>6670</v>
      </c>
      <c r="C389" s="72">
        <v>1.0</v>
      </c>
    </row>
    <row r="390" ht="124.5" customHeight="1">
      <c r="A390" s="70" t="s">
        <v>416</v>
      </c>
      <c r="B390" s="71" t="s">
        <v>6671</v>
      </c>
      <c r="C390" s="72">
        <v>2.0</v>
      </c>
    </row>
    <row r="391" ht="124.5" customHeight="1">
      <c r="A391" s="70" t="s">
        <v>416</v>
      </c>
      <c r="B391" s="71" t="s">
        <v>6620</v>
      </c>
      <c r="C391" s="72">
        <v>2.0</v>
      </c>
    </row>
    <row r="392" ht="124.5" customHeight="1">
      <c r="A392" s="70" t="s">
        <v>416</v>
      </c>
      <c r="B392" s="71" t="s">
        <v>6672</v>
      </c>
      <c r="C392" s="72">
        <v>2.0</v>
      </c>
    </row>
    <row r="393" ht="124.5" customHeight="1">
      <c r="A393" s="70" t="s">
        <v>416</v>
      </c>
      <c r="B393" s="71" t="s">
        <v>6608</v>
      </c>
      <c r="C393" s="72">
        <v>2.0</v>
      </c>
    </row>
    <row r="394" ht="124.5" customHeight="1">
      <c r="A394" s="70" t="s">
        <v>416</v>
      </c>
      <c r="B394" s="71" t="s">
        <v>6640</v>
      </c>
      <c r="C394" s="72">
        <v>2.0</v>
      </c>
    </row>
    <row r="395" ht="124.5" customHeight="1">
      <c r="A395" s="70" t="s">
        <v>416</v>
      </c>
      <c r="B395" s="71" t="s">
        <v>6632</v>
      </c>
      <c r="C395" s="72">
        <v>2.0</v>
      </c>
    </row>
    <row r="396" ht="124.5" customHeight="1">
      <c r="A396" s="70" t="s">
        <v>416</v>
      </c>
      <c r="B396" s="71" t="s">
        <v>6633</v>
      </c>
      <c r="C396" s="72">
        <v>2.0</v>
      </c>
    </row>
    <row r="397" ht="124.5" customHeight="1">
      <c r="A397" s="70" t="s">
        <v>416</v>
      </c>
      <c r="B397" s="71" t="s">
        <v>6673</v>
      </c>
      <c r="C397" s="72">
        <v>2.0</v>
      </c>
    </row>
    <row r="398" ht="124.5" customHeight="1">
      <c r="A398" s="70" t="s">
        <v>416</v>
      </c>
      <c r="B398" s="71" t="s">
        <v>6674</v>
      </c>
      <c r="C398" s="72">
        <v>2.0</v>
      </c>
    </row>
    <row r="399" ht="124.5" customHeight="1">
      <c r="A399" s="70" t="s">
        <v>416</v>
      </c>
      <c r="B399" s="71" t="s">
        <v>6610</v>
      </c>
      <c r="C399" s="72">
        <v>2.0</v>
      </c>
    </row>
    <row r="400" ht="124.5" customHeight="1">
      <c r="A400" s="70" t="s">
        <v>416</v>
      </c>
      <c r="B400" s="71" t="s">
        <v>6608</v>
      </c>
      <c r="C400" s="72">
        <v>2.0</v>
      </c>
    </row>
    <row r="401" ht="124.5" customHeight="1">
      <c r="A401" s="70" t="s">
        <v>416</v>
      </c>
      <c r="B401" s="71" t="s">
        <v>6675</v>
      </c>
      <c r="C401" s="72" t="s">
        <v>564</v>
      </c>
    </row>
    <row r="402" ht="124.5" customHeight="1">
      <c r="A402" s="70" t="s">
        <v>416</v>
      </c>
      <c r="B402" s="71" t="s">
        <v>6676</v>
      </c>
      <c r="C402" s="72">
        <v>2.0</v>
      </c>
    </row>
    <row r="403" ht="124.5" customHeight="1">
      <c r="A403" s="70" t="s">
        <v>416</v>
      </c>
      <c r="B403" s="71" t="s">
        <v>6677</v>
      </c>
      <c r="C403" s="72">
        <v>3.0</v>
      </c>
    </row>
    <row r="404" ht="124.5" customHeight="1">
      <c r="A404" s="70" t="s">
        <v>416</v>
      </c>
      <c r="B404" s="71" t="s">
        <v>6615</v>
      </c>
      <c r="C404" s="72">
        <v>2.0</v>
      </c>
    </row>
    <row r="405" ht="124.5" customHeight="1">
      <c r="A405" s="70" t="s">
        <v>416</v>
      </c>
      <c r="B405" s="71" t="s">
        <v>6678</v>
      </c>
      <c r="C405" s="72">
        <v>1.0</v>
      </c>
    </row>
    <row r="406" ht="124.5" customHeight="1">
      <c r="A406" s="70" t="s">
        <v>416</v>
      </c>
      <c r="B406" s="71" t="s">
        <v>6679</v>
      </c>
      <c r="C406" s="72">
        <v>2.0</v>
      </c>
    </row>
    <row r="407" ht="124.5" customHeight="1">
      <c r="A407" s="70" t="s">
        <v>416</v>
      </c>
      <c r="B407" s="71" t="s">
        <v>6651</v>
      </c>
      <c r="C407" s="72">
        <v>1.0</v>
      </c>
    </row>
    <row r="408" ht="124.5" customHeight="1">
      <c r="A408" s="70" t="s">
        <v>416</v>
      </c>
      <c r="B408" s="71" t="s">
        <v>6680</v>
      </c>
      <c r="C408" s="72">
        <v>2.0</v>
      </c>
    </row>
    <row r="409" ht="15.75" customHeight="1">
      <c r="C409" s="73">
        <f>COUNTIF(C309:C408,"x")/100</f>
        <v>0.04</v>
      </c>
    </row>
    <row r="410" ht="15.75" customHeight="1"/>
    <row r="411" ht="124.5" customHeight="1">
      <c r="A411" s="70" t="s">
        <v>419</v>
      </c>
      <c r="B411" s="71" t="s">
        <v>6681</v>
      </c>
      <c r="C411" s="72">
        <v>2.0</v>
      </c>
    </row>
    <row r="412" ht="124.5" customHeight="1">
      <c r="A412" s="70" t="s">
        <v>419</v>
      </c>
      <c r="B412" s="71" t="s">
        <v>6682</v>
      </c>
      <c r="C412" s="72">
        <v>2.0</v>
      </c>
    </row>
    <row r="413" ht="124.5" customHeight="1">
      <c r="A413" s="70" t="s">
        <v>419</v>
      </c>
      <c r="B413" s="71" t="s">
        <v>6682</v>
      </c>
      <c r="C413" s="72">
        <v>2.0</v>
      </c>
    </row>
    <row r="414" ht="124.5" customHeight="1">
      <c r="A414" s="70" t="s">
        <v>419</v>
      </c>
      <c r="B414" s="71" t="s">
        <v>6683</v>
      </c>
      <c r="C414" s="72">
        <v>2.0</v>
      </c>
    </row>
    <row r="415" ht="124.5" customHeight="1">
      <c r="A415" s="70" t="s">
        <v>419</v>
      </c>
      <c r="B415" s="71" t="s">
        <v>6684</v>
      </c>
      <c r="C415" s="72">
        <v>2.0</v>
      </c>
    </row>
    <row r="416" ht="124.5" customHeight="1">
      <c r="A416" s="70" t="s">
        <v>419</v>
      </c>
      <c r="B416" s="71" t="s">
        <v>6685</v>
      </c>
      <c r="C416" s="72">
        <v>2.0</v>
      </c>
    </row>
    <row r="417" ht="124.5" customHeight="1">
      <c r="A417" s="70" t="s">
        <v>419</v>
      </c>
      <c r="B417" s="71" t="s">
        <v>6681</v>
      </c>
      <c r="C417" s="72">
        <v>2.0</v>
      </c>
    </row>
    <row r="418" ht="124.5" customHeight="1">
      <c r="A418" s="70" t="s">
        <v>419</v>
      </c>
      <c r="B418" s="71" t="s">
        <v>6686</v>
      </c>
      <c r="C418" s="72">
        <v>2.0</v>
      </c>
    </row>
    <row r="419" ht="124.5" customHeight="1">
      <c r="A419" s="70" t="s">
        <v>419</v>
      </c>
      <c r="B419" s="71" t="s">
        <v>6681</v>
      </c>
      <c r="C419" s="72">
        <v>2.0</v>
      </c>
    </row>
    <row r="420" ht="124.5" customHeight="1">
      <c r="A420" s="70" t="s">
        <v>419</v>
      </c>
      <c r="B420" s="71" t="s">
        <v>6687</v>
      </c>
      <c r="C420" s="72">
        <v>2.0</v>
      </c>
    </row>
    <row r="421" ht="124.5" customHeight="1">
      <c r="A421" s="70" t="s">
        <v>419</v>
      </c>
      <c r="B421" s="71" t="s">
        <v>6688</v>
      </c>
      <c r="C421" s="72">
        <v>2.0</v>
      </c>
    </row>
    <row r="422" ht="124.5" customHeight="1">
      <c r="A422" s="70" t="s">
        <v>419</v>
      </c>
      <c r="B422" s="71" t="s">
        <v>6682</v>
      </c>
      <c r="C422" s="72">
        <v>2.0</v>
      </c>
    </row>
    <row r="423" ht="124.5" customHeight="1">
      <c r="A423" s="70" t="s">
        <v>419</v>
      </c>
      <c r="B423" s="71" t="s">
        <v>6682</v>
      </c>
      <c r="C423" s="72">
        <v>2.0</v>
      </c>
    </row>
    <row r="424" ht="124.5" customHeight="1">
      <c r="A424" s="70" t="s">
        <v>419</v>
      </c>
      <c r="B424" s="71" t="s">
        <v>6689</v>
      </c>
      <c r="C424" s="72">
        <v>2.0</v>
      </c>
    </row>
    <row r="425" ht="124.5" customHeight="1">
      <c r="A425" s="70" t="s">
        <v>419</v>
      </c>
      <c r="B425" s="71" t="s">
        <v>6681</v>
      </c>
      <c r="C425" s="72">
        <v>2.0</v>
      </c>
    </row>
    <row r="426" ht="124.5" customHeight="1">
      <c r="A426" s="70" t="s">
        <v>419</v>
      </c>
      <c r="B426" s="71" t="s">
        <v>6690</v>
      </c>
      <c r="C426" s="72">
        <v>2.0</v>
      </c>
    </row>
    <row r="427" ht="124.5" customHeight="1">
      <c r="A427" s="70" t="s">
        <v>419</v>
      </c>
      <c r="B427" s="71" t="s">
        <v>6682</v>
      </c>
      <c r="C427" s="72">
        <v>2.0</v>
      </c>
    </row>
    <row r="428" ht="124.5" customHeight="1">
      <c r="A428" s="70" t="s">
        <v>419</v>
      </c>
      <c r="B428" s="71" t="s">
        <v>6682</v>
      </c>
      <c r="C428" s="72">
        <v>2.0</v>
      </c>
    </row>
    <row r="429" ht="124.5" customHeight="1">
      <c r="A429" s="70" t="s">
        <v>419</v>
      </c>
      <c r="B429" s="71" t="s">
        <v>6681</v>
      </c>
      <c r="C429" s="72">
        <v>2.0</v>
      </c>
    </row>
    <row r="430" ht="124.5" customHeight="1">
      <c r="A430" s="70" t="s">
        <v>419</v>
      </c>
      <c r="B430" s="71" t="s">
        <v>6682</v>
      </c>
      <c r="C430" s="72">
        <v>2.0</v>
      </c>
    </row>
    <row r="431" ht="124.5" customHeight="1">
      <c r="A431" s="70" t="s">
        <v>419</v>
      </c>
      <c r="B431" s="71" t="s">
        <v>6681</v>
      </c>
      <c r="C431" s="72">
        <v>2.0</v>
      </c>
    </row>
    <row r="432" ht="124.5" customHeight="1">
      <c r="A432" s="70" t="s">
        <v>419</v>
      </c>
      <c r="B432" s="71" t="s">
        <v>6691</v>
      </c>
      <c r="C432" s="72">
        <v>2.0</v>
      </c>
    </row>
    <row r="433" ht="124.5" customHeight="1">
      <c r="A433" s="70" t="s">
        <v>419</v>
      </c>
      <c r="B433" s="71" t="s">
        <v>6692</v>
      </c>
      <c r="C433" s="72">
        <v>1.0</v>
      </c>
    </row>
    <row r="434" ht="124.5" customHeight="1">
      <c r="A434" s="70" t="s">
        <v>419</v>
      </c>
      <c r="B434" s="71" t="s">
        <v>6681</v>
      </c>
      <c r="C434" s="72">
        <v>2.0</v>
      </c>
    </row>
    <row r="435" ht="124.5" customHeight="1">
      <c r="A435" s="70" t="s">
        <v>419</v>
      </c>
      <c r="B435" s="71" t="s">
        <v>6693</v>
      </c>
      <c r="C435" s="72">
        <v>2.0</v>
      </c>
    </row>
    <row r="436" ht="124.5" customHeight="1">
      <c r="A436" s="70" t="s">
        <v>419</v>
      </c>
      <c r="B436" s="71" t="s">
        <v>6682</v>
      </c>
      <c r="C436" s="72">
        <v>2.0</v>
      </c>
    </row>
    <row r="437" ht="124.5" customHeight="1">
      <c r="A437" s="70" t="s">
        <v>419</v>
      </c>
      <c r="B437" s="71" t="s">
        <v>6694</v>
      </c>
      <c r="C437" s="72">
        <v>2.0</v>
      </c>
    </row>
    <row r="438" ht="124.5" customHeight="1">
      <c r="A438" s="70" t="s">
        <v>419</v>
      </c>
      <c r="B438" s="71" t="s">
        <v>6681</v>
      </c>
      <c r="C438" s="72">
        <v>2.0</v>
      </c>
    </row>
    <row r="439" ht="124.5" customHeight="1">
      <c r="A439" s="70" t="s">
        <v>419</v>
      </c>
      <c r="B439" s="71" t="s">
        <v>6681</v>
      </c>
      <c r="C439" s="72">
        <v>2.0</v>
      </c>
    </row>
    <row r="440" ht="124.5" customHeight="1">
      <c r="A440" s="70" t="s">
        <v>419</v>
      </c>
      <c r="B440" s="71" t="s">
        <v>6682</v>
      </c>
      <c r="C440" s="72">
        <v>2.0</v>
      </c>
    </row>
    <row r="441" ht="124.5" customHeight="1">
      <c r="A441" s="70" t="s">
        <v>419</v>
      </c>
      <c r="B441" s="71" t="s">
        <v>6695</v>
      </c>
      <c r="C441" s="72">
        <v>2.0</v>
      </c>
    </row>
    <row r="442" ht="124.5" customHeight="1">
      <c r="A442" s="70" t="s">
        <v>419</v>
      </c>
      <c r="B442" s="71" t="s">
        <v>6688</v>
      </c>
      <c r="C442" s="72">
        <v>2.0</v>
      </c>
    </row>
    <row r="443" ht="124.5" customHeight="1">
      <c r="A443" s="70" t="s">
        <v>419</v>
      </c>
      <c r="B443" s="71" t="s">
        <v>6696</v>
      </c>
      <c r="C443" s="72">
        <v>2.0</v>
      </c>
    </row>
    <row r="444" ht="124.5" customHeight="1">
      <c r="A444" s="70" t="s">
        <v>419</v>
      </c>
      <c r="B444" s="71" t="s">
        <v>6686</v>
      </c>
      <c r="C444" s="72">
        <v>2.0</v>
      </c>
    </row>
    <row r="445" ht="124.5" customHeight="1">
      <c r="A445" s="70" t="s">
        <v>419</v>
      </c>
      <c r="B445" s="71" t="s">
        <v>6697</v>
      </c>
      <c r="C445" s="72">
        <v>2.0</v>
      </c>
    </row>
    <row r="446" ht="124.5" customHeight="1">
      <c r="A446" s="70" t="s">
        <v>419</v>
      </c>
      <c r="B446" s="71" t="s">
        <v>6683</v>
      </c>
      <c r="C446" s="72">
        <v>2.0</v>
      </c>
    </row>
    <row r="447" ht="124.5" customHeight="1">
      <c r="A447" s="70" t="s">
        <v>419</v>
      </c>
      <c r="B447" s="71" t="s">
        <v>6696</v>
      </c>
      <c r="C447" s="72">
        <v>2.0</v>
      </c>
    </row>
    <row r="448" ht="124.5" customHeight="1">
      <c r="A448" s="70" t="s">
        <v>419</v>
      </c>
      <c r="B448" s="71" t="s">
        <v>6681</v>
      </c>
      <c r="C448" s="72">
        <v>2.0</v>
      </c>
    </row>
    <row r="449" ht="124.5" customHeight="1">
      <c r="A449" s="70" t="s">
        <v>419</v>
      </c>
      <c r="B449" s="71" t="s">
        <v>6681</v>
      </c>
      <c r="C449" s="72">
        <v>2.0</v>
      </c>
    </row>
    <row r="450" ht="124.5" customHeight="1">
      <c r="A450" s="70" t="s">
        <v>419</v>
      </c>
      <c r="B450" s="71" t="s">
        <v>6698</v>
      </c>
      <c r="C450" s="72">
        <v>2.0</v>
      </c>
    </row>
    <row r="451" ht="124.5" customHeight="1">
      <c r="A451" s="70" t="s">
        <v>419</v>
      </c>
      <c r="B451" s="71" t="s">
        <v>6699</v>
      </c>
      <c r="C451" s="72">
        <v>2.0</v>
      </c>
    </row>
    <row r="452" ht="124.5" customHeight="1">
      <c r="A452" s="70" t="s">
        <v>419</v>
      </c>
      <c r="B452" s="71" t="s">
        <v>6681</v>
      </c>
      <c r="C452" s="72">
        <v>2.0</v>
      </c>
    </row>
    <row r="453" ht="124.5" customHeight="1">
      <c r="A453" s="70" t="s">
        <v>419</v>
      </c>
      <c r="B453" s="71" t="s">
        <v>6700</v>
      </c>
      <c r="C453" s="72">
        <v>2.0</v>
      </c>
    </row>
    <row r="454" ht="124.5" customHeight="1">
      <c r="A454" s="70" t="s">
        <v>419</v>
      </c>
      <c r="B454" s="71" t="s">
        <v>6681</v>
      </c>
      <c r="C454" s="72">
        <v>2.0</v>
      </c>
    </row>
    <row r="455" ht="124.5" customHeight="1">
      <c r="A455" s="70" t="s">
        <v>419</v>
      </c>
      <c r="B455" s="71" t="s">
        <v>6701</v>
      </c>
      <c r="C455" s="72">
        <v>2.0</v>
      </c>
    </row>
    <row r="456" ht="124.5" customHeight="1">
      <c r="A456" s="70" t="s">
        <v>419</v>
      </c>
      <c r="B456" s="71" t="s">
        <v>6682</v>
      </c>
      <c r="C456" s="72">
        <v>2.0</v>
      </c>
    </row>
    <row r="457" ht="124.5" customHeight="1">
      <c r="A457" s="70" t="s">
        <v>419</v>
      </c>
      <c r="B457" s="71" t="s">
        <v>6682</v>
      </c>
      <c r="C457" s="72">
        <v>2.0</v>
      </c>
    </row>
    <row r="458" ht="124.5" customHeight="1">
      <c r="A458" s="70" t="s">
        <v>419</v>
      </c>
      <c r="B458" s="71" t="s">
        <v>6682</v>
      </c>
      <c r="C458" s="72">
        <v>2.0</v>
      </c>
    </row>
    <row r="459" ht="124.5" customHeight="1">
      <c r="A459" s="70" t="s">
        <v>419</v>
      </c>
      <c r="B459" s="71" t="s">
        <v>6682</v>
      </c>
      <c r="C459" s="72">
        <v>2.0</v>
      </c>
    </row>
    <row r="460" ht="124.5" customHeight="1">
      <c r="A460" s="70" t="s">
        <v>419</v>
      </c>
      <c r="B460" s="71" t="s">
        <v>6702</v>
      </c>
      <c r="C460" s="72">
        <v>2.0</v>
      </c>
    </row>
    <row r="461" ht="124.5" customHeight="1">
      <c r="A461" s="70" t="s">
        <v>419</v>
      </c>
      <c r="B461" s="71" t="s">
        <v>6681</v>
      </c>
      <c r="C461" s="72">
        <v>2.0</v>
      </c>
    </row>
    <row r="462" ht="124.5" customHeight="1">
      <c r="A462" s="70" t="s">
        <v>419</v>
      </c>
      <c r="B462" s="71" t="s">
        <v>6681</v>
      </c>
      <c r="C462" s="72">
        <v>2.0</v>
      </c>
    </row>
    <row r="463" ht="124.5" customHeight="1">
      <c r="A463" s="70" t="s">
        <v>419</v>
      </c>
      <c r="B463" s="71" t="s">
        <v>6681</v>
      </c>
      <c r="C463" s="72">
        <v>2.0</v>
      </c>
    </row>
    <row r="464" ht="124.5" customHeight="1">
      <c r="A464" s="70" t="s">
        <v>419</v>
      </c>
      <c r="B464" s="71" t="s">
        <v>6683</v>
      </c>
      <c r="C464" s="72">
        <v>2.0</v>
      </c>
    </row>
    <row r="465" ht="124.5" customHeight="1">
      <c r="A465" s="70" t="s">
        <v>419</v>
      </c>
      <c r="B465" s="71" t="s">
        <v>6703</v>
      </c>
      <c r="C465" s="72">
        <v>3.0</v>
      </c>
    </row>
    <row r="466" ht="124.5" customHeight="1">
      <c r="A466" s="70" t="s">
        <v>419</v>
      </c>
      <c r="B466" s="71" t="s">
        <v>6691</v>
      </c>
      <c r="C466" s="72">
        <v>2.0</v>
      </c>
    </row>
    <row r="467" ht="124.5" customHeight="1">
      <c r="A467" s="70" t="s">
        <v>419</v>
      </c>
      <c r="B467" s="71" t="s">
        <v>6700</v>
      </c>
      <c r="C467" s="72">
        <v>2.0</v>
      </c>
    </row>
    <row r="468" ht="124.5" customHeight="1">
      <c r="A468" s="70" t="s">
        <v>419</v>
      </c>
      <c r="B468" s="71" t="s">
        <v>6681</v>
      </c>
      <c r="C468" s="72">
        <v>2.0</v>
      </c>
    </row>
    <row r="469" ht="124.5" customHeight="1">
      <c r="A469" s="70" t="s">
        <v>419</v>
      </c>
      <c r="B469" s="71" t="s">
        <v>6681</v>
      </c>
      <c r="C469" s="72">
        <v>2.0</v>
      </c>
    </row>
    <row r="470" ht="124.5" customHeight="1">
      <c r="A470" s="70" t="s">
        <v>419</v>
      </c>
      <c r="B470" s="71" t="s">
        <v>6700</v>
      </c>
      <c r="C470" s="72">
        <v>2.0</v>
      </c>
    </row>
    <row r="471" ht="124.5" customHeight="1">
      <c r="A471" s="70" t="s">
        <v>419</v>
      </c>
      <c r="B471" s="71" t="s">
        <v>6682</v>
      </c>
      <c r="C471" s="72">
        <v>2.0</v>
      </c>
    </row>
    <row r="472" ht="124.5" customHeight="1">
      <c r="A472" s="70" t="s">
        <v>419</v>
      </c>
      <c r="B472" s="71" t="s">
        <v>6704</v>
      </c>
      <c r="C472" s="72">
        <v>2.0</v>
      </c>
    </row>
    <row r="473" ht="124.5" customHeight="1">
      <c r="A473" s="70" t="s">
        <v>419</v>
      </c>
      <c r="B473" s="71" t="s">
        <v>6705</v>
      </c>
      <c r="C473" s="72">
        <v>2.0</v>
      </c>
    </row>
    <row r="474" ht="124.5" customHeight="1">
      <c r="A474" s="70" t="s">
        <v>419</v>
      </c>
      <c r="B474" s="71" t="s">
        <v>6681</v>
      </c>
      <c r="C474" s="72">
        <v>2.0</v>
      </c>
    </row>
    <row r="475" ht="124.5" customHeight="1">
      <c r="A475" s="70" t="s">
        <v>419</v>
      </c>
      <c r="B475" s="71" t="s">
        <v>6681</v>
      </c>
      <c r="C475" s="72">
        <v>2.0</v>
      </c>
    </row>
    <row r="476" ht="124.5" customHeight="1">
      <c r="A476" s="70" t="s">
        <v>419</v>
      </c>
      <c r="B476" s="71" t="s">
        <v>6682</v>
      </c>
      <c r="C476" s="72">
        <v>2.0</v>
      </c>
    </row>
    <row r="477" ht="124.5" customHeight="1">
      <c r="A477" s="70" t="s">
        <v>419</v>
      </c>
      <c r="B477" s="71" t="s">
        <v>6681</v>
      </c>
      <c r="C477" s="72">
        <v>2.0</v>
      </c>
    </row>
    <row r="478" ht="124.5" customHeight="1">
      <c r="A478" s="70" t="s">
        <v>419</v>
      </c>
      <c r="B478" s="71" t="s">
        <v>6691</v>
      </c>
      <c r="C478" s="72">
        <v>2.0</v>
      </c>
    </row>
    <row r="479" ht="124.5" customHeight="1">
      <c r="A479" s="70" t="s">
        <v>419</v>
      </c>
      <c r="B479" s="71" t="s">
        <v>6705</v>
      </c>
      <c r="C479" s="72">
        <v>2.0</v>
      </c>
    </row>
    <row r="480" ht="124.5" customHeight="1">
      <c r="A480" s="70" t="s">
        <v>419</v>
      </c>
      <c r="B480" s="71" t="s">
        <v>6706</v>
      </c>
      <c r="C480" s="72">
        <v>2.0</v>
      </c>
    </row>
    <row r="481" ht="124.5" customHeight="1">
      <c r="A481" s="70" t="s">
        <v>419</v>
      </c>
      <c r="B481" s="71" t="s">
        <v>6686</v>
      </c>
      <c r="C481" s="72">
        <v>2.0</v>
      </c>
    </row>
    <row r="482" ht="124.5" customHeight="1">
      <c r="A482" s="70" t="s">
        <v>419</v>
      </c>
      <c r="B482" s="71" t="s">
        <v>6682</v>
      </c>
      <c r="C482" s="72">
        <v>2.0</v>
      </c>
    </row>
    <row r="483" ht="124.5" customHeight="1">
      <c r="A483" s="70" t="s">
        <v>419</v>
      </c>
      <c r="B483" s="71" t="s">
        <v>6682</v>
      </c>
      <c r="C483" s="72">
        <v>2.0</v>
      </c>
    </row>
    <row r="484" ht="124.5" customHeight="1">
      <c r="A484" s="70" t="s">
        <v>419</v>
      </c>
      <c r="B484" s="71" t="s">
        <v>6700</v>
      </c>
      <c r="C484" s="72">
        <v>2.0</v>
      </c>
    </row>
    <row r="485" ht="124.5" customHeight="1">
      <c r="A485" s="70" t="s">
        <v>419</v>
      </c>
      <c r="B485" s="71" t="s">
        <v>6693</v>
      </c>
      <c r="C485" s="72">
        <v>2.0</v>
      </c>
    </row>
    <row r="486" ht="124.5" customHeight="1">
      <c r="A486" s="70" t="s">
        <v>419</v>
      </c>
      <c r="B486" s="71" t="s">
        <v>6683</v>
      </c>
      <c r="C486" s="72">
        <v>2.0</v>
      </c>
    </row>
    <row r="487" ht="124.5" customHeight="1">
      <c r="A487" s="70" t="s">
        <v>419</v>
      </c>
      <c r="B487" s="71" t="s">
        <v>6681</v>
      </c>
      <c r="C487" s="72">
        <v>2.0</v>
      </c>
    </row>
    <row r="488" ht="124.5" customHeight="1">
      <c r="A488" s="70" t="s">
        <v>419</v>
      </c>
      <c r="B488" s="71" t="s">
        <v>6681</v>
      </c>
      <c r="C488" s="72">
        <v>2.0</v>
      </c>
    </row>
    <row r="489" ht="124.5" customHeight="1">
      <c r="A489" s="70" t="s">
        <v>419</v>
      </c>
      <c r="B489" s="71" t="s">
        <v>6700</v>
      </c>
      <c r="C489" s="72">
        <v>2.0</v>
      </c>
    </row>
    <row r="490" ht="124.5" customHeight="1">
      <c r="A490" s="70" t="s">
        <v>419</v>
      </c>
      <c r="B490" s="71" t="s">
        <v>6697</v>
      </c>
      <c r="C490" s="72">
        <v>2.0</v>
      </c>
    </row>
    <row r="491" ht="124.5" customHeight="1">
      <c r="A491" s="70" t="s">
        <v>419</v>
      </c>
      <c r="B491" s="71" t="s">
        <v>6681</v>
      </c>
      <c r="C491" s="72">
        <v>2.0</v>
      </c>
    </row>
    <row r="492" ht="124.5" customHeight="1">
      <c r="A492" s="70" t="s">
        <v>419</v>
      </c>
      <c r="B492" s="71" t="s">
        <v>6681</v>
      </c>
      <c r="C492" s="72">
        <v>2.0</v>
      </c>
    </row>
    <row r="493" ht="124.5" customHeight="1">
      <c r="A493" s="70" t="s">
        <v>419</v>
      </c>
      <c r="B493" s="71" t="s">
        <v>6707</v>
      </c>
      <c r="C493" s="72">
        <v>2.0</v>
      </c>
    </row>
    <row r="494" ht="124.5" customHeight="1">
      <c r="A494" s="70" t="s">
        <v>419</v>
      </c>
      <c r="B494" s="71" t="s">
        <v>6688</v>
      </c>
      <c r="C494" s="72">
        <v>2.0</v>
      </c>
    </row>
    <row r="495" ht="124.5" customHeight="1">
      <c r="A495" s="70" t="s">
        <v>419</v>
      </c>
      <c r="B495" s="71" t="s">
        <v>6681</v>
      </c>
      <c r="C495" s="72">
        <v>2.0</v>
      </c>
    </row>
    <row r="496" ht="124.5" customHeight="1">
      <c r="A496" s="70" t="s">
        <v>419</v>
      </c>
      <c r="B496" s="71" t="s">
        <v>6708</v>
      </c>
      <c r="C496" s="72">
        <v>2.0</v>
      </c>
    </row>
    <row r="497" ht="124.5" customHeight="1">
      <c r="A497" s="70" t="s">
        <v>419</v>
      </c>
      <c r="B497" s="71" t="s">
        <v>6682</v>
      </c>
      <c r="C497" s="72">
        <v>2.0</v>
      </c>
    </row>
    <row r="498" ht="124.5" customHeight="1">
      <c r="A498" s="70" t="s">
        <v>419</v>
      </c>
      <c r="B498" s="71" t="s">
        <v>6697</v>
      </c>
      <c r="C498" s="72">
        <v>2.0</v>
      </c>
    </row>
    <row r="499" ht="124.5" customHeight="1">
      <c r="A499" s="70" t="s">
        <v>419</v>
      </c>
      <c r="B499" s="71" t="s">
        <v>6681</v>
      </c>
      <c r="C499" s="72">
        <v>2.0</v>
      </c>
    </row>
    <row r="500" ht="124.5" customHeight="1">
      <c r="A500" s="70" t="s">
        <v>419</v>
      </c>
      <c r="B500" s="71" t="s">
        <v>6709</v>
      </c>
      <c r="C500" s="72">
        <v>2.0</v>
      </c>
    </row>
    <row r="501" ht="124.5" customHeight="1">
      <c r="A501" s="70" t="s">
        <v>419</v>
      </c>
      <c r="B501" s="71" t="s">
        <v>6710</v>
      </c>
      <c r="C501" s="72">
        <v>2.0</v>
      </c>
    </row>
    <row r="502" ht="124.5" customHeight="1">
      <c r="A502" s="70" t="s">
        <v>419</v>
      </c>
      <c r="B502" s="71" t="s">
        <v>6711</v>
      </c>
      <c r="C502" s="72">
        <v>2.0</v>
      </c>
    </row>
    <row r="503" ht="124.5" customHeight="1">
      <c r="A503" s="70" t="s">
        <v>419</v>
      </c>
      <c r="B503" s="71" t="s">
        <v>6697</v>
      </c>
      <c r="C503" s="72">
        <v>2.0</v>
      </c>
    </row>
    <row r="504" ht="124.5" customHeight="1">
      <c r="A504" s="70" t="s">
        <v>419</v>
      </c>
      <c r="B504" s="71" t="s">
        <v>6700</v>
      </c>
      <c r="C504" s="72">
        <v>2.0</v>
      </c>
    </row>
    <row r="505" ht="124.5" customHeight="1">
      <c r="A505" s="70" t="s">
        <v>419</v>
      </c>
      <c r="B505" s="71" t="s">
        <v>6685</v>
      </c>
      <c r="C505" s="72">
        <v>2.0</v>
      </c>
    </row>
    <row r="506" ht="124.5" customHeight="1">
      <c r="A506" s="70" t="s">
        <v>419</v>
      </c>
      <c r="B506" s="71" t="s">
        <v>6681</v>
      </c>
      <c r="C506" s="72">
        <v>2.0</v>
      </c>
    </row>
    <row r="507" ht="124.5" customHeight="1">
      <c r="A507" s="70" t="s">
        <v>419</v>
      </c>
      <c r="B507" s="71" t="s">
        <v>6712</v>
      </c>
      <c r="C507" s="72">
        <v>2.0</v>
      </c>
    </row>
    <row r="508" ht="124.5" customHeight="1">
      <c r="A508" s="70" t="s">
        <v>419</v>
      </c>
      <c r="B508" s="71" t="s">
        <v>6682</v>
      </c>
      <c r="C508" s="72">
        <v>2.0</v>
      </c>
    </row>
    <row r="509" ht="124.5" customHeight="1">
      <c r="A509" s="70" t="s">
        <v>419</v>
      </c>
      <c r="B509" s="71" t="s">
        <v>6696</v>
      </c>
      <c r="C509" s="72">
        <v>2.0</v>
      </c>
    </row>
    <row r="510" ht="124.5" customHeight="1">
      <c r="A510" s="70" t="s">
        <v>419</v>
      </c>
      <c r="B510" s="71" t="s">
        <v>6682</v>
      </c>
      <c r="C510" s="72">
        <v>2.0</v>
      </c>
    </row>
    <row r="511" ht="15.75" customHeight="1">
      <c r="C511" s="73">
        <f>COUNTIF(C411:C510,"x")/100</f>
        <v>0</v>
      </c>
    </row>
    <row r="512" ht="15.75" customHeight="1"/>
    <row r="513" ht="124.5" customHeight="1">
      <c r="A513" s="70" t="s">
        <v>423</v>
      </c>
      <c r="B513" s="71" t="s">
        <v>6713</v>
      </c>
      <c r="C513" s="72" t="s">
        <v>564</v>
      </c>
    </row>
    <row r="514" ht="124.5" customHeight="1">
      <c r="A514" s="70" t="s">
        <v>423</v>
      </c>
      <c r="B514" s="71" t="s">
        <v>6714</v>
      </c>
      <c r="C514" s="72" t="s">
        <v>564</v>
      </c>
    </row>
    <row r="515" ht="124.5" customHeight="1">
      <c r="A515" s="70" t="s">
        <v>423</v>
      </c>
      <c r="B515" s="71" t="s">
        <v>6715</v>
      </c>
      <c r="C515" s="72" t="s">
        <v>564</v>
      </c>
    </row>
    <row r="516" ht="124.5" customHeight="1">
      <c r="A516" s="70" t="s">
        <v>423</v>
      </c>
      <c r="B516" s="71" t="s">
        <v>6715</v>
      </c>
      <c r="C516" s="72" t="s">
        <v>564</v>
      </c>
    </row>
    <row r="517" ht="124.5" customHeight="1">
      <c r="A517" s="70" t="s">
        <v>423</v>
      </c>
      <c r="B517" s="71" t="s">
        <v>6713</v>
      </c>
      <c r="C517" s="72" t="s">
        <v>564</v>
      </c>
    </row>
    <row r="518" ht="124.5" customHeight="1">
      <c r="A518" s="70" t="s">
        <v>423</v>
      </c>
      <c r="B518" s="71" t="s">
        <v>6713</v>
      </c>
      <c r="C518" s="72" t="s">
        <v>564</v>
      </c>
    </row>
    <row r="519" ht="124.5" customHeight="1">
      <c r="A519" s="70" t="s">
        <v>423</v>
      </c>
      <c r="B519" s="71" t="s">
        <v>6716</v>
      </c>
      <c r="C519" s="72">
        <v>2.0</v>
      </c>
    </row>
    <row r="520" ht="124.5" customHeight="1">
      <c r="A520" s="70" t="s">
        <v>423</v>
      </c>
      <c r="B520" s="71" t="s">
        <v>6715</v>
      </c>
      <c r="C520" s="72" t="s">
        <v>564</v>
      </c>
    </row>
    <row r="521" ht="124.5" customHeight="1">
      <c r="A521" s="70" t="s">
        <v>423</v>
      </c>
      <c r="B521" s="71" t="s">
        <v>6717</v>
      </c>
      <c r="C521" s="72" t="s">
        <v>564</v>
      </c>
    </row>
    <row r="522" ht="124.5" customHeight="1">
      <c r="A522" s="70" t="s">
        <v>423</v>
      </c>
      <c r="B522" s="71" t="s">
        <v>6718</v>
      </c>
      <c r="C522" s="72">
        <v>2.0</v>
      </c>
    </row>
    <row r="523" ht="124.5" customHeight="1">
      <c r="A523" s="70" t="s">
        <v>423</v>
      </c>
      <c r="B523" s="71" t="s">
        <v>6715</v>
      </c>
      <c r="C523" s="72" t="s">
        <v>564</v>
      </c>
    </row>
    <row r="524" ht="124.5" customHeight="1">
      <c r="A524" s="70" t="s">
        <v>423</v>
      </c>
      <c r="B524" s="71" t="s">
        <v>6719</v>
      </c>
      <c r="C524" s="72">
        <v>1.0</v>
      </c>
    </row>
    <row r="525" ht="124.5" customHeight="1">
      <c r="A525" s="70" t="s">
        <v>423</v>
      </c>
      <c r="B525" s="71" t="s">
        <v>6720</v>
      </c>
      <c r="C525" s="72">
        <v>1.0</v>
      </c>
    </row>
    <row r="526" ht="124.5" customHeight="1">
      <c r="A526" s="70" t="s">
        <v>423</v>
      </c>
      <c r="B526" s="71" t="s">
        <v>6721</v>
      </c>
      <c r="C526" s="72">
        <v>2.0</v>
      </c>
    </row>
    <row r="527" ht="124.5" customHeight="1">
      <c r="A527" s="70" t="s">
        <v>423</v>
      </c>
      <c r="B527" s="71" t="s">
        <v>6722</v>
      </c>
      <c r="C527" s="72">
        <v>2.0</v>
      </c>
    </row>
    <row r="528" ht="124.5" customHeight="1">
      <c r="A528" s="70" t="s">
        <v>423</v>
      </c>
      <c r="B528" s="71" t="s">
        <v>6723</v>
      </c>
      <c r="C528" s="72" t="s">
        <v>564</v>
      </c>
    </row>
    <row r="529" ht="124.5" customHeight="1">
      <c r="A529" s="70" t="s">
        <v>423</v>
      </c>
      <c r="B529" s="71" t="s">
        <v>6713</v>
      </c>
      <c r="C529" s="72" t="s">
        <v>564</v>
      </c>
    </row>
    <row r="530" ht="124.5" customHeight="1">
      <c r="A530" s="70" t="s">
        <v>423</v>
      </c>
      <c r="B530" s="71" t="s">
        <v>6724</v>
      </c>
      <c r="C530" s="72">
        <v>2.0</v>
      </c>
    </row>
    <row r="531" ht="124.5" customHeight="1">
      <c r="A531" s="70" t="s">
        <v>423</v>
      </c>
      <c r="B531" s="71" t="s">
        <v>6725</v>
      </c>
      <c r="C531" s="72">
        <v>2.0</v>
      </c>
    </row>
    <row r="532" ht="124.5" customHeight="1">
      <c r="A532" s="70" t="s">
        <v>423</v>
      </c>
      <c r="B532" s="71" t="s">
        <v>6726</v>
      </c>
      <c r="C532" s="72">
        <v>2.0</v>
      </c>
    </row>
    <row r="533" ht="124.5" customHeight="1">
      <c r="A533" s="70" t="s">
        <v>423</v>
      </c>
      <c r="B533" s="71" t="s">
        <v>6727</v>
      </c>
      <c r="C533" s="72">
        <v>2.0</v>
      </c>
    </row>
    <row r="534" ht="124.5" customHeight="1">
      <c r="A534" s="70" t="s">
        <v>423</v>
      </c>
      <c r="B534" s="71" t="s">
        <v>6727</v>
      </c>
      <c r="C534" s="72">
        <v>2.0</v>
      </c>
    </row>
    <row r="535" ht="124.5" customHeight="1">
      <c r="A535" s="70" t="s">
        <v>423</v>
      </c>
      <c r="B535" s="71" t="s">
        <v>6728</v>
      </c>
      <c r="C535" s="72">
        <v>1.0</v>
      </c>
    </row>
    <row r="536" ht="124.5" customHeight="1">
      <c r="A536" s="70" t="s">
        <v>423</v>
      </c>
      <c r="B536" s="71" t="s">
        <v>6715</v>
      </c>
      <c r="C536" s="72" t="s">
        <v>564</v>
      </c>
    </row>
    <row r="537" ht="124.5" customHeight="1">
      <c r="A537" s="70" t="s">
        <v>423</v>
      </c>
      <c r="B537" s="71" t="s">
        <v>6729</v>
      </c>
      <c r="C537" s="72">
        <v>2.0</v>
      </c>
    </row>
    <row r="538" ht="124.5" customHeight="1">
      <c r="A538" s="70" t="s">
        <v>423</v>
      </c>
      <c r="B538" s="71" t="s">
        <v>6713</v>
      </c>
      <c r="C538" s="72" t="s">
        <v>564</v>
      </c>
    </row>
    <row r="539" ht="124.5" customHeight="1">
      <c r="A539" s="70" t="s">
        <v>423</v>
      </c>
      <c r="B539" s="71" t="s">
        <v>6713</v>
      </c>
      <c r="C539" s="72" t="s">
        <v>564</v>
      </c>
    </row>
    <row r="540" ht="124.5" customHeight="1">
      <c r="A540" s="70" t="s">
        <v>423</v>
      </c>
      <c r="B540" s="71" t="s">
        <v>6730</v>
      </c>
      <c r="C540" s="72">
        <v>3.0</v>
      </c>
    </row>
    <row r="541" ht="124.5" customHeight="1">
      <c r="A541" s="70" t="s">
        <v>423</v>
      </c>
      <c r="B541" s="71" t="s">
        <v>6713</v>
      </c>
      <c r="C541" s="72" t="s">
        <v>564</v>
      </c>
    </row>
    <row r="542" ht="124.5" customHeight="1">
      <c r="A542" s="70" t="s">
        <v>423</v>
      </c>
      <c r="B542" s="71" t="s">
        <v>6731</v>
      </c>
      <c r="C542" s="72">
        <v>3.0</v>
      </c>
    </row>
    <row r="543" ht="124.5" customHeight="1">
      <c r="A543" s="70" t="s">
        <v>423</v>
      </c>
      <c r="B543" s="71" t="s">
        <v>6732</v>
      </c>
      <c r="C543" s="72">
        <v>1.0</v>
      </c>
    </row>
    <row r="544" ht="124.5" customHeight="1">
      <c r="A544" s="70" t="s">
        <v>423</v>
      </c>
      <c r="B544" s="71" t="s">
        <v>6713</v>
      </c>
      <c r="C544" s="72" t="s">
        <v>6733</v>
      </c>
    </row>
    <row r="545" ht="124.5" customHeight="1">
      <c r="A545" s="70" t="s">
        <v>423</v>
      </c>
      <c r="B545" s="71" t="s">
        <v>6715</v>
      </c>
      <c r="C545" s="72" t="s">
        <v>6733</v>
      </c>
    </row>
    <row r="546" ht="124.5" customHeight="1">
      <c r="A546" s="70" t="s">
        <v>423</v>
      </c>
      <c r="B546" s="71" t="s">
        <v>6727</v>
      </c>
      <c r="C546" s="72">
        <v>2.0</v>
      </c>
    </row>
    <row r="547" ht="124.5" customHeight="1">
      <c r="A547" s="70" t="s">
        <v>423</v>
      </c>
      <c r="B547" s="71" t="s">
        <v>6734</v>
      </c>
      <c r="C547" s="72">
        <v>2.0</v>
      </c>
    </row>
    <row r="548" ht="124.5" customHeight="1">
      <c r="A548" s="70" t="s">
        <v>423</v>
      </c>
      <c r="B548" s="71" t="s">
        <v>6727</v>
      </c>
      <c r="C548" s="72">
        <v>2.0</v>
      </c>
    </row>
    <row r="549" ht="124.5" customHeight="1">
      <c r="A549" s="70" t="s">
        <v>423</v>
      </c>
      <c r="B549" s="71" t="s">
        <v>6735</v>
      </c>
      <c r="C549" s="72">
        <v>1.0</v>
      </c>
    </row>
    <row r="550" ht="124.5" customHeight="1">
      <c r="A550" s="70" t="s">
        <v>423</v>
      </c>
      <c r="B550" s="71" t="s">
        <v>6736</v>
      </c>
      <c r="C550" s="72">
        <v>2.0</v>
      </c>
    </row>
    <row r="551" ht="124.5" customHeight="1">
      <c r="A551" s="70" t="s">
        <v>423</v>
      </c>
      <c r="B551" s="71" t="s">
        <v>6727</v>
      </c>
      <c r="C551" s="72">
        <v>2.0</v>
      </c>
    </row>
    <row r="552" ht="124.5" customHeight="1">
      <c r="A552" s="70" t="s">
        <v>423</v>
      </c>
      <c r="B552" s="71" t="s">
        <v>6737</v>
      </c>
      <c r="C552" s="72">
        <v>2.0</v>
      </c>
    </row>
    <row r="553" ht="124.5" customHeight="1">
      <c r="A553" s="70" t="s">
        <v>423</v>
      </c>
      <c r="B553" s="71" t="s">
        <v>6715</v>
      </c>
      <c r="C553" s="72" t="s">
        <v>564</v>
      </c>
    </row>
    <row r="554" ht="124.5" customHeight="1">
      <c r="A554" s="70" t="s">
        <v>423</v>
      </c>
      <c r="B554" s="71" t="s">
        <v>6738</v>
      </c>
      <c r="C554" s="72">
        <v>1.0</v>
      </c>
    </row>
    <row r="555" ht="124.5" customHeight="1">
      <c r="A555" s="70" t="s">
        <v>423</v>
      </c>
      <c r="B555" s="71" t="s">
        <v>6715</v>
      </c>
      <c r="C555" s="72" t="s">
        <v>564</v>
      </c>
    </row>
    <row r="556" ht="124.5" customHeight="1">
      <c r="A556" s="70" t="s">
        <v>423</v>
      </c>
      <c r="B556" s="71" t="s">
        <v>6717</v>
      </c>
      <c r="C556" s="72" t="s">
        <v>564</v>
      </c>
    </row>
    <row r="557" ht="124.5" customHeight="1">
      <c r="A557" s="70" t="s">
        <v>423</v>
      </c>
      <c r="B557" s="71" t="s">
        <v>6739</v>
      </c>
      <c r="C557" s="72">
        <v>2.0</v>
      </c>
    </row>
    <row r="558" ht="124.5" customHeight="1">
      <c r="A558" s="70" t="s">
        <v>423</v>
      </c>
      <c r="B558" s="71" t="s">
        <v>6713</v>
      </c>
      <c r="C558" s="72" t="s">
        <v>564</v>
      </c>
    </row>
    <row r="559" ht="124.5" customHeight="1">
      <c r="A559" s="70" t="s">
        <v>423</v>
      </c>
      <c r="B559" s="71" t="s">
        <v>6715</v>
      </c>
      <c r="C559" s="72" t="s">
        <v>564</v>
      </c>
    </row>
    <row r="560" ht="124.5" customHeight="1">
      <c r="A560" s="70" t="s">
        <v>423</v>
      </c>
      <c r="B560" s="71" t="s">
        <v>6740</v>
      </c>
      <c r="C560" s="72">
        <v>2.0</v>
      </c>
    </row>
    <row r="561" ht="124.5" customHeight="1">
      <c r="A561" s="70" t="s">
        <v>423</v>
      </c>
      <c r="B561" s="71" t="s">
        <v>6713</v>
      </c>
      <c r="C561" s="72" t="s">
        <v>564</v>
      </c>
    </row>
    <row r="562" ht="124.5" customHeight="1">
      <c r="A562" s="70" t="s">
        <v>423</v>
      </c>
      <c r="B562" s="71" t="s">
        <v>6741</v>
      </c>
      <c r="C562" s="72" t="s">
        <v>564</v>
      </c>
    </row>
    <row r="563" ht="124.5" customHeight="1">
      <c r="A563" s="70" t="s">
        <v>423</v>
      </c>
      <c r="B563" s="71" t="s">
        <v>6713</v>
      </c>
      <c r="C563" s="72" t="s">
        <v>564</v>
      </c>
    </row>
    <row r="564" ht="124.5" customHeight="1">
      <c r="A564" s="70" t="s">
        <v>423</v>
      </c>
      <c r="B564" s="71" t="s">
        <v>6742</v>
      </c>
      <c r="C564" s="72">
        <v>2.0</v>
      </c>
    </row>
    <row r="565" ht="124.5" customHeight="1">
      <c r="A565" s="70" t="s">
        <v>423</v>
      </c>
      <c r="B565" s="71" t="s">
        <v>6713</v>
      </c>
      <c r="C565" s="72" t="s">
        <v>564</v>
      </c>
    </row>
    <row r="566" ht="124.5" customHeight="1">
      <c r="A566" s="70" t="s">
        <v>423</v>
      </c>
      <c r="B566" s="71" t="s">
        <v>6716</v>
      </c>
      <c r="C566" s="72">
        <v>3.0</v>
      </c>
    </row>
    <row r="567" ht="124.5" customHeight="1">
      <c r="A567" s="70" t="s">
        <v>423</v>
      </c>
      <c r="B567" s="71" t="s">
        <v>6743</v>
      </c>
      <c r="C567" s="72">
        <v>3.0</v>
      </c>
    </row>
    <row r="568" ht="124.5" customHeight="1">
      <c r="A568" s="70" t="s">
        <v>423</v>
      </c>
      <c r="B568" s="71" t="s">
        <v>6744</v>
      </c>
      <c r="C568" s="72">
        <v>1.0</v>
      </c>
    </row>
    <row r="569" ht="124.5" customHeight="1">
      <c r="A569" s="70" t="s">
        <v>423</v>
      </c>
      <c r="B569" s="71" t="s">
        <v>6745</v>
      </c>
      <c r="C569" s="72">
        <v>2.0</v>
      </c>
    </row>
    <row r="570" ht="124.5" customHeight="1">
      <c r="A570" s="70" t="s">
        <v>423</v>
      </c>
      <c r="B570" s="71" t="s">
        <v>6746</v>
      </c>
      <c r="C570" s="72">
        <v>2.0</v>
      </c>
    </row>
    <row r="571" ht="124.5" customHeight="1">
      <c r="A571" s="70" t="s">
        <v>423</v>
      </c>
      <c r="B571" s="71" t="s">
        <v>6715</v>
      </c>
      <c r="C571" s="72" t="s">
        <v>564</v>
      </c>
    </row>
    <row r="572" ht="124.5" customHeight="1">
      <c r="A572" s="70" t="s">
        <v>423</v>
      </c>
      <c r="B572" s="71" t="s">
        <v>6716</v>
      </c>
      <c r="C572" s="72">
        <v>3.0</v>
      </c>
    </row>
    <row r="573" ht="124.5" customHeight="1">
      <c r="A573" s="70" t="s">
        <v>423</v>
      </c>
      <c r="B573" s="71" t="s">
        <v>6747</v>
      </c>
      <c r="C573" s="72">
        <v>1.0</v>
      </c>
    </row>
    <row r="574" ht="124.5" customHeight="1">
      <c r="A574" s="70" t="s">
        <v>423</v>
      </c>
      <c r="B574" s="71" t="s">
        <v>6748</v>
      </c>
      <c r="C574" s="72">
        <v>1.0</v>
      </c>
    </row>
    <row r="575" ht="124.5" customHeight="1">
      <c r="A575" s="70" t="s">
        <v>423</v>
      </c>
      <c r="B575" s="71" t="s">
        <v>6715</v>
      </c>
      <c r="C575" s="72" t="s">
        <v>564</v>
      </c>
    </row>
    <row r="576" ht="124.5" customHeight="1">
      <c r="A576" s="70" t="s">
        <v>423</v>
      </c>
      <c r="B576" s="71" t="s">
        <v>6749</v>
      </c>
      <c r="C576" s="72">
        <v>2.0</v>
      </c>
    </row>
    <row r="577" ht="124.5" customHeight="1">
      <c r="A577" s="70" t="s">
        <v>423</v>
      </c>
      <c r="B577" s="71" t="s">
        <v>6713</v>
      </c>
      <c r="C577" s="72" t="s">
        <v>564</v>
      </c>
    </row>
    <row r="578" ht="124.5" customHeight="1">
      <c r="A578" s="70" t="s">
        <v>423</v>
      </c>
      <c r="B578" s="71" t="s">
        <v>6713</v>
      </c>
      <c r="C578" s="72" t="s">
        <v>564</v>
      </c>
    </row>
    <row r="579" ht="124.5" customHeight="1">
      <c r="A579" s="70" t="s">
        <v>423</v>
      </c>
      <c r="B579" s="71" t="s">
        <v>6715</v>
      </c>
      <c r="C579" s="72" t="s">
        <v>564</v>
      </c>
    </row>
    <row r="580" ht="124.5" customHeight="1">
      <c r="A580" s="70" t="s">
        <v>423</v>
      </c>
      <c r="B580" s="71" t="s">
        <v>6713</v>
      </c>
      <c r="C580" s="72" t="s">
        <v>564</v>
      </c>
    </row>
    <row r="581" ht="124.5" customHeight="1">
      <c r="A581" s="70" t="s">
        <v>423</v>
      </c>
      <c r="B581" s="71" t="s">
        <v>6750</v>
      </c>
      <c r="C581" s="72">
        <v>2.0</v>
      </c>
    </row>
    <row r="582" ht="124.5" customHeight="1">
      <c r="A582" s="70" t="s">
        <v>423</v>
      </c>
      <c r="B582" s="71" t="s">
        <v>6751</v>
      </c>
      <c r="C582" s="72">
        <v>2.0</v>
      </c>
    </row>
    <row r="583" ht="124.5" customHeight="1">
      <c r="A583" s="70" t="s">
        <v>423</v>
      </c>
      <c r="B583" s="71" t="s">
        <v>6752</v>
      </c>
      <c r="C583" s="72">
        <v>2.0</v>
      </c>
    </row>
    <row r="584" ht="124.5" customHeight="1">
      <c r="A584" s="70" t="s">
        <v>423</v>
      </c>
      <c r="B584" s="71" t="s">
        <v>6753</v>
      </c>
      <c r="C584" s="72" t="s">
        <v>564</v>
      </c>
    </row>
    <row r="585" ht="124.5" customHeight="1">
      <c r="A585" s="70" t="s">
        <v>423</v>
      </c>
      <c r="B585" s="71" t="s">
        <v>6747</v>
      </c>
      <c r="C585" s="72">
        <v>2.0</v>
      </c>
    </row>
    <row r="586" ht="124.5" customHeight="1">
      <c r="A586" s="70" t="s">
        <v>423</v>
      </c>
      <c r="B586" s="71" t="s">
        <v>6715</v>
      </c>
      <c r="C586" s="72" t="s">
        <v>564</v>
      </c>
    </row>
    <row r="587" ht="124.5" customHeight="1">
      <c r="A587" s="70" t="s">
        <v>423</v>
      </c>
      <c r="B587" s="71" t="s">
        <v>6754</v>
      </c>
      <c r="C587" s="72">
        <v>2.0</v>
      </c>
    </row>
    <row r="588" ht="124.5" customHeight="1">
      <c r="A588" s="70" t="s">
        <v>423</v>
      </c>
      <c r="B588" s="71" t="s">
        <v>6713</v>
      </c>
      <c r="C588" s="72" t="s">
        <v>564</v>
      </c>
    </row>
    <row r="589" ht="124.5" customHeight="1">
      <c r="A589" s="70" t="s">
        <v>423</v>
      </c>
      <c r="B589" s="71" t="s">
        <v>6715</v>
      </c>
      <c r="C589" s="72" t="s">
        <v>564</v>
      </c>
    </row>
    <row r="590" ht="124.5" customHeight="1">
      <c r="A590" s="70" t="s">
        <v>423</v>
      </c>
      <c r="B590" s="71" t="s">
        <v>6716</v>
      </c>
      <c r="C590" s="72">
        <v>3.0</v>
      </c>
    </row>
    <row r="591" ht="124.5" customHeight="1">
      <c r="A591" s="70" t="s">
        <v>423</v>
      </c>
      <c r="B591" s="71" t="s">
        <v>6725</v>
      </c>
      <c r="C591" s="72">
        <v>2.0</v>
      </c>
    </row>
    <row r="592" ht="124.5" customHeight="1">
      <c r="A592" s="70" t="s">
        <v>423</v>
      </c>
      <c r="B592" s="71" t="s">
        <v>6755</v>
      </c>
      <c r="C592" s="72">
        <v>2.0</v>
      </c>
    </row>
    <row r="593" ht="124.5" customHeight="1">
      <c r="A593" s="70" t="s">
        <v>423</v>
      </c>
      <c r="B593" s="71" t="s">
        <v>6730</v>
      </c>
      <c r="C593" s="72">
        <v>3.0</v>
      </c>
    </row>
    <row r="594" ht="124.5" customHeight="1">
      <c r="A594" s="70" t="s">
        <v>423</v>
      </c>
      <c r="B594" s="71" t="s">
        <v>6756</v>
      </c>
      <c r="C594" s="72">
        <v>2.0</v>
      </c>
    </row>
    <row r="595" ht="124.5" customHeight="1">
      <c r="A595" s="70" t="s">
        <v>423</v>
      </c>
      <c r="B595" s="71" t="s">
        <v>6717</v>
      </c>
      <c r="C595" s="72" t="s">
        <v>564</v>
      </c>
    </row>
    <row r="596" ht="124.5" customHeight="1">
      <c r="A596" s="70" t="s">
        <v>423</v>
      </c>
      <c r="B596" s="71" t="s">
        <v>6715</v>
      </c>
      <c r="C596" s="72" t="s">
        <v>564</v>
      </c>
    </row>
    <row r="597" ht="124.5" customHeight="1">
      <c r="A597" s="70" t="s">
        <v>423</v>
      </c>
      <c r="B597" s="71" t="s">
        <v>6717</v>
      </c>
      <c r="C597" s="72" t="s">
        <v>564</v>
      </c>
    </row>
    <row r="598" ht="124.5" customHeight="1">
      <c r="A598" s="70" t="s">
        <v>423</v>
      </c>
      <c r="B598" s="71" t="s">
        <v>6757</v>
      </c>
      <c r="C598" s="72">
        <v>2.0</v>
      </c>
    </row>
    <row r="599" ht="124.5" customHeight="1">
      <c r="A599" s="70" t="s">
        <v>423</v>
      </c>
      <c r="B599" s="71" t="s">
        <v>6716</v>
      </c>
      <c r="C599" s="72">
        <v>3.0</v>
      </c>
    </row>
    <row r="600" ht="124.5" customHeight="1">
      <c r="A600" s="70" t="s">
        <v>423</v>
      </c>
      <c r="B600" s="71" t="s">
        <v>6715</v>
      </c>
      <c r="C600" s="72" t="s">
        <v>564</v>
      </c>
    </row>
    <row r="601" ht="124.5" customHeight="1">
      <c r="A601" s="70" t="s">
        <v>423</v>
      </c>
      <c r="B601" s="71" t="s">
        <v>6713</v>
      </c>
      <c r="C601" s="72" t="s">
        <v>564</v>
      </c>
    </row>
    <row r="602" ht="124.5" customHeight="1">
      <c r="A602" s="70" t="s">
        <v>423</v>
      </c>
      <c r="B602" s="71" t="s">
        <v>6713</v>
      </c>
      <c r="C602" s="72" t="s">
        <v>564</v>
      </c>
    </row>
    <row r="603" ht="124.5" customHeight="1">
      <c r="A603" s="70" t="s">
        <v>423</v>
      </c>
      <c r="B603" s="71" t="s">
        <v>6715</v>
      </c>
      <c r="C603" s="72" t="s">
        <v>564</v>
      </c>
    </row>
    <row r="604" ht="124.5" customHeight="1">
      <c r="A604" s="70" t="s">
        <v>423</v>
      </c>
      <c r="B604" s="71" t="s">
        <v>6758</v>
      </c>
      <c r="C604" s="72">
        <v>2.0</v>
      </c>
    </row>
    <row r="605" ht="124.5" customHeight="1">
      <c r="A605" s="70" t="s">
        <v>423</v>
      </c>
      <c r="B605" s="71" t="s">
        <v>6716</v>
      </c>
      <c r="C605" s="72">
        <v>3.0</v>
      </c>
    </row>
    <row r="606" ht="124.5" customHeight="1">
      <c r="A606" s="70" t="s">
        <v>423</v>
      </c>
      <c r="B606" s="71" t="s">
        <v>6759</v>
      </c>
      <c r="C606" s="72">
        <v>2.0</v>
      </c>
    </row>
    <row r="607" ht="124.5" customHeight="1">
      <c r="A607" s="70" t="s">
        <v>423</v>
      </c>
      <c r="B607" s="71" t="s">
        <v>6727</v>
      </c>
      <c r="C607" s="72">
        <v>2.0</v>
      </c>
    </row>
    <row r="608" ht="124.5" customHeight="1">
      <c r="A608" s="70" t="s">
        <v>423</v>
      </c>
      <c r="B608" s="71" t="s">
        <v>6760</v>
      </c>
      <c r="C608" s="72">
        <v>2.0</v>
      </c>
    </row>
    <row r="609" ht="124.5" customHeight="1">
      <c r="A609" s="70" t="s">
        <v>423</v>
      </c>
      <c r="B609" s="71" t="s">
        <v>6761</v>
      </c>
      <c r="C609" s="72">
        <v>2.0</v>
      </c>
    </row>
    <row r="610" ht="124.5" customHeight="1">
      <c r="A610" s="70" t="s">
        <v>423</v>
      </c>
      <c r="B610" s="71" t="s">
        <v>6713</v>
      </c>
      <c r="C610" s="72" t="s">
        <v>564</v>
      </c>
    </row>
    <row r="611" ht="124.5" customHeight="1">
      <c r="A611" s="70" t="s">
        <v>423</v>
      </c>
      <c r="B611" s="71" t="s">
        <v>6713</v>
      </c>
      <c r="C611" s="72" t="s">
        <v>564</v>
      </c>
    </row>
    <row r="612" ht="124.5" customHeight="1">
      <c r="A612" s="70" t="s">
        <v>423</v>
      </c>
      <c r="B612" s="71" t="s">
        <v>6715</v>
      </c>
      <c r="C612" s="72" t="s">
        <v>564</v>
      </c>
    </row>
    <row r="613" ht="15.75" customHeight="1">
      <c r="C613" s="73">
        <f>COUNTIF(C513:C612,"x")/100</f>
        <v>0.44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365</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366</v>
      </c>
      <c r="B3" s="71" t="s">
        <v>6762</v>
      </c>
      <c r="C3" s="72">
        <v>1.0</v>
      </c>
    </row>
    <row r="4" ht="124.5" customHeight="1">
      <c r="A4" s="70" t="s">
        <v>366</v>
      </c>
      <c r="B4" s="71" t="s">
        <v>6763</v>
      </c>
      <c r="C4" s="72">
        <v>1.0</v>
      </c>
    </row>
    <row r="5" ht="124.5" customHeight="1">
      <c r="A5" s="70" t="s">
        <v>366</v>
      </c>
      <c r="B5" s="71" t="s">
        <v>6764</v>
      </c>
      <c r="C5" s="72">
        <v>1.0</v>
      </c>
    </row>
    <row r="6" ht="124.5" customHeight="1">
      <c r="A6" s="70" t="s">
        <v>366</v>
      </c>
      <c r="B6" s="71" t="s">
        <v>6764</v>
      </c>
      <c r="C6" s="72">
        <v>1.0</v>
      </c>
    </row>
    <row r="7" ht="124.5" customHeight="1">
      <c r="A7" s="70" t="s">
        <v>366</v>
      </c>
      <c r="B7" s="71" t="s">
        <v>6762</v>
      </c>
      <c r="C7" s="72">
        <v>1.0</v>
      </c>
    </row>
    <row r="8" ht="124.5" customHeight="1">
      <c r="A8" s="70" t="s">
        <v>366</v>
      </c>
      <c r="B8" s="71" t="s">
        <v>6765</v>
      </c>
      <c r="C8" s="72" t="s">
        <v>564</v>
      </c>
    </row>
    <row r="9" ht="124.5" customHeight="1">
      <c r="A9" s="70" t="s">
        <v>366</v>
      </c>
      <c r="B9" s="71" t="s">
        <v>6762</v>
      </c>
      <c r="C9" s="72">
        <v>1.0</v>
      </c>
    </row>
    <row r="10" ht="124.5" customHeight="1">
      <c r="A10" s="70" t="s">
        <v>366</v>
      </c>
      <c r="B10" s="71" t="s">
        <v>6764</v>
      </c>
      <c r="C10" s="72">
        <v>2.0</v>
      </c>
    </row>
    <row r="11" ht="124.5" customHeight="1">
      <c r="A11" s="70" t="s">
        <v>366</v>
      </c>
      <c r="B11" s="71" t="s">
        <v>6766</v>
      </c>
      <c r="C11" s="72">
        <v>3.0</v>
      </c>
    </row>
    <row r="12" ht="124.5" customHeight="1">
      <c r="A12" s="70" t="s">
        <v>366</v>
      </c>
      <c r="B12" s="71" t="s">
        <v>6762</v>
      </c>
      <c r="C12" s="72">
        <v>2.0</v>
      </c>
    </row>
    <row r="13" ht="124.5" customHeight="1">
      <c r="A13" s="70" t="s">
        <v>366</v>
      </c>
      <c r="B13" s="71" t="s">
        <v>6762</v>
      </c>
      <c r="C13" s="72">
        <v>1.0</v>
      </c>
    </row>
    <row r="14" ht="124.5" customHeight="1">
      <c r="A14" s="70" t="s">
        <v>366</v>
      </c>
      <c r="B14" s="71" t="s">
        <v>6764</v>
      </c>
      <c r="C14" s="72">
        <v>2.0</v>
      </c>
    </row>
    <row r="15" ht="124.5" customHeight="1">
      <c r="A15" s="70" t="s">
        <v>366</v>
      </c>
      <c r="B15" s="71" t="s">
        <v>6767</v>
      </c>
      <c r="C15" s="72">
        <v>1.0</v>
      </c>
    </row>
    <row r="16" ht="124.5" customHeight="1">
      <c r="A16" s="70" t="s">
        <v>366</v>
      </c>
      <c r="B16" s="71" t="s">
        <v>6764</v>
      </c>
      <c r="C16" s="72">
        <v>1.0</v>
      </c>
    </row>
    <row r="17" ht="124.5" customHeight="1">
      <c r="A17" s="70" t="s">
        <v>366</v>
      </c>
      <c r="B17" s="71" t="s">
        <v>6764</v>
      </c>
      <c r="C17" s="72">
        <v>1.0</v>
      </c>
    </row>
    <row r="18" ht="124.5" customHeight="1">
      <c r="A18" s="70" t="s">
        <v>366</v>
      </c>
      <c r="B18" s="71" t="s">
        <v>6767</v>
      </c>
      <c r="C18" s="72">
        <v>1.0</v>
      </c>
    </row>
    <row r="19" ht="124.5" customHeight="1">
      <c r="A19" s="70" t="s">
        <v>366</v>
      </c>
      <c r="B19" s="71" t="s">
        <v>6764</v>
      </c>
      <c r="C19" s="72">
        <v>1.0</v>
      </c>
    </row>
    <row r="20" ht="124.5" customHeight="1">
      <c r="A20" s="70" t="s">
        <v>366</v>
      </c>
      <c r="B20" s="71" t="s">
        <v>6762</v>
      </c>
      <c r="C20" s="72">
        <v>1.0</v>
      </c>
    </row>
    <row r="21" ht="124.5" customHeight="1">
      <c r="A21" s="70" t="s">
        <v>366</v>
      </c>
      <c r="B21" s="71" t="s">
        <v>6762</v>
      </c>
      <c r="C21" s="72">
        <v>1.0</v>
      </c>
    </row>
    <row r="22" ht="124.5" customHeight="1">
      <c r="A22" s="70" t="s">
        <v>366</v>
      </c>
      <c r="B22" s="71" t="s">
        <v>6762</v>
      </c>
      <c r="C22" s="72">
        <v>1.0</v>
      </c>
    </row>
    <row r="23" ht="124.5" customHeight="1">
      <c r="A23" s="70" t="s">
        <v>366</v>
      </c>
      <c r="B23" s="71" t="s">
        <v>6762</v>
      </c>
      <c r="C23" s="72">
        <v>1.0</v>
      </c>
    </row>
    <row r="24" ht="124.5" customHeight="1">
      <c r="A24" s="70" t="s">
        <v>366</v>
      </c>
      <c r="B24" s="71" t="s">
        <v>6762</v>
      </c>
      <c r="C24" s="72">
        <v>1.0</v>
      </c>
    </row>
    <row r="25" ht="124.5" customHeight="1">
      <c r="A25" s="70" t="s">
        <v>366</v>
      </c>
      <c r="B25" s="71" t="s">
        <v>6762</v>
      </c>
      <c r="C25" s="72">
        <v>1.0</v>
      </c>
    </row>
    <row r="26" ht="124.5" customHeight="1">
      <c r="A26" s="70" t="s">
        <v>366</v>
      </c>
      <c r="B26" s="71" t="s">
        <v>6762</v>
      </c>
      <c r="C26" s="72">
        <v>1.0</v>
      </c>
    </row>
    <row r="27" ht="124.5" customHeight="1">
      <c r="A27" s="70" t="s">
        <v>366</v>
      </c>
      <c r="B27" s="71" t="s">
        <v>6767</v>
      </c>
      <c r="C27" s="72">
        <v>1.0</v>
      </c>
    </row>
    <row r="28" ht="124.5" customHeight="1">
      <c r="A28" s="70" t="s">
        <v>366</v>
      </c>
      <c r="B28" s="71" t="s">
        <v>6762</v>
      </c>
      <c r="C28" s="72">
        <v>1.0</v>
      </c>
    </row>
    <row r="29" ht="124.5" customHeight="1">
      <c r="A29" s="70" t="s">
        <v>366</v>
      </c>
      <c r="B29" s="71" t="s">
        <v>6764</v>
      </c>
      <c r="C29" s="72">
        <v>1.0</v>
      </c>
    </row>
    <row r="30" ht="124.5" customHeight="1">
      <c r="A30" s="70" t="s">
        <v>366</v>
      </c>
      <c r="B30" s="71" t="s">
        <v>6764</v>
      </c>
      <c r="C30" s="72">
        <v>1.0</v>
      </c>
    </row>
    <row r="31" ht="124.5" customHeight="1">
      <c r="A31" s="70" t="s">
        <v>366</v>
      </c>
      <c r="B31" s="71" t="s">
        <v>6764</v>
      </c>
      <c r="C31" s="72">
        <v>1.0</v>
      </c>
    </row>
    <row r="32" ht="124.5" customHeight="1">
      <c r="A32" s="70" t="s">
        <v>366</v>
      </c>
      <c r="B32" s="71" t="s">
        <v>6768</v>
      </c>
      <c r="C32" s="72">
        <v>2.0</v>
      </c>
    </row>
    <row r="33" ht="124.5" customHeight="1">
      <c r="A33" s="70" t="s">
        <v>366</v>
      </c>
      <c r="B33" s="71" t="s">
        <v>6769</v>
      </c>
      <c r="C33" s="72">
        <v>3.0</v>
      </c>
    </row>
    <row r="34" ht="124.5" customHeight="1">
      <c r="A34" s="70" t="s">
        <v>366</v>
      </c>
      <c r="B34" s="71" t="s">
        <v>6770</v>
      </c>
      <c r="C34" s="72">
        <v>2.0</v>
      </c>
    </row>
    <row r="35" ht="124.5" customHeight="1">
      <c r="A35" s="70" t="s">
        <v>366</v>
      </c>
      <c r="B35" s="71" t="s">
        <v>6762</v>
      </c>
      <c r="C35" s="72">
        <v>1.0</v>
      </c>
    </row>
    <row r="36" ht="124.5" customHeight="1">
      <c r="A36" s="70" t="s">
        <v>366</v>
      </c>
      <c r="B36" s="71" t="s">
        <v>6764</v>
      </c>
      <c r="C36" s="72">
        <v>1.0</v>
      </c>
    </row>
    <row r="37" ht="124.5" customHeight="1">
      <c r="A37" s="70" t="s">
        <v>366</v>
      </c>
      <c r="B37" s="71" t="s">
        <v>6771</v>
      </c>
      <c r="C37" s="72">
        <v>1.0</v>
      </c>
    </row>
    <row r="38" ht="124.5" customHeight="1">
      <c r="A38" s="70" t="s">
        <v>366</v>
      </c>
      <c r="B38" s="71" t="s">
        <v>6772</v>
      </c>
      <c r="C38" s="72">
        <v>1.0</v>
      </c>
    </row>
    <row r="39" ht="124.5" customHeight="1">
      <c r="A39" s="70" t="s">
        <v>366</v>
      </c>
      <c r="B39" s="71" t="s">
        <v>6764</v>
      </c>
      <c r="C39" s="72">
        <v>1.0</v>
      </c>
    </row>
    <row r="40" ht="124.5" customHeight="1">
      <c r="A40" s="70" t="s">
        <v>366</v>
      </c>
      <c r="B40" s="71" t="s">
        <v>6762</v>
      </c>
      <c r="C40" s="72">
        <v>1.0</v>
      </c>
    </row>
    <row r="41" ht="124.5" customHeight="1">
      <c r="A41" s="70" t="s">
        <v>366</v>
      </c>
      <c r="B41" s="71" t="s">
        <v>6764</v>
      </c>
      <c r="C41" s="72">
        <v>1.0</v>
      </c>
    </row>
    <row r="42" ht="124.5" customHeight="1">
      <c r="A42" s="70" t="s">
        <v>366</v>
      </c>
      <c r="B42" s="71" t="s">
        <v>6762</v>
      </c>
      <c r="C42" s="72">
        <v>1.0</v>
      </c>
    </row>
    <row r="43" ht="124.5" customHeight="1">
      <c r="A43" s="70" t="s">
        <v>366</v>
      </c>
      <c r="B43" s="71" t="s">
        <v>6773</v>
      </c>
      <c r="C43" s="72">
        <v>2.0</v>
      </c>
    </row>
    <row r="44" ht="124.5" customHeight="1">
      <c r="A44" s="70" t="s">
        <v>366</v>
      </c>
      <c r="B44" s="71" t="s">
        <v>6764</v>
      </c>
      <c r="C44" s="72">
        <v>1.0</v>
      </c>
    </row>
    <row r="45" ht="124.5" customHeight="1">
      <c r="A45" s="70" t="s">
        <v>366</v>
      </c>
      <c r="B45" s="71" t="s">
        <v>6762</v>
      </c>
      <c r="C45" s="72">
        <v>1.0</v>
      </c>
    </row>
    <row r="46" ht="124.5" customHeight="1">
      <c r="A46" s="70" t="s">
        <v>366</v>
      </c>
      <c r="B46" s="71" t="s">
        <v>6764</v>
      </c>
      <c r="C46" s="72">
        <v>1.0</v>
      </c>
    </row>
    <row r="47" ht="124.5" customHeight="1">
      <c r="A47" s="70" t="s">
        <v>366</v>
      </c>
      <c r="B47" s="71" t="s">
        <v>6762</v>
      </c>
      <c r="C47" s="72">
        <v>1.0</v>
      </c>
    </row>
    <row r="48" ht="124.5" customHeight="1">
      <c r="A48" s="70" t="s">
        <v>366</v>
      </c>
      <c r="B48" s="71" t="s">
        <v>6764</v>
      </c>
      <c r="C48" s="72">
        <v>1.0</v>
      </c>
    </row>
    <row r="49" ht="124.5" customHeight="1">
      <c r="A49" s="70" t="s">
        <v>366</v>
      </c>
      <c r="B49" s="71" t="s">
        <v>6764</v>
      </c>
      <c r="C49" s="72">
        <v>1.0</v>
      </c>
    </row>
    <row r="50" ht="124.5" customHeight="1">
      <c r="A50" s="70" t="s">
        <v>366</v>
      </c>
      <c r="B50" s="71" t="s">
        <v>6767</v>
      </c>
      <c r="C50" s="72">
        <v>1.0</v>
      </c>
    </row>
    <row r="51" ht="124.5" customHeight="1">
      <c r="A51" s="70" t="s">
        <v>366</v>
      </c>
      <c r="B51" s="71" t="s">
        <v>6762</v>
      </c>
      <c r="C51" s="72">
        <v>1.0</v>
      </c>
    </row>
    <row r="52" ht="124.5" customHeight="1">
      <c r="A52" s="70" t="s">
        <v>366</v>
      </c>
      <c r="B52" s="71" t="s">
        <v>6764</v>
      </c>
      <c r="C52" s="72">
        <v>1.0</v>
      </c>
    </row>
    <row r="53" ht="124.5" customHeight="1">
      <c r="A53" s="70" t="s">
        <v>366</v>
      </c>
      <c r="B53" s="71" t="s">
        <v>6762</v>
      </c>
      <c r="C53" s="72">
        <v>1.0</v>
      </c>
    </row>
    <row r="54" ht="124.5" customHeight="1">
      <c r="A54" s="70" t="s">
        <v>366</v>
      </c>
      <c r="B54" s="71" t="s">
        <v>6762</v>
      </c>
      <c r="C54" s="72">
        <v>1.0</v>
      </c>
    </row>
    <row r="55" ht="124.5" customHeight="1">
      <c r="A55" s="70" t="s">
        <v>366</v>
      </c>
      <c r="B55" s="71" t="s">
        <v>6764</v>
      </c>
      <c r="C55" s="72">
        <v>1.0</v>
      </c>
    </row>
    <row r="56" ht="124.5" customHeight="1">
      <c r="A56" s="70" t="s">
        <v>366</v>
      </c>
      <c r="B56" s="71" t="s">
        <v>6764</v>
      </c>
      <c r="C56" s="72">
        <v>1.0</v>
      </c>
    </row>
    <row r="57" ht="124.5" customHeight="1">
      <c r="A57" s="70" t="s">
        <v>366</v>
      </c>
      <c r="B57" s="71" t="s">
        <v>6762</v>
      </c>
      <c r="C57" s="72">
        <v>1.0</v>
      </c>
    </row>
    <row r="58" ht="124.5" customHeight="1">
      <c r="A58" s="70" t="s">
        <v>366</v>
      </c>
      <c r="B58" s="71" t="s">
        <v>6764</v>
      </c>
      <c r="C58" s="72">
        <v>1.0</v>
      </c>
    </row>
    <row r="59" ht="124.5" customHeight="1">
      <c r="A59" s="70" t="s">
        <v>366</v>
      </c>
      <c r="B59" s="71" t="s">
        <v>6762</v>
      </c>
      <c r="C59" s="72">
        <v>1.0</v>
      </c>
    </row>
    <row r="60" ht="124.5" customHeight="1">
      <c r="A60" s="70" t="s">
        <v>366</v>
      </c>
      <c r="B60" s="71" t="s">
        <v>6764</v>
      </c>
      <c r="C60" s="72">
        <v>1.0</v>
      </c>
    </row>
    <row r="61" ht="124.5" customHeight="1">
      <c r="A61" s="70" t="s">
        <v>366</v>
      </c>
      <c r="B61" s="71" t="s">
        <v>6767</v>
      </c>
      <c r="C61" s="72">
        <v>1.0</v>
      </c>
    </row>
    <row r="62" ht="124.5" customHeight="1">
      <c r="A62" s="70" t="s">
        <v>366</v>
      </c>
      <c r="B62" s="71" t="s">
        <v>6764</v>
      </c>
      <c r="C62" s="72">
        <v>1.0</v>
      </c>
    </row>
    <row r="63" ht="124.5" customHeight="1">
      <c r="A63" s="70" t="s">
        <v>366</v>
      </c>
      <c r="B63" s="71" t="s">
        <v>6764</v>
      </c>
      <c r="C63" s="72">
        <v>1.0</v>
      </c>
    </row>
    <row r="64" ht="124.5" customHeight="1">
      <c r="A64" s="70" t="s">
        <v>366</v>
      </c>
      <c r="B64" s="71" t="s">
        <v>6774</v>
      </c>
      <c r="C64" s="72">
        <v>2.0</v>
      </c>
    </row>
    <row r="65" ht="124.5" customHeight="1">
      <c r="A65" s="70" t="s">
        <v>366</v>
      </c>
      <c r="B65" s="71" t="s">
        <v>6762</v>
      </c>
      <c r="C65" s="72">
        <v>1.0</v>
      </c>
    </row>
    <row r="66" ht="124.5" customHeight="1">
      <c r="A66" s="70" t="s">
        <v>366</v>
      </c>
      <c r="B66" s="71" t="s">
        <v>6762</v>
      </c>
      <c r="C66" s="72">
        <v>1.0</v>
      </c>
    </row>
    <row r="67" ht="124.5" customHeight="1">
      <c r="A67" s="70" t="s">
        <v>366</v>
      </c>
      <c r="B67" s="71" t="s">
        <v>6762</v>
      </c>
      <c r="C67" s="72">
        <v>1.0</v>
      </c>
    </row>
    <row r="68" ht="124.5" customHeight="1">
      <c r="A68" s="70" t="s">
        <v>366</v>
      </c>
      <c r="B68" s="71" t="s">
        <v>6762</v>
      </c>
      <c r="C68" s="72">
        <v>1.0</v>
      </c>
    </row>
    <row r="69" ht="124.5" customHeight="1">
      <c r="A69" s="70" t="s">
        <v>366</v>
      </c>
      <c r="B69" s="71" t="s">
        <v>6762</v>
      </c>
      <c r="C69" s="72">
        <v>1.0</v>
      </c>
    </row>
    <row r="70" ht="124.5" customHeight="1">
      <c r="A70" s="70" t="s">
        <v>366</v>
      </c>
      <c r="B70" s="71" t="s">
        <v>6764</v>
      </c>
      <c r="C70" s="72">
        <v>1.0</v>
      </c>
    </row>
    <row r="71" ht="124.5" customHeight="1">
      <c r="A71" s="70" t="s">
        <v>366</v>
      </c>
      <c r="B71" s="71" t="s">
        <v>6762</v>
      </c>
      <c r="C71" s="72">
        <v>1.0</v>
      </c>
    </row>
    <row r="72" ht="124.5" customHeight="1">
      <c r="A72" s="70" t="s">
        <v>366</v>
      </c>
      <c r="B72" s="71" t="s">
        <v>6762</v>
      </c>
      <c r="C72" s="72">
        <v>1.0</v>
      </c>
    </row>
    <row r="73" ht="124.5" customHeight="1">
      <c r="A73" s="70" t="s">
        <v>366</v>
      </c>
      <c r="B73" s="71" t="s">
        <v>6762</v>
      </c>
      <c r="C73" s="72">
        <v>1.0</v>
      </c>
    </row>
    <row r="74" ht="124.5" customHeight="1">
      <c r="A74" s="70" t="s">
        <v>366</v>
      </c>
      <c r="B74" s="71" t="s">
        <v>6764</v>
      </c>
      <c r="C74" s="72">
        <v>1.0</v>
      </c>
    </row>
    <row r="75" ht="124.5" customHeight="1">
      <c r="A75" s="70" t="s">
        <v>366</v>
      </c>
      <c r="B75" s="71" t="s">
        <v>6762</v>
      </c>
      <c r="C75" s="72">
        <v>1.0</v>
      </c>
    </row>
    <row r="76" ht="124.5" customHeight="1">
      <c r="A76" s="70" t="s">
        <v>366</v>
      </c>
      <c r="B76" s="71" t="s">
        <v>6764</v>
      </c>
      <c r="C76" s="72">
        <v>1.0</v>
      </c>
    </row>
    <row r="77" ht="124.5" customHeight="1">
      <c r="A77" s="70" t="s">
        <v>366</v>
      </c>
      <c r="B77" s="71" t="s">
        <v>6767</v>
      </c>
      <c r="C77" s="72">
        <v>1.0</v>
      </c>
    </row>
    <row r="78" ht="124.5" customHeight="1">
      <c r="A78" s="70" t="s">
        <v>366</v>
      </c>
      <c r="B78" s="71" t="s">
        <v>6764</v>
      </c>
      <c r="C78" s="72">
        <v>1.0</v>
      </c>
    </row>
    <row r="79" ht="124.5" customHeight="1">
      <c r="A79" s="70" t="s">
        <v>366</v>
      </c>
      <c r="B79" s="71" t="s">
        <v>6764</v>
      </c>
      <c r="C79" s="72">
        <v>1.0</v>
      </c>
    </row>
    <row r="80" ht="124.5" customHeight="1">
      <c r="A80" s="70" t="s">
        <v>366</v>
      </c>
      <c r="B80" s="71" t="s">
        <v>6764</v>
      </c>
      <c r="C80" s="72">
        <v>1.0</v>
      </c>
    </row>
    <row r="81" ht="124.5" customHeight="1">
      <c r="A81" s="70" t="s">
        <v>366</v>
      </c>
      <c r="B81" s="71" t="s">
        <v>6762</v>
      </c>
      <c r="C81" s="72">
        <v>1.0</v>
      </c>
    </row>
    <row r="82" ht="124.5" customHeight="1">
      <c r="A82" s="70" t="s">
        <v>366</v>
      </c>
      <c r="B82" s="71" t="s">
        <v>6764</v>
      </c>
      <c r="C82" s="72">
        <v>1.0</v>
      </c>
    </row>
    <row r="83" ht="124.5" customHeight="1">
      <c r="A83" s="70" t="s">
        <v>366</v>
      </c>
      <c r="B83" s="71" t="s">
        <v>6767</v>
      </c>
      <c r="C83" s="72">
        <v>1.0</v>
      </c>
    </row>
    <row r="84" ht="124.5" customHeight="1">
      <c r="A84" s="70" t="s">
        <v>366</v>
      </c>
      <c r="B84" s="71" t="s">
        <v>6764</v>
      </c>
      <c r="C84" s="72">
        <v>1.0</v>
      </c>
    </row>
    <row r="85" ht="124.5" customHeight="1">
      <c r="A85" s="70" t="s">
        <v>366</v>
      </c>
      <c r="B85" s="71" t="s">
        <v>6762</v>
      </c>
      <c r="C85" s="72">
        <v>1.0</v>
      </c>
    </row>
    <row r="86" ht="124.5" customHeight="1">
      <c r="A86" s="70" t="s">
        <v>366</v>
      </c>
      <c r="B86" s="71" t="s">
        <v>6767</v>
      </c>
      <c r="C86" s="72">
        <v>1.0</v>
      </c>
    </row>
    <row r="87" ht="124.5" customHeight="1">
      <c r="A87" s="70" t="s">
        <v>366</v>
      </c>
      <c r="B87" s="71" t="s">
        <v>6764</v>
      </c>
      <c r="C87" s="72">
        <v>1.0</v>
      </c>
    </row>
    <row r="88" ht="124.5" customHeight="1">
      <c r="A88" s="70" t="s">
        <v>366</v>
      </c>
      <c r="B88" s="71" t="s">
        <v>6764</v>
      </c>
      <c r="C88" s="72">
        <v>1.0</v>
      </c>
    </row>
    <row r="89" ht="124.5" customHeight="1">
      <c r="A89" s="70" t="s">
        <v>366</v>
      </c>
      <c r="B89" s="71" t="s">
        <v>6764</v>
      </c>
      <c r="C89" s="72">
        <v>1.0</v>
      </c>
    </row>
    <row r="90" ht="124.5" customHeight="1">
      <c r="A90" s="70" t="s">
        <v>366</v>
      </c>
      <c r="B90" s="71" t="s">
        <v>6764</v>
      </c>
      <c r="C90" s="72">
        <v>1.0</v>
      </c>
    </row>
    <row r="91" ht="124.5" customHeight="1">
      <c r="A91" s="70" t="s">
        <v>366</v>
      </c>
      <c r="B91" s="71" t="s">
        <v>6762</v>
      </c>
      <c r="C91" s="72">
        <v>1.0</v>
      </c>
    </row>
    <row r="92" ht="124.5" customHeight="1">
      <c r="A92" s="70" t="s">
        <v>366</v>
      </c>
      <c r="B92" s="71" t="s">
        <v>6764</v>
      </c>
      <c r="C92" s="72">
        <v>1.0</v>
      </c>
    </row>
    <row r="93" ht="124.5" customHeight="1">
      <c r="A93" s="70" t="s">
        <v>366</v>
      </c>
      <c r="B93" s="71" t="s">
        <v>6775</v>
      </c>
      <c r="C93" s="72">
        <v>2.0</v>
      </c>
    </row>
    <row r="94" ht="124.5" customHeight="1">
      <c r="A94" s="70" t="s">
        <v>366</v>
      </c>
      <c r="B94" s="71" t="s">
        <v>6762</v>
      </c>
      <c r="C94" s="72">
        <v>1.0</v>
      </c>
    </row>
    <row r="95" ht="124.5" customHeight="1">
      <c r="A95" s="70" t="s">
        <v>366</v>
      </c>
      <c r="B95" s="71" t="s">
        <v>6762</v>
      </c>
      <c r="C95" s="72">
        <v>1.0</v>
      </c>
    </row>
    <row r="96" ht="124.5" customHeight="1">
      <c r="A96" s="70" t="s">
        <v>366</v>
      </c>
      <c r="B96" s="71" t="s">
        <v>6767</v>
      </c>
      <c r="C96" s="72">
        <v>1.0</v>
      </c>
    </row>
    <row r="97" ht="124.5" customHeight="1">
      <c r="A97" s="70" t="s">
        <v>366</v>
      </c>
      <c r="B97" s="71" t="s">
        <v>6762</v>
      </c>
      <c r="C97" s="72">
        <v>1.0</v>
      </c>
    </row>
    <row r="98" ht="124.5" customHeight="1">
      <c r="A98" s="70" t="s">
        <v>366</v>
      </c>
      <c r="B98" s="71" t="s">
        <v>6764</v>
      </c>
      <c r="C98" s="72">
        <v>1.0</v>
      </c>
    </row>
    <row r="99" ht="124.5" customHeight="1">
      <c r="A99" s="70" t="s">
        <v>366</v>
      </c>
      <c r="B99" s="71" t="s">
        <v>6764</v>
      </c>
      <c r="C99" s="72">
        <v>1.0</v>
      </c>
    </row>
    <row r="100" ht="124.5" customHeight="1">
      <c r="A100" s="70" t="s">
        <v>366</v>
      </c>
      <c r="B100" s="71" t="s">
        <v>6762</v>
      </c>
      <c r="C100" s="72">
        <v>1.0</v>
      </c>
    </row>
    <row r="101" ht="124.5" customHeight="1">
      <c r="A101" s="70" t="s">
        <v>366</v>
      </c>
      <c r="B101" s="71" t="s">
        <v>6764</v>
      </c>
      <c r="C101" s="72">
        <v>1.0</v>
      </c>
    </row>
    <row r="102" ht="124.5" customHeight="1">
      <c r="A102" s="70" t="s">
        <v>366</v>
      </c>
      <c r="B102" s="71" t="s">
        <v>6762</v>
      </c>
      <c r="C102" s="72">
        <v>1.0</v>
      </c>
    </row>
    <row r="103" ht="15.75" customHeight="1">
      <c r="C103" s="73">
        <f>COUNTIF(C3:C102,"x")/100</f>
        <v>0.01</v>
      </c>
    </row>
    <row r="104" ht="15.75" customHeight="1"/>
    <row r="105" ht="124.5" customHeight="1">
      <c r="A105" s="70" t="s">
        <v>21</v>
      </c>
      <c r="B105" s="71" t="s">
        <v>6776</v>
      </c>
      <c r="C105" s="72">
        <v>3.0</v>
      </c>
    </row>
    <row r="106" ht="124.5" customHeight="1">
      <c r="A106" s="70" t="s">
        <v>21</v>
      </c>
      <c r="B106" s="71" t="s">
        <v>6764</v>
      </c>
      <c r="C106" s="72">
        <v>1.0</v>
      </c>
    </row>
    <row r="107" ht="124.5" customHeight="1">
      <c r="A107" s="70" t="s">
        <v>21</v>
      </c>
      <c r="B107" s="71" t="s">
        <v>6764</v>
      </c>
      <c r="C107" s="72">
        <v>1.0</v>
      </c>
    </row>
    <row r="108" ht="124.5" customHeight="1">
      <c r="A108" s="70" t="s">
        <v>21</v>
      </c>
      <c r="B108" s="71" t="s">
        <v>6764</v>
      </c>
      <c r="C108" s="72">
        <v>1.0</v>
      </c>
    </row>
    <row r="109" ht="124.5" customHeight="1">
      <c r="A109" s="70" t="s">
        <v>21</v>
      </c>
      <c r="B109" s="71" t="s">
        <v>6764</v>
      </c>
      <c r="C109" s="72">
        <v>1.0</v>
      </c>
    </row>
    <row r="110" ht="124.5" customHeight="1">
      <c r="A110" s="70" t="s">
        <v>21</v>
      </c>
      <c r="B110" s="71" t="s">
        <v>6764</v>
      </c>
      <c r="C110" s="72">
        <v>1.0</v>
      </c>
    </row>
    <row r="111" ht="124.5" customHeight="1">
      <c r="A111" s="70" t="s">
        <v>21</v>
      </c>
      <c r="B111" s="71" t="s">
        <v>6764</v>
      </c>
      <c r="C111" s="72">
        <v>1.0</v>
      </c>
    </row>
    <row r="112" ht="124.5" customHeight="1">
      <c r="A112" s="70" t="s">
        <v>21</v>
      </c>
      <c r="B112" s="71" t="s">
        <v>6764</v>
      </c>
      <c r="C112" s="72">
        <v>1.0</v>
      </c>
    </row>
    <row r="113" ht="124.5" customHeight="1">
      <c r="A113" s="70" t="s">
        <v>21</v>
      </c>
      <c r="B113" s="71" t="s">
        <v>6764</v>
      </c>
      <c r="C113" s="72">
        <v>1.0</v>
      </c>
    </row>
    <row r="114" ht="124.5" customHeight="1">
      <c r="A114" s="70" t="s">
        <v>21</v>
      </c>
      <c r="B114" s="71" t="s">
        <v>6764</v>
      </c>
      <c r="C114" s="72">
        <v>1.0</v>
      </c>
    </row>
    <row r="115" ht="124.5" customHeight="1">
      <c r="A115" s="70" t="s">
        <v>21</v>
      </c>
      <c r="B115" s="71" t="s">
        <v>6764</v>
      </c>
      <c r="C115" s="72">
        <v>1.0</v>
      </c>
    </row>
    <row r="116" ht="124.5" customHeight="1">
      <c r="A116" s="70" t="s">
        <v>21</v>
      </c>
      <c r="B116" s="71" t="s">
        <v>6764</v>
      </c>
      <c r="C116" s="72">
        <v>1.0</v>
      </c>
    </row>
    <row r="117" ht="124.5" customHeight="1">
      <c r="A117" s="70" t="s">
        <v>21</v>
      </c>
      <c r="B117" s="71" t="s">
        <v>6764</v>
      </c>
      <c r="C117" s="72">
        <v>1.0</v>
      </c>
    </row>
    <row r="118" ht="124.5" customHeight="1">
      <c r="A118" s="70" t="s">
        <v>21</v>
      </c>
      <c r="B118" s="71" t="s">
        <v>6764</v>
      </c>
      <c r="C118" s="72">
        <v>1.0</v>
      </c>
    </row>
    <row r="119" ht="124.5" customHeight="1">
      <c r="A119" s="70" t="s">
        <v>21</v>
      </c>
      <c r="B119" s="71" t="s">
        <v>6764</v>
      </c>
      <c r="C119" s="72">
        <v>1.0</v>
      </c>
    </row>
    <row r="120" ht="124.5" customHeight="1">
      <c r="A120" s="70" t="s">
        <v>21</v>
      </c>
      <c r="B120" s="71" t="s">
        <v>6764</v>
      </c>
      <c r="C120" s="72">
        <v>1.0</v>
      </c>
    </row>
    <row r="121" ht="124.5" customHeight="1">
      <c r="A121" s="70" t="s">
        <v>21</v>
      </c>
      <c r="B121" s="71" t="s">
        <v>6764</v>
      </c>
      <c r="C121" s="72">
        <v>1.0</v>
      </c>
    </row>
    <row r="122" ht="124.5" customHeight="1">
      <c r="A122" s="70" t="s">
        <v>21</v>
      </c>
      <c r="B122" s="71" t="s">
        <v>6764</v>
      </c>
      <c r="C122" s="72">
        <v>1.0</v>
      </c>
    </row>
    <row r="123" ht="124.5" customHeight="1">
      <c r="A123" s="70" t="s">
        <v>21</v>
      </c>
      <c r="B123" s="71" t="s">
        <v>6764</v>
      </c>
      <c r="C123" s="72">
        <v>1.0</v>
      </c>
    </row>
    <row r="124" ht="124.5" customHeight="1">
      <c r="A124" s="70" t="s">
        <v>21</v>
      </c>
      <c r="B124" s="71" t="s">
        <v>6764</v>
      </c>
      <c r="C124" s="72">
        <v>1.0</v>
      </c>
    </row>
    <row r="125" ht="124.5" customHeight="1">
      <c r="A125" s="70" t="s">
        <v>21</v>
      </c>
      <c r="B125" s="71" t="s">
        <v>6764</v>
      </c>
      <c r="C125" s="72">
        <v>1.0</v>
      </c>
    </row>
    <row r="126" ht="124.5" customHeight="1">
      <c r="A126" s="70" t="s">
        <v>21</v>
      </c>
      <c r="B126" s="71" t="s">
        <v>6764</v>
      </c>
      <c r="C126" s="72">
        <v>1.0</v>
      </c>
    </row>
    <row r="127" ht="124.5" customHeight="1">
      <c r="A127" s="70" t="s">
        <v>21</v>
      </c>
      <c r="B127" s="71" t="s">
        <v>6764</v>
      </c>
      <c r="C127" s="72">
        <v>1.0</v>
      </c>
    </row>
    <row r="128" ht="124.5" customHeight="1">
      <c r="A128" s="70" t="s">
        <v>21</v>
      </c>
      <c r="B128" s="71" t="s">
        <v>6764</v>
      </c>
      <c r="C128" s="72">
        <v>1.0</v>
      </c>
    </row>
    <row r="129" ht="124.5" customHeight="1">
      <c r="A129" s="70" t="s">
        <v>21</v>
      </c>
      <c r="B129" s="71" t="s">
        <v>6764</v>
      </c>
      <c r="C129" s="72">
        <v>1.0</v>
      </c>
    </row>
    <row r="130" ht="124.5" customHeight="1">
      <c r="A130" s="70" t="s">
        <v>21</v>
      </c>
      <c r="B130" s="71" t="s">
        <v>6764</v>
      </c>
      <c r="C130" s="72">
        <v>1.0</v>
      </c>
    </row>
    <row r="131" ht="124.5" customHeight="1">
      <c r="A131" s="70" t="s">
        <v>21</v>
      </c>
      <c r="B131" s="71" t="s">
        <v>6764</v>
      </c>
      <c r="C131" s="72">
        <v>1.0</v>
      </c>
    </row>
    <row r="132" ht="124.5" customHeight="1">
      <c r="A132" s="70" t="s">
        <v>21</v>
      </c>
      <c r="B132" s="71" t="s">
        <v>6764</v>
      </c>
      <c r="C132" s="72">
        <v>1.0</v>
      </c>
    </row>
    <row r="133" ht="124.5" customHeight="1">
      <c r="A133" s="70" t="s">
        <v>21</v>
      </c>
      <c r="B133" s="71" t="s">
        <v>6764</v>
      </c>
      <c r="C133" s="72">
        <v>1.0</v>
      </c>
    </row>
    <row r="134" ht="124.5" customHeight="1">
      <c r="A134" s="70" t="s">
        <v>21</v>
      </c>
      <c r="B134" s="71" t="s">
        <v>6764</v>
      </c>
      <c r="C134" s="72">
        <v>1.0</v>
      </c>
    </row>
    <row r="135" ht="124.5" customHeight="1">
      <c r="A135" s="70" t="s">
        <v>21</v>
      </c>
      <c r="B135" s="71" t="s">
        <v>6764</v>
      </c>
      <c r="C135" s="72">
        <v>1.0</v>
      </c>
    </row>
    <row r="136" ht="124.5" customHeight="1">
      <c r="A136" s="70" t="s">
        <v>21</v>
      </c>
      <c r="B136" s="71" t="s">
        <v>6764</v>
      </c>
      <c r="C136" s="72">
        <v>1.0</v>
      </c>
    </row>
    <row r="137" ht="124.5" customHeight="1">
      <c r="A137" s="70" t="s">
        <v>21</v>
      </c>
      <c r="B137" s="71" t="s">
        <v>6764</v>
      </c>
      <c r="C137" s="72">
        <v>1.0</v>
      </c>
    </row>
    <row r="138" ht="124.5" customHeight="1">
      <c r="A138" s="70" t="s">
        <v>21</v>
      </c>
      <c r="B138" s="71" t="s">
        <v>6764</v>
      </c>
      <c r="C138" s="72">
        <v>1.0</v>
      </c>
    </row>
    <row r="139" ht="124.5" customHeight="1">
      <c r="A139" s="70" t="s">
        <v>21</v>
      </c>
      <c r="B139" s="71" t="s">
        <v>6764</v>
      </c>
      <c r="C139" s="72">
        <v>1.0</v>
      </c>
    </row>
    <row r="140" ht="124.5" customHeight="1">
      <c r="A140" s="70" t="s">
        <v>21</v>
      </c>
      <c r="B140" s="71" t="s">
        <v>6764</v>
      </c>
      <c r="C140" s="72">
        <v>1.0</v>
      </c>
    </row>
    <row r="141" ht="124.5" customHeight="1">
      <c r="A141" s="70" t="s">
        <v>21</v>
      </c>
      <c r="B141" s="71" t="s">
        <v>6764</v>
      </c>
      <c r="C141" s="72">
        <v>1.0</v>
      </c>
    </row>
    <row r="142" ht="124.5" customHeight="1">
      <c r="A142" s="70" t="s">
        <v>21</v>
      </c>
      <c r="B142" s="71" t="s">
        <v>6764</v>
      </c>
      <c r="C142" s="72">
        <v>1.0</v>
      </c>
    </row>
    <row r="143" ht="124.5" customHeight="1">
      <c r="A143" s="70" t="s">
        <v>21</v>
      </c>
      <c r="B143" s="71" t="s">
        <v>6764</v>
      </c>
      <c r="C143" s="72">
        <v>1.0</v>
      </c>
    </row>
    <row r="144" ht="124.5" customHeight="1">
      <c r="A144" s="70" t="s">
        <v>21</v>
      </c>
      <c r="B144" s="71" t="s">
        <v>6764</v>
      </c>
      <c r="C144" s="72">
        <v>1.0</v>
      </c>
    </row>
    <row r="145" ht="124.5" customHeight="1">
      <c r="A145" s="70" t="s">
        <v>21</v>
      </c>
      <c r="B145" s="71" t="s">
        <v>6764</v>
      </c>
      <c r="C145" s="72">
        <v>1.0</v>
      </c>
    </row>
    <row r="146" ht="124.5" customHeight="1">
      <c r="A146" s="70" t="s">
        <v>21</v>
      </c>
      <c r="B146" s="71" t="s">
        <v>6764</v>
      </c>
      <c r="C146" s="72">
        <v>1.0</v>
      </c>
    </row>
    <row r="147" ht="124.5" customHeight="1">
      <c r="A147" s="70" t="s">
        <v>21</v>
      </c>
      <c r="B147" s="71" t="s">
        <v>6764</v>
      </c>
      <c r="C147" s="72">
        <v>1.0</v>
      </c>
    </row>
    <row r="148" ht="124.5" customHeight="1">
      <c r="A148" s="70" t="s">
        <v>21</v>
      </c>
      <c r="B148" s="71" t="s">
        <v>6764</v>
      </c>
      <c r="C148" s="72">
        <v>1.0</v>
      </c>
    </row>
    <row r="149" ht="124.5" customHeight="1">
      <c r="A149" s="70" t="s">
        <v>21</v>
      </c>
      <c r="B149" s="71" t="s">
        <v>6764</v>
      </c>
      <c r="C149" s="72">
        <v>1.0</v>
      </c>
    </row>
    <row r="150" ht="124.5" customHeight="1">
      <c r="A150" s="70" t="s">
        <v>21</v>
      </c>
      <c r="B150" s="71" t="s">
        <v>6764</v>
      </c>
      <c r="C150" s="72">
        <v>1.0</v>
      </c>
    </row>
    <row r="151" ht="124.5" customHeight="1">
      <c r="A151" s="70" t="s">
        <v>21</v>
      </c>
      <c r="B151" s="71" t="s">
        <v>6764</v>
      </c>
      <c r="C151" s="72">
        <v>1.0</v>
      </c>
    </row>
    <row r="152" ht="124.5" customHeight="1">
      <c r="A152" s="70" t="s">
        <v>21</v>
      </c>
      <c r="B152" s="71" t="s">
        <v>6764</v>
      </c>
      <c r="C152" s="72">
        <v>1.0</v>
      </c>
    </row>
    <row r="153" ht="124.5" customHeight="1">
      <c r="A153" s="70" t="s">
        <v>21</v>
      </c>
      <c r="B153" s="71" t="s">
        <v>6764</v>
      </c>
      <c r="C153" s="72">
        <v>1.0</v>
      </c>
    </row>
    <row r="154" ht="124.5" customHeight="1">
      <c r="A154" s="70" t="s">
        <v>21</v>
      </c>
      <c r="B154" s="71" t="s">
        <v>6764</v>
      </c>
      <c r="C154" s="72">
        <v>1.0</v>
      </c>
    </row>
    <row r="155" ht="124.5" customHeight="1">
      <c r="A155" s="70" t="s">
        <v>21</v>
      </c>
      <c r="B155" s="71" t="s">
        <v>6764</v>
      </c>
      <c r="C155" s="72">
        <v>1.0</v>
      </c>
    </row>
    <row r="156" ht="124.5" customHeight="1">
      <c r="A156" s="70" t="s">
        <v>21</v>
      </c>
      <c r="B156" s="71" t="s">
        <v>6764</v>
      </c>
      <c r="C156" s="72">
        <v>1.0</v>
      </c>
    </row>
    <row r="157" ht="124.5" customHeight="1">
      <c r="A157" s="70" t="s">
        <v>21</v>
      </c>
      <c r="B157" s="71" t="s">
        <v>6764</v>
      </c>
      <c r="C157" s="72">
        <v>1.0</v>
      </c>
    </row>
    <row r="158" ht="124.5" customHeight="1">
      <c r="A158" s="70" t="s">
        <v>21</v>
      </c>
      <c r="B158" s="71" t="s">
        <v>6764</v>
      </c>
      <c r="C158" s="72">
        <v>1.0</v>
      </c>
    </row>
    <row r="159" ht="124.5" customHeight="1">
      <c r="A159" s="70" t="s">
        <v>21</v>
      </c>
      <c r="B159" s="71" t="s">
        <v>6764</v>
      </c>
      <c r="C159" s="72">
        <v>1.0</v>
      </c>
    </row>
    <row r="160" ht="124.5" customHeight="1">
      <c r="A160" s="70" t="s">
        <v>21</v>
      </c>
      <c r="B160" s="71" t="s">
        <v>6764</v>
      </c>
      <c r="C160" s="72">
        <v>1.0</v>
      </c>
    </row>
    <row r="161" ht="124.5" customHeight="1">
      <c r="A161" s="70" t="s">
        <v>21</v>
      </c>
      <c r="B161" s="71" t="s">
        <v>6764</v>
      </c>
      <c r="C161" s="72">
        <v>1.0</v>
      </c>
    </row>
    <row r="162" ht="124.5" customHeight="1">
      <c r="A162" s="70" t="s">
        <v>21</v>
      </c>
      <c r="B162" s="71" t="s">
        <v>6764</v>
      </c>
      <c r="C162" s="72">
        <v>1.0</v>
      </c>
    </row>
    <row r="163" ht="124.5" customHeight="1">
      <c r="A163" s="70" t="s">
        <v>21</v>
      </c>
      <c r="B163" s="71" t="s">
        <v>6764</v>
      </c>
      <c r="C163" s="72">
        <v>1.0</v>
      </c>
    </row>
    <row r="164" ht="124.5" customHeight="1">
      <c r="A164" s="70" t="s">
        <v>21</v>
      </c>
      <c r="B164" s="71" t="s">
        <v>6764</v>
      </c>
      <c r="C164" s="72">
        <v>1.0</v>
      </c>
    </row>
    <row r="165" ht="124.5" customHeight="1">
      <c r="A165" s="70" t="s">
        <v>21</v>
      </c>
      <c r="B165" s="71" t="s">
        <v>6764</v>
      </c>
      <c r="C165" s="72">
        <v>1.0</v>
      </c>
    </row>
    <row r="166" ht="124.5" customHeight="1">
      <c r="A166" s="70" t="s">
        <v>21</v>
      </c>
      <c r="B166" s="71" t="s">
        <v>6764</v>
      </c>
      <c r="C166" s="72">
        <v>1.0</v>
      </c>
    </row>
    <row r="167" ht="124.5" customHeight="1">
      <c r="A167" s="70" t="s">
        <v>21</v>
      </c>
      <c r="B167" s="71" t="s">
        <v>6764</v>
      </c>
      <c r="C167" s="72">
        <v>1.0</v>
      </c>
    </row>
    <row r="168" ht="124.5" customHeight="1">
      <c r="A168" s="70" t="s">
        <v>21</v>
      </c>
      <c r="B168" s="71" t="s">
        <v>6764</v>
      </c>
      <c r="C168" s="72">
        <v>1.0</v>
      </c>
    </row>
    <row r="169" ht="124.5" customHeight="1">
      <c r="A169" s="70" t="s">
        <v>21</v>
      </c>
      <c r="B169" s="71" t="s">
        <v>6764</v>
      </c>
      <c r="C169" s="72">
        <v>1.0</v>
      </c>
    </row>
    <row r="170" ht="124.5" customHeight="1">
      <c r="A170" s="70" t="s">
        <v>21</v>
      </c>
      <c r="B170" s="71" t="s">
        <v>6764</v>
      </c>
      <c r="C170" s="72">
        <v>1.0</v>
      </c>
    </row>
    <row r="171" ht="124.5" customHeight="1">
      <c r="A171" s="70" t="s">
        <v>21</v>
      </c>
      <c r="B171" s="71" t="s">
        <v>6764</v>
      </c>
      <c r="C171" s="72">
        <v>1.0</v>
      </c>
    </row>
    <row r="172" ht="124.5" customHeight="1">
      <c r="A172" s="70" t="s">
        <v>21</v>
      </c>
      <c r="B172" s="71" t="s">
        <v>6764</v>
      </c>
      <c r="C172" s="72">
        <v>1.0</v>
      </c>
    </row>
    <row r="173" ht="124.5" customHeight="1">
      <c r="A173" s="70" t="s">
        <v>21</v>
      </c>
      <c r="B173" s="71" t="s">
        <v>6764</v>
      </c>
      <c r="C173" s="72">
        <v>1.0</v>
      </c>
    </row>
    <row r="174" ht="124.5" customHeight="1">
      <c r="A174" s="70" t="s">
        <v>21</v>
      </c>
      <c r="B174" s="71" t="s">
        <v>6764</v>
      </c>
      <c r="C174" s="72">
        <v>1.0</v>
      </c>
    </row>
    <row r="175" ht="124.5" customHeight="1">
      <c r="A175" s="70" t="s">
        <v>21</v>
      </c>
      <c r="B175" s="71" t="s">
        <v>6764</v>
      </c>
      <c r="C175" s="72">
        <v>1.0</v>
      </c>
    </row>
    <row r="176" ht="124.5" customHeight="1">
      <c r="A176" s="70" t="s">
        <v>21</v>
      </c>
      <c r="B176" s="71" t="s">
        <v>6764</v>
      </c>
      <c r="C176" s="72">
        <v>1.0</v>
      </c>
    </row>
    <row r="177" ht="124.5" customHeight="1">
      <c r="A177" s="70" t="s">
        <v>21</v>
      </c>
      <c r="B177" s="71" t="s">
        <v>6764</v>
      </c>
      <c r="C177" s="72">
        <v>1.0</v>
      </c>
    </row>
    <row r="178" ht="124.5" customHeight="1">
      <c r="A178" s="70" t="s">
        <v>21</v>
      </c>
      <c r="B178" s="71" t="s">
        <v>6764</v>
      </c>
      <c r="C178" s="72">
        <v>1.0</v>
      </c>
    </row>
    <row r="179" ht="124.5" customHeight="1">
      <c r="A179" s="70" t="s">
        <v>21</v>
      </c>
      <c r="B179" s="71" t="s">
        <v>6764</v>
      </c>
      <c r="C179" s="72">
        <v>1.0</v>
      </c>
    </row>
    <row r="180" ht="124.5" customHeight="1">
      <c r="A180" s="70" t="s">
        <v>21</v>
      </c>
      <c r="B180" s="71" t="s">
        <v>6764</v>
      </c>
      <c r="C180" s="72">
        <v>1.0</v>
      </c>
    </row>
    <row r="181" ht="124.5" customHeight="1">
      <c r="A181" s="70" t="s">
        <v>21</v>
      </c>
      <c r="B181" s="71" t="s">
        <v>6764</v>
      </c>
      <c r="C181" s="72">
        <v>1.0</v>
      </c>
    </row>
    <row r="182" ht="124.5" customHeight="1">
      <c r="A182" s="70" t="s">
        <v>21</v>
      </c>
      <c r="B182" s="71" t="s">
        <v>6764</v>
      </c>
      <c r="C182" s="72">
        <v>1.0</v>
      </c>
    </row>
    <row r="183" ht="124.5" customHeight="1">
      <c r="A183" s="70" t="s">
        <v>21</v>
      </c>
      <c r="B183" s="71" t="s">
        <v>6764</v>
      </c>
      <c r="C183" s="72">
        <v>1.0</v>
      </c>
    </row>
    <row r="184" ht="124.5" customHeight="1">
      <c r="A184" s="70" t="s">
        <v>21</v>
      </c>
      <c r="B184" s="71" t="s">
        <v>6764</v>
      </c>
      <c r="C184" s="72">
        <v>1.0</v>
      </c>
    </row>
    <row r="185" ht="124.5" customHeight="1">
      <c r="A185" s="70" t="s">
        <v>21</v>
      </c>
      <c r="B185" s="71" t="s">
        <v>6764</v>
      </c>
      <c r="C185" s="72">
        <v>1.0</v>
      </c>
    </row>
    <row r="186" ht="124.5" customHeight="1">
      <c r="A186" s="70" t="s">
        <v>21</v>
      </c>
      <c r="B186" s="71" t="s">
        <v>6764</v>
      </c>
      <c r="C186" s="72">
        <v>1.0</v>
      </c>
    </row>
    <row r="187" ht="124.5" customHeight="1">
      <c r="A187" s="70" t="s">
        <v>21</v>
      </c>
      <c r="B187" s="71" t="s">
        <v>6764</v>
      </c>
      <c r="C187" s="72">
        <v>1.0</v>
      </c>
    </row>
    <row r="188" ht="124.5" customHeight="1">
      <c r="A188" s="70" t="s">
        <v>21</v>
      </c>
      <c r="B188" s="71" t="s">
        <v>6764</v>
      </c>
      <c r="C188" s="72">
        <v>1.0</v>
      </c>
    </row>
    <row r="189" ht="124.5" customHeight="1">
      <c r="A189" s="70" t="s">
        <v>21</v>
      </c>
      <c r="B189" s="71" t="s">
        <v>6764</v>
      </c>
      <c r="C189" s="72">
        <v>1.0</v>
      </c>
    </row>
    <row r="190" ht="124.5" customHeight="1">
      <c r="A190" s="70" t="s">
        <v>21</v>
      </c>
      <c r="B190" s="71" t="s">
        <v>6764</v>
      </c>
      <c r="C190" s="72">
        <v>1.0</v>
      </c>
    </row>
    <row r="191" ht="124.5" customHeight="1">
      <c r="A191" s="70" t="s">
        <v>21</v>
      </c>
      <c r="B191" s="71" t="s">
        <v>6764</v>
      </c>
      <c r="C191" s="72">
        <v>1.0</v>
      </c>
    </row>
    <row r="192" ht="124.5" customHeight="1">
      <c r="A192" s="70" t="s">
        <v>21</v>
      </c>
      <c r="B192" s="71" t="s">
        <v>6764</v>
      </c>
      <c r="C192" s="72">
        <v>1.0</v>
      </c>
    </row>
    <row r="193" ht="124.5" customHeight="1">
      <c r="A193" s="70" t="s">
        <v>21</v>
      </c>
      <c r="B193" s="71" t="s">
        <v>6764</v>
      </c>
      <c r="C193" s="72">
        <v>1.0</v>
      </c>
    </row>
    <row r="194" ht="124.5" customHeight="1">
      <c r="A194" s="70" t="s">
        <v>21</v>
      </c>
      <c r="B194" s="71" t="s">
        <v>6764</v>
      </c>
      <c r="C194" s="72">
        <v>1.0</v>
      </c>
    </row>
    <row r="195" ht="124.5" customHeight="1">
      <c r="A195" s="70" t="s">
        <v>21</v>
      </c>
      <c r="B195" s="71" t="s">
        <v>6764</v>
      </c>
      <c r="C195" s="72">
        <v>1.0</v>
      </c>
    </row>
    <row r="196" ht="124.5" customHeight="1">
      <c r="A196" s="70" t="s">
        <v>21</v>
      </c>
      <c r="B196" s="71" t="s">
        <v>6764</v>
      </c>
      <c r="C196" s="72">
        <v>1.0</v>
      </c>
    </row>
    <row r="197" ht="124.5" customHeight="1">
      <c r="A197" s="70" t="s">
        <v>21</v>
      </c>
      <c r="B197" s="71" t="s">
        <v>6764</v>
      </c>
      <c r="C197" s="72">
        <v>1.0</v>
      </c>
    </row>
    <row r="198" ht="124.5" customHeight="1">
      <c r="A198" s="70" t="s">
        <v>21</v>
      </c>
      <c r="B198" s="71" t="s">
        <v>6764</v>
      </c>
      <c r="C198" s="72">
        <v>1.0</v>
      </c>
    </row>
    <row r="199" ht="124.5" customHeight="1">
      <c r="A199" s="70" t="s">
        <v>21</v>
      </c>
      <c r="B199" s="71" t="s">
        <v>6764</v>
      </c>
      <c r="C199" s="72">
        <v>1.0</v>
      </c>
    </row>
    <row r="200" ht="124.5" customHeight="1">
      <c r="A200" s="70" t="s">
        <v>21</v>
      </c>
      <c r="B200" s="71" t="s">
        <v>6764</v>
      </c>
      <c r="C200" s="72">
        <v>1.0</v>
      </c>
    </row>
    <row r="201" ht="124.5" customHeight="1">
      <c r="A201" s="70" t="s">
        <v>21</v>
      </c>
      <c r="B201" s="71" t="s">
        <v>6777</v>
      </c>
      <c r="C201" s="72">
        <v>2.0</v>
      </c>
    </row>
    <row r="202" ht="124.5" customHeight="1">
      <c r="A202" s="70" t="s">
        <v>21</v>
      </c>
      <c r="B202" s="71" t="s">
        <v>6764</v>
      </c>
      <c r="C202" s="72">
        <v>1.0</v>
      </c>
    </row>
    <row r="203" ht="124.5" customHeight="1">
      <c r="A203" s="70" t="s">
        <v>21</v>
      </c>
      <c r="B203" s="71" t="s">
        <v>6764</v>
      </c>
      <c r="C203" s="72">
        <v>1.0</v>
      </c>
    </row>
    <row r="204" ht="124.5" customHeight="1">
      <c r="A204" s="70" t="s">
        <v>21</v>
      </c>
      <c r="B204" s="71" t="s">
        <v>6764</v>
      </c>
      <c r="C204" s="72">
        <v>1.0</v>
      </c>
    </row>
    <row r="205" ht="15.75" customHeight="1">
      <c r="C205" s="73">
        <f>COUNTIF(C105:C204,"x")/100</f>
        <v>0</v>
      </c>
    </row>
    <row r="206" ht="15.75" customHeight="1"/>
    <row r="207" ht="124.5" customHeight="1">
      <c r="A207" s="70" t="s">
        <v>371</v>
      </c>
      <c r="B207" s="71" t="s">
        <v>6778</v>
      </c>
      <c r="C207" s="72">
        <v>2.0</v>
      </c>
    </row>
    <row r="208" ht="124.5" customHeight="1">
      <c r="A208" s="70" t="s">
        <v>371</v>
      </c>
      <c r="B208" s="71" t="s">
        <v>6779</v>
      </c>
      <c r="C208" s="72">
        <v>2.0</v>
      </c>
    </row>
    <row r="209" ht="124.5" customHeight="1">
      <c r="A209" s="70" t="s">
        <v>371</v>
      </c>
      <c r="B209" s="71" t="s">
        <v>6780</v>
      </c>
      <c r="C209" s="72">
        <v>2.0</v>
      </c>
    </row>
    <row r="210" ht="124.5" customHeight="1">
      <c r="A210" s="70" t="s">
        <v>371</v>
      </c>
      <c r="B210" s="71" t="s">
        <v>6781</v>
      </c>
      <c r="C210" s="72">
        <v>2.0</v>
      </c>
    </row>
    <row r="211" ht="124.5" customHeight="1">
      <c r="A211" s="70" t="s">
        <v>371</v>
      </c>
      <c r="B211" s="71" t="s">
        <v>6782</v>
      </c>
      <c r="C211" s="72">
        <v>2.0</v>
      </c>
    </row>
    <row r="212" ht="124.5" customHeight="1">
      <c r="A212" s="70" t="s">
        <v>371</v>
      </c>
      <c r="B212" s="71" t="s">
        <v>6783</v>
      </c>
      <c r="C212" s="72">
        <v>2.0</v>
      </c>
    </row>
    <row r="213" ht="124.5" customHeight="1">
      <c r="A213" s="70" t="s">
        <v>371</v>
      </c>
      <c r="B213" s="71" t="s">
        <v>6784</v>
      </c>
      <c r="C213" s="72" t="s">
        <v>564</v>
      </c>
    </row>
    <row r="214" ht="124.5" customHeight="1">
      <c r="A214" s="70" t="s">
        <v>371</v>
      </c>
      <c r="B214" s="71" t="s">
        <v>6785</v>
      </c>
      <c r="C214" s="72">
        <v>3.0</v>
      </c>
    </row>
    <row r="215" ht="124.5" customHeight="1">
      <c r="A215" s="70" t="s">
        <v>371</v>
      </c>
      <c r="B215" s="71" t="s">
        <v>6784</v>
      </c>
      <c r="C215" s="72" t="s">
        <v>564</v>
      </c>
    </row>
    <row r="216" ht="124.5" customHeight="1">
      <c r="A216" s="70" t="s">
        <v>371</v>
      </c>
      <c r="B216" s="71" t="s">
        <v>6784</v>
      </c>
      <c r="C216" s="72" t="s">
        <v>564</v>
      </c>
    </row>
    <row r="217" ht="124.5" customHeight="1">
      <c r="A217" s="70" t="s">
        <v>371</v>
      </c>
      <c r="B217" s="71" t="s">
        <v>6786</v>
      </c>
      <c r="C217" s="72" t="s">
        <v>564</v>
      </c>
    </row>
    <row r="218" ht="124.5" customHeight="1">
      <c r="A218" s="70" t="s">
        <v>371</v>
      </c>
      <c r="B218" s="71" t="s">
        <v>6786</v>
      </c>
      <c r="C218" s="72" t="s">
        <v>564</v>
      </c>
    </row>
    <row r="219" ht="124.5" customHeight="1">
      <c r="A219" s="70" t="s">
        <v>371</v>
      </c>
      <c r="B219" s="71" t="s">
        <v>6787</v>
      </c>
      <c r="C219" s="72">
        <v>2.0</v>
      </c>
    </row>
    <row r="220" ht="124.5" customHeight="1">
      <c r="A220" s="70" t="s">
        <v>371</v>
      </c>
      <c r="B220" s="71" t="s">
        <v>6780</v>
      </c>
      <c r="C220" s="72">
        <v>2.0</v>
      </c>
    </row>
    <row r="221" ht="124.5" customHeight="1">
      <c r="A221" s="70" t="s">
        <v>371</v>
      </c>
      <c r="B221" s="71" t="s">
        <v>6784</v>
      </c>
      <c r="C221" s="72" t="s">
        <v>564</v>
      </c>
    </row>
    <row r="222" ht="124.5" customHeight="1">
      <c r="A222" s="70" t="s">
        <v>371</v>
      </c>
      <c r="B222" s="71" t="s">
        <v>6786</v>
      </c>
      <c r="C222" s="72" t="s">
        <v>564</v>
      </c>
    </row>
    <row r="223" ht="124.5" customHeight="1">
      <c r="A223" s="70" t="s">
        <v>371</v>
      </c>
      <c r="B223" s="71" t="s">
        <v>6788</v>
      </c>
      <c r="C223" s="72">
        <v>1.0</v>
      </c>
    </row>
    <row r="224" ht="124.5" customHeight="1">
      <c r="A224" s="70" t="s">
        <v>371</v>
      </c>
      <c r="B224" s="71" t="s">
        <v>6784</v>
      </c>
      <c r="C224" s="72" t="s">
        <v>564</v>
      </c>
    </row>
    <row r="225" ht="124.5" customHeight="1">
      <c r="A225" s="70" t="s">
        <v>371</v>
      </c>
      <c r="B225" s="71" t="s">
        <v>6789</v>
      </c>
      <c r="C225" s="72">
        <v>2.0</v>
      </c>
    </row>
    <row r="226" ht="124.5" customHeight="1">
      <c r="A226" s="70" t="s">
        <v>371</v>
      </c>
      <c r="B226" s="71" t="s">
        <v>6786</v>
      </c>
      <c r="C226" s="72" t="s">
        <v>564</v>
      </c>
    </row>
    <row r="227" ht="124.5" customHeight="1">
      <c r="A227" s="70" t="s">
        <v>371</v>
      </c>
      <c r="B227" s="71" t="s">
        <v>6790</v>
      </c>
      <c r="C227" s="72">
        <v>1.0</v>
      </c>
    </row>
    <row r="228" ht="124.5" customHeight="1">
      <c r="A228" s="70" t="s">
        <v>371</v>
      </c>
      <c r="B228" s="71" t="s">
        <v>6791</v>
      </c>
      <c r="C228" s="72">
        <v>3.0</v>
      </c>
    </row>
    <row r="229" ht="124.5" customHeight="1">
      <c r="A229" s="70" t="s">
        <v>371</v>
      </c>
      <c r="B229" s="71" t="s">
        <v>6790</v>
      </c>
      <c r="C229" s="72">
        <v>1.0</v>
      </c>
    </row>
    <row r="230" ht="124.5" customHeight="1">
      <c r="A230" s="70" t="s">
        <v>371</v>
      </c>
      <c r="B230" s="71" t="s">
        <v>6784</v>
      </c>
      <c r="C230" s="72" t="s">
        <v>564</v>
      </c>
    </row>
    <row r="231" ht="124.5" customHeight="1">
      <c r="A231" s="70" t="s">
        <v>371</v>
      </c>
      <c r="B231" s="71" t="s">
        <v>6792</v>
      </c>
      <c r="C231" s="72">
        <v>3.0</v>
      </c>
    </row>
    <row r="232" ht="124.5" customHeight="1">
      <c r="A232" s="70" t="s">
        <v>371</v>
      </c>
      <c r="B232" s="71" t="s">
        <v>6784</v>
      </c>
      <c r="C232" s="72" t="s">
        <v>564</v>
      </c>
    </row>
    <row r="233" ht="124.5" customHeight="1">
      <c r="A233" s="70" t="s">
        <v>371</v>
      </c>
      <c r="B233" s="71" t="s">
        <v>6793</v>
      </c>
      <c r="C233" s="72">
        <v>2.0</v>
      </c>
    </row>
    <row r="234" ht="124.5" customHeight="1">
      <c r="A234" s="70" t="s">
        <v>371</v>
      </c>
      <c r="B234" s="71" t="s">
        <v>6784</v>
      </c>
      <c r="C234" s="72" t="s">
        <v>564</v>
      </c>
    </row>
    <row r="235" ht="124.5" customHeight="1">
      <c r="A235" s="70" t="s">
        <v>371</v>
      </c>
      <c r="B235" s="71" t="s">
        <v>6784</v>
      </c>
      <c r="C235" s="72" t="s">
        <v>564</v>
      </c>
    </row>
    <row r="236" ht="124.5" customHeight="1">
      <c r="A236" s="70" t="s">
        <v>371</v>
      </c>
      <c r="B236" s="71" t="s">
        <v>6784</v>
      </c>
      <c r="C236" s="72" t="s">
        <v>564</v>
      </c>
    </row>
    <row r="237" ht="124.5" customHeight="1">
      <c r="A237" s="70" t="s">
        <v>371</v>
      </c>
      <c r="B237" s="71" t="s">
        <v>6784</v>
      </c>
      <c r="C237" s="72" t="s">
        <v>564</v>
      </c>
    </row>
    <row r="238" ht="124.5" customHeight="1">
      <c r="A238" s="70" t="s">
        <v>371</v>
      </c>
      <c r="B238" s="71" t="s">
        <v>6786</v>
      </c>
      <c r="C238" s="72" t="s">
        <v>564</v>
      </c>
    </row>
    <row r="239" ht="124.5" customHeight="1">
      <c r="A239" s="70" t="s">
        <v>371</v>
      </c>
      <c r="B239" s="71" t="s">
        <v>6784</v>
      </c>
      <c r="C239" s="72" t="s">
        <v>564</v>
      </c>
    </row>
    <row r="240" ht="124.5" customHeight="1">
      <c r="A240" s="70" t="s">
        <v>371</v>
      </c>
      <c r="B240" s="71" t="s">
        <v>6784</v>
      </c>
      <c r="C240" s="72" t="s">
        <v>564</v>
      </c>
    </row>
    <row r="241" ht="124.5" customHeight="1">
      <c r="A241" s="70" t="s">
        <v>371</v>
      </c>
      <c r="B241" s="71" t="s">
        <v>6784</v>
      </c>
      <c r="C241" s="72" t="s">
        <v>564</v>
      </c>
    </row>
    <row r="242" ht="124.5" customHeight="1">
      <c r="A242" s="70" t="s">
        <v>371</v>
      </c>
      <c r="B242" s="71" t="s">
        <v>6794</v>
      </c>
      <c r="C242" s="72">
        <v>3.0</v>
      </c>
    </row>
    <row r="243" ht="124.5" customHeight="1">
      <c r="A243" s="70" t="s">
        <v>371</v>
      </c>
      <c r="B243" s="71" t="s">
        <v>6784</v>
      </c>
      <c r="C243" s="72" t="s">
        <v>564</v>
      </c>
    </row>
    <row r="244" ht="124.5" customHeight="1">
      <c r="A244" s="70" t="s">
        <v>371</v>
      </c>
      <c r="B244" s="71" t="s">
        <v>6784</v>
      </c>
      <c r="C244" s="72" t="s">
        <v>564</v>
      </c>
    </row>
    <row r="245" ht="124.5" customHeight="1">
      <c r="A245" s="70" t="s">
        <v>371</v>
      </c>
      <c r="B245" s="71" t="s">
        <v>6795</v>
      </c>
      <c r="C245" s="72">
        <v>2.0</v>
      </c>
    </row>
    <row r="246" ht="124.5" customHeight="1">
      <c r="A246" s="70" t="s">
        <v>371</v>
      </c>
      <c r="B246" s="71" t="s">
        <v>6796</v>
      </c>
      <c r="C246" s="72">
        <v>2.0</v>
      </c>
    </row>
    <row r="247" ht="124.5" customHeight="1">
      <c r="A247" s="70" t="s">
        <v>371</v>
      </c>
      <c r="B247" s="71" t="s">
        <v>6797</v>
      </c>
      <c r="C247" s="72">
        <v>2.0</v>
      </c>
    </row>
    <row r="248" ht="124.5" customHeight="1">
      <c r="A248" s="70" t="s">
        <v>371</v>
      </c>
      <c r="B248" s="71" t="s">
        <v>6798</v>
      </c>
      <c r="C248" s="72">
        <v>1.0</v>
      </c>
    </row>
    <row r="249" ht="124.5" customHeight="1">
      <c r="A249" s="70" t="s">
        <v>371</v>
      </c>
      <c r="B249" s="71" t="s">
        <v>6784</v>
      </c>
      <c r="C249" s="72" t="s">
        <v>564</v>
      </c>
    </row>
    <row r="250" ht="124.5" customHeight="1">
      <c r="A250" s="70" t="s">
        <v>371</v>
      </c>
      <c r="B250" s="71" t="s">
        <v>6784</v>
      </c>
      <c r="C250" s="72" t="s">
        <v>564</v>
      </c>
    </row>
    <row r="251" ht="124.5" customHeight="1">
      <c r="A251" s="70" t="s">
        <v>371</v>
      </c>
      <c r="B251" s="71" t="s">
        <v>6784</v>
      </c>
      <c r="C251" s="72" t="s">
        <v>564</v>
      </c>
    </row>
    <row r="252" ht="124.5" customHeight="1">
      <c r="A252" s="70" t="s">
        <v>371</v>
      </c>
      <c r="B252" s="71" t="s">
        <v>6784</v>
      </c>
      <c r="C252" s="72" t="s">
        <v>564</v>
      </c>
    </row>
    <row r="253" ht="124.5" customHeight="1">
      <c r="A253" s="70" t="s">
        <v>371</v>
      </c>
      <c r="B253" s="71" t="s">
        <v>6799</v>
      </c>
      <c r="C253" s="72">
        <v>3.0</v>
      </c>
    </row>
    <row r="254" ht="124.5" customHeight="1">
      <c r="A254" s="70" t="s">
        <v>371</v>
      </c>
      <c r="B254" s="71" t="s">
        <v>6800</v>
      </c>
      <c r="C254" s="72">
        <v>2.0</v>
      </c>
    </row>
    <row r="255" ht="124.5" customHeight="1">
      <c r="A255" s="70" t="s">
        <v>371</v>
      </c>
      <c r="B255" s="71" t="s">
        <v>6801</v>
      </c>
      <c r="C255" s="72">
        <v>2.0</v>
      </c>
    </row>
    <row r="256" ht="124.5" customHeight="1">
      <c r="A256" s="70" t="s">
        <v>371</v>
      </c>
      <c r="B256" s="71" t="s">
        <v>6802</v>
      </c>
      <c r="C256" s="72">
        <v>3.0</v>
      </c>
    </row>
    <row r="257" ht="124.5" customHeight="1">
      <c r="A257" s="70" t="s">
        <v>371</v>
      </c>
      <c r="B257" s="71" t="s">
        <v>6803</v>
      </c>
      <c r="C257" s="72">
        <v>3.0</v>
      </c>
    </row>
    <row r="258" ht="124.5" customHeight="1">
      <c r="A258" s="70" t="s">
        <v>371</v>
      </c>
      <c r="B258" s="71" t="s">
        <v>6784</v>
      </c>
      <c r="C258" s="72" t="s">
        <v>564</v>
      </c>
    </row>
    <row r="259" ht="124.5" customHeight="1">
      <c r="A259" s="70" t="s">
        <v>371</v>
      </c>
      <c r="B259" s="71" t="s">
        <v>6804</v>
      </c>
      <c r="C259" s="72">
        <v>1.0</v>
      </c>
    </row>
    <row r="260" ht="124.5" customHeight="1">
      <c r="A260" s="70" t="s">
        <v>371</v>
      </c>
      <c r="B260" s="71" t="s">
        <v>6786</v>
      </c>
      <c r="C260" s="72" t="s">
        <v>564</v>
      </c>
    </row>
    <row r="261" ht="124.5" customHeight="1">
      <c r="A261" s="70" t="s">
        <v>371</v>
      </c>
      <c r="B261" s="71" t="s">
        <v>6805</v>
      </c>
      <c r="C261" s="72">
        <v>2.0</v>
      </c>
    </row>
    <row r="262" ht="124.5" customHeight="1">
      <c r="A262" s="70" t="s">
        <v>371</v>
      </c>
      <c r="B262" s="71" t="s">
        <v>6806</v>
      </c>
      <c r="C262" s="72">
        <v>3.0</v>
      </c>
    </row>
    <row r="263" ht="124.5" customHeight="1">
      <c r="A263" s="70" t="s">
        <v>371</v>
      </c>
      <c r="B263" s="71" t="s">
        <v>6790</v>
      </c>
      <c r="C263" s="72">
        <v>1.0</v>
      </c>
    </row>
    <row r="264" ht="124.5" customHeight="1">
      <c r="A264" s="70" t="s">
        <v>371</v>
      </c>
      <c r="B264" s="71" t="s">
        <v>6784</v>
      </c>
      <c r="C264" s="72" t="s">
        <v>564</v>
      </c>
    </row>
    <row r="265" ht="124.5" customHeight="1">
      <c r="A265" s="70" t="s">
        <v>371</v>
      </c>
      <c r="B265" s="71" t="s">
        <v>6790</v>
      </c>
      <c r="C265" s="72">
        <v>1.0</v>
      </c>
    </row>
    <row r="266" ht="124.5" customHeight="1">
      <c r="A266" s="70" t="s">
        <v>371</v>
      </c>
      <c r="B266" s="71" t="s">
        <v>6797</v>
      </c>
      <c r="C266" s="72">
        <v>2.0</v>
      </c>
    </row>
    <row r="267" ht="124.5" customHeight="1">
      <c r="A267" s="70" t="s">
        <v>371</v>
      </c>
      <c r="B267" s="71" t="s">
        <v>6807</v>
      </c>
      <c r="C267" s="72">
        <v>2.0</v>
      </c>
    </row>
    <row r="268" ht="124.5" customHeight="1">
      <c r="A268" s="70" t="s">
        <v>371</v>
      </c>
      <c r="B268" s="71" t="s">
        <v>6808</v>
      </c>
      <c r="C268" s="72">
        <v>2.0</v>
      </c>
    </row>
    <row r="269" ht="124.5" customHeight="1">
      <c r="A269" s="70" t="s">
        <v>371</v>
      </c>
      <c r="B269" s="71" t="s">
        <v>6809</v>
      </c>
      <c r="C269" s="72">
        <v>2.0</v>
      </c>
    </row>
    <row r="270" ht="124.5" customHeight="1">
      <c r="A270" s="70" t="s">
        <v>371</v>
      </c>
      <c r="B270" s="71" t="s">
        <v>6784</v>
      </c>
      <c r="C270" s="72" t="s">
        <v>564</v>
      </c>
    </row>
    <row r="271" ht="124.5" customHeight="1">
      <c r="A271" s="70" t="s">
        <v>371</v>
      </c>
      <c r="B271" s="71" t="s">
        <v>6784</v>
      </c>
      <c r="C271" s="72" t="s">
        <v>564</v>
      </c>
    </row>
    <row r="272" ht="124.5" customHeight="1">
      <c r="A272" s="70" t="s">
        <v>371</v>
      </c>
      <c r="B272" s="71" t="s">
        <v>6810</v>
      </c>
      <c r="C272" s="72">
        <v>2.0</v>
      </c>
    </row>
    <row r="273" ht="124.5" customHeight="1">
      <c r="A273" s="70" t="s">
        <v>371</v>
      </c>
      <c r="B273" s="71" t="s">
        <v>6811</v>
      </c>
      <c r="C273" s="72">
        <v>2.0</v>
      </c>
    </row>
    <row r="274" ht="124.5" customHeight="1">
      <c r="A274" s="70" t="s">
        <v>371</v>
      </c>
      <c r="B274" s="71" t="s">
        <v>6812</v>
      </c>
      <c r="C274" s="72">
        <v>3.0</v>
      </c>
    </row>
    <row r="275" ht="124.5" customHeight="1">
      <c r="A275" s="70" t="s">
        <v>371</v>
      </c>
      <c r="B275" s="71" t="s">
        <v>6813</v>
      </c>
      <c r="C275" s="72">
        <v>3.0</v>
      </c>
    </row>
    <row r="276" ht="124.5" customHeight="1">
      <c r="A276" s="70" t="s">
        <v>371</v>
      </c>
      <c r="B276" s="71" t="s">
        <v>6784</v>
      </c>
      <c r="C276" s="72" t="s">
        <v>564</v>
      </c>
    </row>
    <row r="277" ht="124.5" customHeight="1">
      <c r="A277" s="70" t="s">
        <v>371</v>
      </c>
      <c r="B277" s="71" t="s">
        <v>6784</v>
      </c>
      <c r="C277" s="72" t="s">
        <v>564</v>
      </c>
    </row>
    <row r="278" ht="124.5" customHeight="1">
      <c r="A278" s="70" t="s">
        <v>371</v>
      </c>
      <c r="B278" s="71" t="s">
        <v>6814</v>
      </c>
      <c r="C278" s="72" t="s">
        <v>564</v>
      </c>
    </row>
    <row r="279" ht="124.5" customHeight="1">
      <c r="A279" s="70" t="s">
        <v>371</v>
      </c>
      <c r="B279" s="71" t="s">
        <v>6784</v>
      </c>
      <c r="C279" s="72" t="s">
        <v>564</v>
      </c>
    </row>
    <row r="280" ht="124.5" customHeight="1">
      <c r="A280" s="70" t="s">
        <v>371</v>
      </c>
      <c r="B280" s="71" t="s">
        <v>6815</v>
      </c>
      <c r="C280" s="72">
        <v>1.0</v>
      </c>
    </row>
    <row r="281" ht="124.5" customHeight="1">
      <c r="A281" s="70" t="s">
        <v>371</v>
      </c>
      <c r="B281" s="71" t="s">
        <v>6816</v>
      </c>
      <c r="C281" s="72">
        <v>2.0</v>
      </c>
    </row>
    <row r="282" ht="124.5" customHeight="1">
      <c r="A282" s="70" t="s">
        <v>371</v>
      </c>
      <c r="B282" s="71" t="s">
        <v>6786</v>
      </c>
      <c r="C282" s="72" t="s">
        <v>564</v>
      </c>
    </row>
    <row r="283" ht="124.5" customHeight="1">
      <c r="A283" s="70" t="s">
        <v>371</v>
      </c>
      <c r="B283" s="71" t="s">
        <v>6786</v>
      </c>
      <c r="C283" s="72" t="s">
        <v>564</v>
      </c>
    </row>
    <row r="284" ht="124.5" customHeight="1">
      <c r="A284" s="70" t="s">
        <v>371</v>
      </c>
      <c r="B284" s="71" t="s">
        <v>6784</v>
      </c>
      <c r="C284" s="72" t="s">
        <v>564</v>
      </c>
    </row>
    <row r="285" ht="124.5" customHeight="1">
      <c r="A285" s="70" t="s">
        <v>371</v>
      </c>
      <c r="B285" s="71" t="s">
        <v>6817</v>
      </c>
      <c r="C285" s="72">
        <v>1.0</v>
      </c>
    </row>
    <row r="286" ht="124.5" customHeight="1">
      <c r="A286" s="70" t="s">
        <v>371</v>
      </c>
      <c r="B286" s="71" t="s">
        <v>6818</v>
      </c>
      <c r="C286" s="72">
        <v>2.0</v>
      </c>
    </row>
    <row r="287" ht="124.5" customHeight="1">
      <c r="A287" s="70" t="s">
        <v>371</v>
      </c>
      <c r="B287" s="71" t="s">
        <v>6784</v>
      </c>
      <c r="C287" s="72" t="s">
        <v>564</v>
      </c>
    </row>
    <row r="288" ht="124.5" customHeight="1">
      <c r="A288" s="70" t="s">
        <v>371</v>
      </c>
      <c r="B288" s="71" t="s">
        <v>6786</v>
      </c>
      <c r="C288" s="72" t="s">
        <v>564</v>
      </c>
    </row>
    <row r="289" ht="124.5" customHeight="1">
      <c r="A289" s="70" t="s">
        <v>371</v>
      </c>
      <c r="B289" s="71" t="s">
        <v>6819</v>
      </c>
      <c r="C289" s="72">
        <v>1.0</v>
      </c>
    </row>
    <row r="290" ht="124.5" customHeight="1">
      <c r="A290" s="70" t="s">
        <v>371</v>
      </c>
      <c r="B290" s="71" t="s">
        <v>6790</v>
      </c>
      <c r="C290" s="72">
        <v>1.0</v>
      </c>
    </row>
    <row r="291" ht="124.5" customHeight="1">
      <c r="A291" s="70" t="s">
        <v>371</v>
      </c>
      <c r="B291" s="71" t="s">
        <v>6820</v>
      </c>
      <c r="C291" s="72">
        <v>2.0</v>
      </c>
    </row>
    <row r="292" ht="124.5" customHeight="1">
      <c r="A292" s="70" t="s">
        <v>371</v>
      </c>
      <c r="B292" s="71" t="s">
        <v>6784</v>
      </c>
      <c r="C292" s="72" t="s">
        <v>564</v>
      </c>
    </row>
    <row r="293" ht="124.5" customHeight="1">
      <c r="A293" s="70" t="s">
        <v>371</v>
      </c>
      <c r="B293" s="71" t="s">
        <v>6784</v>
      </c>
      <c r="C293" s="72" t="s">
        <v>564</v>
      </c>
    </row>
    <row r="294" ht="124.5" customHeight="1">
      <c r="A294" s="70" t="s">
        <v>371</v>
      </c>
      <c r="B294" s="71" t="s">
        <v>6821</v>
      </c>
      <c r="C294" s="72">
        <v>2.0</v>
      </c>
    </row>
    <row r="295" ht="124.5" customHeight="1">
      <c r="A295" s="70" t="s">
        <v>371</v>
      </c>
      <c r="B295" s="71" t="s">
        <v>6822</v>
      </c>
      <c r="C295" s="72">
        <v>3.0</v>
      </c>
    </row>
    <row r="296" ht="124.5" customHeight="1">
      <c r="A296" s="70" t="s">
        <v>371</v>
      </c>
      <c r="B296" s="71" t="s">
        <v>6823</v>
      </c>
      <c r="C296" s="72" t="s">
        <v>564</v>
      </c>
    </row>
    <row r="297" ht="124.5" customHeight="1">
      <c r="A297" s="70" t="s">
        <v>371</v>
      </c>
      <c r="B297" s="71" t="s">
        <v>6824</v>
      </c>
      <c r="C297" s="72">
        <v>3.0</v>
      </c>
    </row>
    <row r="298" ht="124.5" customHeight="1">
      <c r="A298" s="70" t="s">
        <v>371</v>
      </c>
      <c r="B298" s="71" t="s">
        <v>6784</v>
      </c>
      <c r="C298" s="72" t="s">
        <v>564</v>
      </c>
    </row>
    <row r="299" ht="124.5" customHeight="1">
      <c r="A299" s="70" t="s">
        <v>371</v>
      </c>
      <c r="B299" s="71" t="s">
        <v>6784</v>
      </c>
      <c r="C299" s="72" t="s">
        <v>564</v>
      </c>
    </row>
    <row r="300" ht="124.5" customHeight="1">
      <c r="A300" s="70" t="s">
        <v>371</v>
      </c>
      <c r="B300" s="71" t="s">
        <v>6784</v>
      </c>
      <c r="C300" s="72" t="s">
        <v>564</v>
      </c>
    </row>
    <row r="301" ht="124.5" customHeight="1">
      <c r="A301" s="70" t="s">
        <v>371</v>
      </c>
      <c r="B301" s="71" t="s">
        <v>6786</v>
      </c>
      <c r="C301" s="72" t="s">
        <v>564</v>
      </c>
    </row>
    <row r="302" ht="124.5" customHeight="1">
      <c r="A302" s="70" t="s">
        <v>371</v>
      </c>
      <c r="B302" s="71" t="s">
        <v>6825</v>
      </c>
      <c r="C302" s="72" t="s">
        <v>564</v>
      </c>
    </row>
    <row r="303" ht="124.5" customHeight="1">
      <c r="A303" s="70" t="s">
        <v>371</v>
      </c>
      <c r="B303" s="71" t="s">
        <v>6790</v>
      </c>
      <c r="C303" s="72">
        <v>1.0</v>
      </c>
    </row>
    <row r="304" ht="124.5" customHeight="1">
      <c r="A304" s="70" t="s">
        <v>371</v>
      </c>
      <c r="B304" s="71" t="s">
        <v>6784</v>
      </c>
      <c r="C304" s="72" t="s">
        <v>564</v>
      </c>
    </row>
    <row r="305" ht="124.5" customHeight="1">
      <c r="A305" s="70" t="s">
        <v>371</v>
      </c>
      <c r="B305" s="71" t="s">
        <v>6784</v>
      </c>
      <c r="C305" s="72" t="s">
        <v>564</v>
      </c>
    </row>
    <row r="306" ht="124.5" customHeight="1">
      <c r="A306" s="70" t="s">
        <v>371</v>
      </c>
      <c r="B306" s="71" t="s">
        <v>6784</v>
      </c>
      <c r="C306" s="72" t="s">
        <v>564</v>
      </c>
    </row>
    <row r="307" ht="15.75" customHeight="1">
      <c r="C307" s="73">
        <f>COUNTIF(C207:C306,"x")/100</f>
        <v>0.5</v>
      </c>
    </row>
    <row r="308" ht="15.75" customHeight="1"/>
    <row r="309" ht="124.5" customHeight="1">
      <c r="A309" s="70" t="s">
        <v>375</v>
      </c>
      <c r="B309" s="71" t="s">
        <v>6826</v>
      </c>
      <c r="C309" s="72">
        <v>3.0</v>
      </c>
    </row>
    <row r="310" ht="124.5" customHeight="1">
      <c r="A310" s="70" t="s">
        <v>375</v>
      </c>
      <c r="B310" s="71" t="s">
        <v>6826</v>
      </c>
      <c r="C310" s="72">
        <v>3.0</v>
      </c>
    </row>
    <row r="311" ht="124.5" customHeight="1">
      <c r="A311" s="70" t="s">
        <v>375</v>
      </c>
      <c r="B311" s="71" t="s">
        <v>6827</v>
      </c>
      <c r="C311" s="72" t="s">
        <v>564</v>
      </c>
    </row>
    <row r="312" ht="124.5" customHeight="1">
      <c r="A312" s="70" t="s">
        <v>375</v>
      </c>
      <c r="B312" s="71" t="s">
        <v>6828</v>
      </c>
      <c r="C312" s="72" t="s">
        <v>564</v>
      </c>
    </row>
    <row r="313" ht="124.5" customHeight="1">
      <c r="A313" s="70" t="s">
        <v>375</v>
      </c>
      <c r="B313" s="71" t="s">
        <v>6829</v>
      </c>
      <c r="C313" s="72">
        <v>1.0</v>
      </c>
    </row>
    <row r="314" ht="124.5" customHeight="1">
      <c r="A314" s="70" t="s">
        <v>375</v>
      </c>
      <c r="B314" s="71" t="s">
        <v>6830</v>
      </c>
      <c r="C314" s="72">
        <v>2.0</v>
      </c>
    </row>
    <row r="315" ht="124.5" customHeight="1">
      <c r="A315" s="70" t="s">
        <v>375</v>
      </c>
      <c r="B315" s="71" t="s">
        <v>6831</v>
      </c>
      <c r="C315" s="72">
        <v>2.0</v>
      </c>
    </row>
    <row r="316" ht="124.5" customHeight="1">
      <c r="A316" s="70" t="s">
        <v>375</v>
      </c>
      <c r="B316" s="71" t="s">
        <v>6832</v>
      </c>
      <c r="C316" s="72">
        <v>3.0</v>
      </c>
    </row>
    <row r="317" ht="124.5" customHeight="1">
      <c r="A317" s="70" t="s">
        <v>375</v>
      </c>
      <c r="B317" s="71" t="s">
        <v>6826</v>
      </c>
      <c r="C317" s="72">
        <v>3.0</v>
      </c>
    </row>
    <row r="318" ht="124.5" customHeight="1">
      <c r="A318" s="70" t="s">
        <v>375</v>
      </c>
      <c r="B318" s="71" t="s">
        <v>6833</v>
      </c>
      <c r="C318" s="72" t="s">
        <v>564</v>
      </c>
    </row>
    <row r="319" ht="124.5" customHeight="1">
      <c r="A319" s="70" t="s">
        <v>375</v>
      </c>
      <c r="B319" s="71" t="s">
        <v>6834</v>
      </c>
      <c r="C319" s="72">
        <v>2.0</v>
      </c>
    </row>
    <row r="320" ht="124.5" customHeight="1">
      <c r="A320" s="70" t="s">
        <v>375</v>
      </c>
      <c r="B320" s="71" t="s">
        <v>6835</v>
      </c>
      <c r="C320" s="72">
        <v>2.0</v>
      </c>
    </row>
    <row r="321" ht="124.5" customHeight="1">
      <c r="A321" s="70" t="s">
        <v>375</v>
      </c>
      <c r="B321" s="71" t="s">
        <v>6836</v>
      </c>
      <c r="C321" s="72">
        <v>2.0</v>
      </c>
    </row>
    <row r="322" ht="124.5" customHeight="1">
      <c r="A322" s="70" t="s">
        <v>375</v>
      </c>
      <c r="B322" s="71" t="s">
        <v>6837</v>
      </c>
      <c r="C322" s="72">
        <v>1.0</v>
      </c>
    </row>
    <row r="323" ht="124.5" customHeight="1">
      <c r="A323" s="70" t="s">
        <v>375</v>
      </c>
      <c r="B323" s="71" t="s">
        <v>6838</v>
      </c>
      <c r="C323" s="72">
        <v>2.0</v>
      </c>
    </row>
    <row r="324" ht="124.5" customHeight="1">
      <c r="A324" s="70" t="s">
        <v>375</v>
      </c>
      <c r="B324" s="71" t="s">
        <v>6839</v>
      </c>
      <c r="C324" s="72">
        <v>2.0</v>
      </c>
    </row>
    <row r="325" ht="124.5" customHeight="1">
      <c r="A325" s="70" t="s">
        <v>375</v>
      </c>
      <c r="B325" s="71" t="s">
        <v>6840</v>
      </c>
      <c r="C325" s="72">
        <v>2.0</v>
      </c>
    </row>
    <row r="326" ht="124.5" customHeight="1">
      <c r="A326" s="70" t="s">
        <v>375</v>
      </c>
      <c r="B326" s="71" t="s">
        <v>6841</v>
      </c>
      <c r="C326" s="72">
        <v>3.0</v>
      </c>
    </row>
    <row r="327" ht="124.5" customHeight="1">
      <c r="A327" s="70" t="s">
        <v>375</v>
      </c>
      <c r="B327" s="71" t="s">
        <v>6842</v>
      </c>
      <c r="C327" s="72">
        <v>1.0</v>
      </c>
    </row>
    <row r="328" ht="124.5" customHeight="1">
      <c r="A328" s="70" t="s">
        <v>375</v>
      </c>
      <c r="B328" s="71" t="s">
        <v>6843</v>
      </c>
      <c r="C328" s="72">
        <v>1.0</v>
      </c>
    </row>
    <row r="329" ht="124.5" customHeight="1">
      <c r="A329" s="70" t="s">
        <v>375</v>
      </c>
      <c r="B329" s="71" t="s">
        <v>6844</v>
      </c>
      <c r="C329" s="72">
        <v>3.0</v>
      </c>
    </row>
    <row r="330" ht="124.5" customHeight="1">
      <c r="A330" s="70" t="s">
        <v>375</v>
      </c>
      <c r="B330" s="71" t="s">
        <v>6845</v>
      </c>
      <c r="C330" s="72">
        <v>2.0</v>
      </c>
    </row>
    <row r="331" ht="124.5" customHeight="1">
      <c r="A331" s="70" t="s">
        <v>375</v>
      </c>
      <c r="B331" s="71" t="s">
        <v>6846</v>
      </c>
      <c r="C331" s="72">
        <v>2.0</v>
      </c>
    </row>
    <row r="332" ht="124.5" customHeight="1">
      <c r="A332" s="70" t="s">
        <v>375</v>
      </c>
      <c r="B332" s="71" t="s">
        <v>6847</v>
      </c>
      <c r="C332" s="72">
        <v>2.0</v>
      </c>
    </row>
    <row r="333" ht="124.5" customHeight="1">
      <c r="A333" s="70" t="s">
        <v>375</v>
      </c>
      <c r="B333" s="71" t="s">
        <v>6848</v>
      </c>
      <c r="C333" s="72">
        <v>2.0</v>
      </c>
    </row>
    <row r="334" ht="124.5" customHeight="1">
      <c r="A334" s="70" t="s">
        <v>375</v>
      </c>
      <c r="B334" s="71" t="s">
        <v>6826</v>
      </c>
      <c r="C334" s="72">
        <v>3.0</v>
      </c>
    </row>
    <row r="335" ht="124.5" customHeight="1">
      <c r="A335" s="70" t="s">
        <v>375</v>
      </c>
      <c r="B335" s="71" t="s">
        <v>6849</v>
      </c>
      <c r="C335" s="72">
        <v>2.0</v>
      </c>
    </row>
    <row r="336" ht="124.5" customHeight="1">
      <c r="A336" s="70" t="s">
        <v>375</v>
      </c>
      <c r="B336" s="71" t="s">
        <v>6850</v>
      </c>
      <c r="C336" s="72">
        <v>2.0</v>
      </c>
    </row>
    <row r="337" ht="124.5" customHeight="1">
      <c r="A337" s="70" t="s">
        <v>375</v>
      </c>
      <c r="B337" s="71" t="s">
        <v>6826</v>
      </c>
      <c r="C337" s="72">
        <v>2.0</v>
      </c>
    </row>
    <row r="338" ht="124.5" customHeight="1">
      <c r="A338" s="70" t="s">
        <v>375</v>
      </c>
      <c r="B338" s="71" t="s">
        <v>6851</v>
      </c>
      <c r="C338" s="72" t="s">
        <v>564</v>
      </c>
    </row>
    <row r="339" ht="124.5" customHeight="1">
      <c r="A339" s="70" t="s">
        <v>375</v>
      </c>
      <c r="B339" s="71" t="s">
        <v>6852</v>
      </c>
      <c r="C339" s="72">
        <v>2.0</v>
      </c>
    </row>
    <row r="340" ht="124.5" customHeight="1">
      <c r="A340" s="70" t="s">
        <v>375</v>
      </c>
      <c r="B340" s="71" t="s">
        <v>6853</v>
      </c>
      <c r="C340" s="72">
        <v>2.0</v>
      </c>
    </row>
    <row r="341" ht="124.5" customHeight="1">
      <c r="A341" s="70" t="s">
        <v>375</v>
      </c>
      <c r="B341" s="71" t="s">
        <v>6854</v>
      </c>
      <c r="C341" s="72">
        <v>2.0</v>
      </c>
    </row>
    <row r="342" ht="124.5" customHeight="1">
      <c r="A342" s="70" t="s">
        <v>375</v>
      </c>
      <c r="B342" s="71" t="s">
        <v>6855</v>
      </c>
      <c r="C342" s="72">
        <v>3.0</v>
      </c>
    </row>
    <row r="343" ht="124.5" customHeight="1">
      <c r="A343" s="70" t="s">
        <v>375</v>
      </c>
      <c r="B343" s="71" t="s">
        <v>6856</v>
      </c>
      <c r="C343" s="72">
        <v>2.0</v>
      </c>
    </row>
    <row r="344" ht="124.5" customHeight="1">
      <c r="A344" s="70" t="s">
        <v>375</v>
      </c>
      <c r="B344" s="71" t="s">
        <v>6857</v>
      </c>
      <c r="C344" s="72">
        <v>3.0</v>
      </c>
    </row>
    <row r="345" ht="124.5" customHeight="1">
      <c r="A345" s="70" t="s">
        <v>375</v>
      </c>
      <c r="B345" s="71" t="s">
        <v>6826</v>
      </c>
      <c r="C345" s="72">
        <v>2.0</v>
      </c>
    </row>
    <row r="346" ht="124.5" customHeight="1">
      <c r="A346" s="70" t="s">
        <v>375</v>
      </c>
      <c r="B346" s="71" t="s">
        <v>6858</v>
      </c>
      <c r="C346" s="72" t="s">
        <v>564</v>
      </c>
    </row>
    <row r="347" ht="124.5" customHeight="1">
      <c r="A347" s="70" t="s">
        <v>375</v>
      </c>
      <c r="B347" s="71" t="s">
        <v>6859</v>
      </c>
      <c r="C347" s="72">
        <v>3.0</v>
      </c>
    </row>
    <row r="348" ht="124.5" customHeight="1">
      <c r="A348" s="70" t="s">
        <v>375</v>
      </c>
      <c r="B348" s="71" t="s">
        <v>6860</v>
      </c>
      <c r="C348" s="72">
        <v>2.0</v>
      </c>
    </row>
    <row r="349" ht="124.5" customHeight="1">
      <c r="A349" s="70" t="s">
        <v>375</v>
      </c>
      <c r="B349" s="71" t="s">
        <v>6861</v>
      </c>
      <c r="C349" s="72">
        <v>2.0</v>
      </c>
    </row>
    <row r="350" ht="124.5" customHeight="1">
      <c r="A350" s="70" t="s">
        <v>375</v>
      </c>
      <c r="B350" s="71" t="s">
        <v>6862</v>
      </c>
      <c r="C350" s="72">
        <v>2.0</v>
      </c>
    </row>
    <row r="351" ht="124.5" customHeight="1">
      <c r="A351" s="70" t="s">
        <v>375</v>
      </c>
      <c r="B351" s="71" t="s">
        <v>6826</v>
      </c>
      <c r="C351" s="72">
        <v>3.0</v>
      </c>
    </row>
    <row r="352" ht="124.5" customHeight="1">
      <c r="A352" s="70" t="s">
        <v>375</v>
      </c>
      <c r="B352" s="71" t="s">
        <v>6863</v>
      </c>
      <c r="C352" s="72">
        <v>2.0</v>
      </c>
    </row>
    <row r="353" ht="124.5" customHeight="1">
      <c r="A353" s="70" t="s">
        <v>375</v>
      </c>
      <c r="B353" s="71" t="s">
        <v>6864</v>
      </c>
      <c r="C353" s="72" t="s">
        <v>564</v>
      </c>
    </row>
    <row r="354" ht="124.5" customHeight="1">
      <c r="A354" s="70" t="s">
        <v>375</v>
      </c>
      <c r="B354" s="71" t="s">
        <v>6865</v>
      </c>
      <c r="C354" s="72" t="s">
        <v>564</v>
      </c>
    </row>
    <row r="355" ht="124.5" customHeight="1">
      <c r="A355" s="70" t="s">
        <v>375</v>
      </c>
      <c r="B355" s="71" t="s">
        <v>6866</v>
      </c>
      <c r="C355" s="72">
        <v>3.0</v>
      </c>
    </row>
    <row r="356" ht="124.5" customHeight="1">
      <c r="A356" s="70" t="s">
        <v>375</v>
      </c>
      <c r="B356" s="71" t="s">
        <v>6867</v>
      </c>
      <c r="C356" s="72">
        <v>2.0</v>
      </c>
    </row>
    <row r="357" ht="124.5" customHeight="1">
      <c r="A357" s="70" t="s">
        <v>375</v>
      </c>
      <c r="B357" s="71" t="s">
        <v>6868</v>
      </c>
      <c r="C357" s="72">
        <v>2.0</v>
      </c>
    </row>
    <row r="358" ht="124.5" customHeight="1">
      <c r="A358" s="70" t="s">
        <v>375</v>
      </c>
      <c r="B358" s="71" t="s">
        <v>6869</v>
      </c>
      <c r="C358" s="72">
        <v>1.0</v>
      </c>
    </row>
    <row r="359" ht="124.5" customHeight="1">
      <c r="A359" s="70" t="s">
        <v>375</v>
      </c>
      <c r="B359" s="71" t="s">
        <v>6870</v>
      </c>
      <c r="C359" s="72" t="s">
        <v>564</v>
      </c>
    </row>
    <row r="360" ht="124.5" customHeight="1">
      <c r="A360" s="70" t="s">
        <v>375</v>
      </c>
      <c r="B360" s="71" t="s">
        <v>6871</v>
      </c>
      <c r="C360" s="72">
        <v>2.0</v>
      </c>
    </row>
    <row r="361" ht="124.5" customHeight="1">
      <c r="A361" s="70" t="s">
        <v>375</v>
      </c>
      <c r="B361" s="71" t="s">
        <v>6872</v>
      </c>
      <c r="C361" s="72">
        <v>2.0</v>
      </c>
    </row>
    <row r="362" ht="124.5" customHeight="1">
      <c r="A362" s="70" t="s">
        <v>375</v>
      </c>
      <c r="B362" s="71" t="s">
        <v>6873</v>
      </c>
      <c r="C362" s="72">
        <v>2.0</v>
      </c>
    </row>
    <row r="363" ht="124.5" customHeight="1">
      <c r="A363" s="70" t="s">
        <v>375</v>
      </c>
      <c r="B363" s="71" t="s">
        <v>6874</v>
      </c>
      <c r="C363" s="72">
        <v>2.0</v>
      </c>
    </row>
    <row r="364" ht="124.5" customHeight="1">
      <c r="A364" s="70" t="s">
        <v>375</v>
      </c>
      <c r="B364" s="71" t="s">
        <v>6875</v>
      </c>
      <c r="C364" s="72">
        <v>3.0</v>
      </c>
    </row>
    <row r="365" ht="124.5" customHeight="1">
      <c r="A365" s="70" t="s">
        <v>375</v>
      </c>
      <c r="B365" s="71" t="s">
        <v>6876</v>
      </c>
      <c r="C365" s="72">
        <v>2.0</v>
      </c>
    </row>
    <row r="366" ht="124.5" customHeight="1">
      <c r="A366" s="70" t="s">
        <v>375</v>
      </c>
      <c r="B366" s="71" t="s">
        <v>6826</v>
      </c>
      <c r="C366" s="72">
        <v>3.0</v>
      </c>
    </row>
    <row r="367" ht="124.5" customHeight="1">
      <c r="A367" s="70" t="s">
        <v>375</v>
      </c>
      <c r="B367" s="71" t="s">
        <v>6877</v>
      </c>
      <c r="C367" s="72">
        <v>3.0</v>
      </c>
    </row>
    <row r="368" ht="124.5" customHeight="1">
      <c r="A368" s="70" t="s">
        <v>375</v>
      </c>
      <c r="B368" s="71" t="s">
        <v>6878</v>
      </c>
      <c r="C368" s="72" t="s">
        <v>564</v>
      </c>
    </row>
    <row r="369" ht="124.5" customHeight="1">
      <c r="A369" s="70" t="s">
        <v>375</v>
      </c>
      <c r="B369" s="71" t="s">
        <v>6879</v>
      </c>
      <c r="C369" s="72">
        <v>2.0</v>
      </c>
    </row>
    <row r="370" ht="124.5" customHeight="1">
      <c r="A370" s="70" t="s">
        <v>375</v>
      </c>
      <c r="B370" s="71" t="s">
        <v>6848</v>
      </c>
      <c r="C370" s="72">
        <v>2.0</v>
      </c>
    </row>
    <row r="371" ht="124.5" customHeight="1">
      <c r="A371" s="70" t="s">
        <v>375</v>
      </c>
      <c r="B371" s="71" t="s">
        <v>6880</v>
      </c>
      <c r="C371" s="72">
        <v>2.0</v>
      </c>
    </row>
    <row r="372" ht="124.5" customHeight="1">
      <c r="A372" s="70" t="s">
        <v>375</v>
      </c>
      <c r="B372" s="71" t="s">
        <v>6881</v>
      </c>
      <c r="C372" s="72" t="s">
        <v>564</v>
      </c>
    </row>
    <row r="373" ht="124.5" customHeight="1">
      <c r="A373" s="70" t="s">
        <v>375</v>
      </c>
      <c r="B373" s="71" t="s">
        <v>6877</v>
      </c>
      <c r="C373" s="72">
        <v>3.0</v>
      </c>
    </row>
    <row r="374" ht="124.5" customHeight="1">
      <c r="A374" s="70" t="s">
        <v>375</v>
      </c>
      <c r="B374" s="71" t="s">
        <v>6882</v>
      </c>
      <c r="C374" s="72">
        <v>2.0</v>
      </c>
    </row>
    <row r="375" ht="124.5" customHeight="1">
      <c r="A375" s="70" t="s">
        <v>375</v>
      </c>
      <c r="B375" s="71" t="s">
        <v>6883</v>
      </c>
      <c r="C375" s="72">
        <v>2.0</v>
      </c>
    </row>
    <row r="376" ht="124.5" customHeight="1">
      <c r="A376" s="70" t="s">
        <v>375</v>
      </c>
      <c r="B376" s="71" t="s">
        <v>6882</v>
      </c>
      <c r="C376" s="72">
        <v>2.0</v>
      </c>
    </row>
    <row r="377" ht="124.5" customHeight="1">
      <c r="A377" s="70" t="s">
        <v>375</v>
      </c>
      <c r="B377" s="71" t="s">
        <v>6884</v>
      </c>
      <c r="C377" s="72">
        <v>1.0</v>
      </c>
    </row>
    <row r="378" ht="124.5" customHeight="1">
      <c r="A378" s="70" t="s">
        <v>375</v>
      </c>
      <c r="B378" s="71" t="s">
        <v>6885</v>
      </c>
      <c r="C378" s="72">
        <v>2.0</v>
      </c>
    </row>
    <row r="379" ht="124.5" customHeight="1">
      <c r="A379" s="70" t="s">
        <v>375</v>
      </c>
      <c r="B379" s="71" t="s">
        <v>6886</v>
      </c>
      <c r="C379" s="72">
        <v>2.0</v>
      </c>
    </row>
    <row r="380" ht="124.5" customHeight="1">
      <c r="A380" s="70" t="s">
        <v>375</v>
      </c>
      <c r="B380" s="71" t="s">
        <v>6887</v>
      </c>
      <c r="C380" s="72">
        <v>1.0</v>
      </c>
    </row>
    <row r="381" ht="124.5" customHeight="1">
      <c r="A381" s="70" t="s">
        <v>375</v>
      </c>
      <c r="B381" s="71" t="s">
        <v>6888</v>
      </c>
      <c r="C381" s="72">
        <v>2.0</v>
      </c>
    </row>
    <row r="382" ht="124.5" customHeight="1">
      <c r="A382" s="70" t="s">
        <v>375</v>
      </c>
      <c r="B382" s="71" t="s">
        <v>6889</v>
      </c>
      <c r="C382" s="72">
        <v>2.0</v>
      </c>
    </row>
    <row r="383" ht="124.5" customHeight="1">
      <c r="A383" s="70" t="s">
        <v>375</v>
      </c>
      <c r="B383" s="71" t="s">
        <v>6890</v>
      </c>
      <c r="C383" s="72" t="s">
        <v>564</v>
      </c>
    </row>
    <row r="384" ht="124.5" customHeight="1">
      <c r="A384" s="70" t="s">
        <v>375</v>
      </c>
      <c r="B384" s="71" t="s">
        <v>6848</v>
      </c>
      <c r="C384" s="72">
        <v>2.0</v>
      </c>
    </row>
    <row r="385" ht="124.5" customHeight="1">
      <c r="A385" s="70" t="s">
        <v>375</v>
      </c>
      <c r="B385" s="71" t="s">
        <v>6891</v>
      </c>
      <c r="C385" s="72">
        <v>2.0</v>
      </c>
    </row>
    <row r="386" ht="124.5" customHeight="1">
      <c r="A386" s="70" t="s">
        <v>375</v>
      </c>
      <c r="B386" s="71" t="s">
        <v>6848</v>
      </c>
      <c r="C386" s="72">
        <v>2.0</v>
      </c>
    </row>
    <row r="387" ht="124.5" customHeight="1">
      <c r="A387" s="70" t="s">
        <v>375</v>
      </c>
      <c r="B387" s="71" t="s">
        <v>6892</v>
      </c>
      <c r="C387" s="72">
        <v>2.0</v>
      </c>
    </row>
    <row r="388" ht="124.5" customHeight="1">
      <c r="A388" s="70" t="s">
        <v>375</v>
      </c>
      <c r="B388" s="71" t="s">
        <v>6893</v>
      </c>
      <c r="C388" s="72" t="s">
        <v>564</v>
      </c>
    </row>
    <row r="389" ht="124.5" customHeight="1">
      <c r="A389" s="70" t="s">
        <v>375</v>
      </c>
      <c r="B389" s="71" t="s">
        <v>6844</v>
      </c>
      <c r="C389" s="72">
        <v>3.0</v>
      </c>
    </row>
    <row r="390" ht="124.5" customHeight="1">
      <c r="A390" s="70" t="s">
        <v>375</v>
      </c>
      <c r="B390" s="71" t="s">
        <v>6894</v>
      </c>
      <c r="C390" s="72">
        <v>2.0</v>
      </c>
    </row>
    <row r="391" ht="124.5" customHeight="1">
      <c r="A391" s="70" t="s">
        <v>375</v>
      </c>
      <c r="B391" s="71" t="s">
        <v>6895</v>
      </c>
      <c r="C391" s="72">
        <v>2.0</v>
      </c>
    </row>
    <row r="392" ht="124.5" customHeight="1">
      <c r="A392" s="70" t="s">
        <v>375</v>
      </c>
      <c r="B392" s="71" t="s">
        <v>6896</v>
      </c>
      <c r="C392" s="72">
        <v>2.0</v>
      </c>
    </row>
    <row r="393" ht="124.5" customHeight="1">
      <c r="A393" s="70" t="s">
        <v>375</v>
      </c>
      <c r="B393" s="71" t="s">
        <v>6897</v>
      </c>
      <c r="C393" s="72">
        <v>2.0</v>
      </c>
    </row>
    <row r="394" ht="124.5" customHeight="1">
      <c r="A394" s="70" t="s">
        <v>375</v>
      </c>
      <c r="B394" s="71" t="s">
        <v>6840</v>
      </c>
      <c r="C394" s="72">
        <v>3.0</v>
      </c>
    </row>
    <row r="395" ht="124.5" customHeight="1">
      <c r="A395" s="70" t="s">
        <v>375</v>
      </c>
      <c r="B395" s="71" t="s">
        <v>6898</v>
      </c>
      <c r="C395" s="72">
        <v>2.0</v>
      </c>
    </row>
    <row r="396" ht="124.5" customHeight="1">
      <c r="A396" s="70" t="s">
        <v>375</v>
      </c>
      <c r="B396" s="71" t="s">
        <v>6899</v>
      </c>
      <c r="C396" s="72" t="s">
        <v>564</v>
      </c>
    </row>
    <row r="397" ht="124.5" customHeight="1">
      <c r="A397" s="70" t="s">
        <v>375</v>
      </c>
      <c r="B397" s="71" t="s">
        <v>6900</v>
      </c>
      <c r="C397" s="72">
        <v>3.0</v>
      </c>
    </row>
    <row r="398" ht="124.5" customHeight="1">
      <c r="A398" s="70" t="s">
        <v>375</v>
      </c>
      <c r="B398" s="71" t="s">
        <v>6901</v>
      </c>
      <c r="C398" s="72">
        <v>2.0</v>
      </c>
    </row>
    <row r="399" ht="124.5" customHeight="1">
      <c r="A399" s="70" t="s">
        <v>375</v>
      </c>
      <c r="B399" s="71" t="s">
        <v>6902</v>
      </c>
      <c r="C399" s="72">
        <v>2.0</v>
      </c>
    </row>
    <row r="400" ht="124.5" customHeight="1">
      <c r="A400" s="70" t="s">
        <v>375</v>
      </c>
      <c r="B400" s="71" t="s">
        <v>6848</v>
      </c>
      <c r="C400" s="72">
        <v>2.0</v>
      </c>
    </row>
    <row r="401" ht="124.5" customHeight="1">
      <c r="A401" s="70" t="s">
        <v>375</v>
      </c>
      <c r="B401" s="71" t="s">
        <v>6903</v>
      </c>
      <c r="C401" s="72">
        <v>3.0</v>
      </c>
    </row>
    <row r="402" ht="124.5" customHeight="1">
      <c r="A402" s="70" t="s">
        <v>375</v>
      </c>
      <c r="B402" s="71" t="s">
        <v>6826</v>
      </c>
      <c r="C402" s="72">
        <v>3.0</v>
      </c>
    </row>
    <row r="403" ht="124.5" customHeight="1">
      <c r="A403" s="70" t="s">
        <v>375</v>
      </c>
      <c r="B403" s="71" t="s">
        <v>6898</v>
      </c>
      <c r="C403" s="72">
        <v>2.0</v>
      </c>
    </row>
    <row r="404" ht="124.5" customHeight="1">
      <c r="A404" s="70" t="s">
        <v>375</v>
      </c>
      <c r="B404" s="71" t="s">
        <v>6904</v>
      </c>
      <c r="C404" s="72">
        <v>3.0</v>
      </c>
    </row>
    <row r="405" ht="124.5" customHeight="1">
      <c r="A405" s="70" t="s">
        <v>375</v>
      </c>
      <c r="B405" s="71" t="s">
        <v>6905</v>
      </c>
      <c r="C405" s="72">
        <v>1.0</v>
      </c>
    </row>
    <row r="406" ht="124.5" customHeight="1">
      <c r="A406" s="70" t="s">
        <v>375</v>
      </c>
      <c r="B406" s="71" t="s">
        <v>6906</v>
      </c>
      <c r="C406" s="72">
        <v>2.0</v>
      </c>
    </row>
    <row r="407" ht="124.5" customHeight="1">
      <c r="A407" s="70" t="s">
        <v>375</v>
      </c>
      <c r="B407" s="71" t="s">
        <v>6907</v>
      </c>
      <c r="C407" s="72">
        <v>2.0</v>
      </c>
    </row>
    <row r="408" ht="124.5" customHeight="1">
      <c r="A408" s="70" t="s">
        <v>375</v>
      </c>
      <c r="B408" s="71" t="s">
        <v>6908</v>
      </c>
      <c r="C408" s="72" t="s">
        <v>564</v>
      </c>
    </row>
    <row r="409" ht="15.75" customHeight="1">
      <c r="C409" s="73">
        <f>COUNTIF(C309:C408,"x")/100</f>
        <v>0.14</v>
      </c>
    </row>
    <row r="410" ht="15.75" customHeight="1"/>
    <row r="411" ht="124.5" customHeight="1">
      <c r="A411" s="70" t="s">
        <v>378</v>
      </c>
      <c r="B411" s="71" t="s">
        <v>6909</v>
      </c>
      <c r="C411" s="72">
        <v>1.0</v>
      </c>
    </row>
    <row r="412" ht="124.5" customHeight="1">
      <c r="A412" s="70" t="s">
        <v>378</v>
      </c>
      <c r="B412" s="71" t="s">
        <v>6909</v>
      </c>
      <c r="C412" s="72">
        <v>1.0</v>
      </c>
    </row>
    <row r="413" ht="124.5" customHeight="1">
      <c r="A413" s="70" t="s">
        <v>378</v>
      </c>
      <c r="B413" s="71" t="s">
        <v>6910</v>
      </c>
      <c r="C413" s="72">
        <v>2.0</v>
      </c>
    </row>
    <row r="414" ht="124.5" customHeight="1">
      <c r="A414" s="70" t="s">
        <v>378</v>
      </c>
      <c r="B414" s="71" t="s">
        <v>6911</v>
      </c>
      <c r="C414" s="72">
        <v>1.0</v>
      </c>
    </row>
    <row r="415" ht="124.5" customHeight="1">
      <c r="A415" s="70" t="s">
        <v>378</v>
      </c>
      <c r="B415" s="71" t="s">
        <v>6912</v>
      </c>
      <c r="C415" s="72">
        <v>1.0</v>
      </c>
    </row>
    <row r="416" ht="124.5" customHeight="1">
      <c r="A416" s="70" t="s">
        <v>378</v>
      </c>
      <c r="B416" s="71" t="s">
        <v>6913</v>
      </c>
      <c r="C416" s="72">
        <v>1.0</v>
      </c>
    </row>
    <row r="417" ht="124.5" customHeight="1">
      <c r="A417" s="70" t="s">
        <v>378</v>
      </c>
      <c r="B417" s="71" t="s">
        <v>6914</v>
      </c>
      <c r="C417" s="72">
        <v>2.0</v>
      </c>
    </row>
    <row r="418" ht="124.5" customHeight="1">
      <c r="A418" s="70" t="s">
        <v>378</v>
      </c>
      <c r="B418" s="71" t="s">
        <v>6915</v>
      </c>
      <c r="C418" s="72">
        <v>2.0</v>
      </c>
    </row>
    <row r="419" ht="124.5" customHeight="1">
      <c r="A419" s="70" t="s">
        <v>378</v>
      </c>
      <c r="B419" s="71" t="s">
        <v>6916</v>
      </c>
      <c r="C419" s="72">
        <v>1.0</v>
      </c>
    </row>
    <row r="420" ht="124.5" customHeight="1">
      <c r="A420" s="70" t="s">
        <v>378</v>
      </c>
      <c r="B420" s="71" t="s">
        <v>6917</v>
      </c>
      <c r="C420" s="72">
        <v>1.0</v>
      </c>
    </row>
    <row r="421" ht="124.5" customHeight="1">
      <c r="A421" s="70" t="s">
        <v>378</v>
      </c>
      <c r="B421" s="71" t="s">
        <v>6917</v>
      </c>
      <c r="C421" s="72">
        <v>1.0</v>
      </c>
    </row>
    <row r="422" ht="124.5" customHeight="1">
      <c r="A422" s="70" t="s">
        <v>378</v>
      </c>
      <c r="B422" s="71" t="s">
        <v>6918</v>
      </c>
      <c r="C422" s="72">
        <v>1.0</v>
      </c>
    </row>
    <row r="423" ht="124.5" customHeight="1">
      <c r="A423" s="70" t="s">
        <v>378</v>
      </c>
      <c r="B423" s="71" t="s">
        <v>6919</v>
      </c>
      <c r="C423" s="72">
        <v>1.0</v>
      </c>
    </row>
    <row r="424" ht="124.5" customHeight="1">
      <c r="A424" s="70" t="s">
        <v>378</v>
      </c>
      <c r="B424" s="71" t="s">
        <v>6920</v>
      </c>
      <c r="C424" s="72" t="s">
        <v>564</v>
      </c>
    </row>
    <row r="425" ht="124.5" customHeight="1">
      <c r="A425" s="70" t="s">
        <v>378</v>
      </c>
      <c r="B425" s="71" t="s">
        <v>6921</v>
      </c>
      <c r="C425" s="72">
        <v>2.0</v>
      </c>
    </row>
    <row r="426" ht="124.5" customHeight="1">
      <c r="A426" s="70" t="s">
        <v>378</v>
      </c>
      <c r="B426" s="71" t="s">
        <v>6922</v>
      </c>
      <c r="C426" s="72">
        <v>1.0</v>
      </c>
    </row>
    <row r="427" ht="124.5" customHeight="1">
      <c r="A427" s="70" t="s">
        <v>378</v>
      </c>
      <c r="B427" s="71" t="s">
        <v>6913</v>
      </c>
      <c r="C427" s="72">
        <v>1.0</v>
      </c>
    </row>
    <row r="428" ht="124.5" customHeight="1">
      <c r="A428" s="70" t="s">
        <v>378</v>
      </c>
      <c r="B428" s="71" t="s">
        <v>6919</v>
      </c>
      <c r="C428" s="72">
        <v>1.0</v>
      </c>
    </row>
    <row r="429" ht="124.5" customHeight="1">
      <c r="A429" s="70" t="s">
        <v>378</v>
      </c>
      <c r="B429" s="71" t="s">
        <v>6923</v>
      </c>
      <c r="C429" s="72">
        <v>1.0</v>
      </c>
    </row>
    <row r="430" ht="124.5" customHeight="1">
      <c r="A430" s="70" t="s">
        <v>378</v>
      </c>
      <c r="B430" s="71" t="s">
        <v>6924</v>
      </c>
      <c r="C430" s="72">
        <v>2.0</v>
      </c>
    </row>
    <row r="431" ht="124.5" customHeight="1">
      <c r="A431" s="70" t="s">
        <v>378</v>
      </c>
      <c r="B431" s="71" t="s">
        <v>6925</v>
      </c>
      <c r="C431" s="72">
        <v>1.0</v>
      </c>
    </row>
    <row r="432" ht="124.5" customHeight="1">
      <c r="A432" s="70" t="s">
        <v>378</v>
      </c>
      <c r="B432" s="71" t="s">
        <v>6926</v>
      </c>
      <c r="C432" s="72">
        <v>1.0</v>
      </c>
    </row>
    <row r="433" ht="124.5" customHeight="1">
      <c r="A433" s="70" t="s">
        <v>378</v>
      </c>
      <c r="B433" s="71" t="s">
        <v>6927</v>
      </c>
      <c r="C433" s="72">
        <v>2.0</v>
      </c>
    </row>
    <row r="434" ht="124.5" customHeight="1">
      <c r="A434" s="70" t="s">
        <v>378</v>
      </c>
      <c r="B434" s="71" t="s">
        <v>6911</v>
      </c>
      <c r="C434" s="72">
        <v>1.0</v>
      </c>
    </row>
    <row r="435" ht="124.5" customHeight="1">
      <c r="A435" s="70" t="s">
        <v>378</v>
      </c>
      <c r="B435" s="71" t="s">
        <v>6928</v>
      </c>
      <c r="C435" s="72">
        <v>2.0</v>
      </c>
    </row>
    <row r="436" ht="124.5" customHeight="1">
      <c r="A436" s="70" t="s">
        <v>378</v>
      </c>
      <c r="B436" s="71" t="s">
        <v>6929</v>
      </c>
      <c r="C436" s="72">
        <v>2.0</v>
      </c>
    </row>
    <row r="437" ht="124.5" customHeight="1">
      <c r="A437" s="70" t="s">
        <v>378</v>
      </c>
      <c r="B437" s="71" t="s">
        <v>6930</v>
      </c>
      <c r="C437" s="72">
        <v>2.0</v>
      </c>
    </row>
    <row r="438" ht="124.5" customHeight="1">
      <c r="A438" s="70" t="s">
        <v>378</v>
      </c>
      <c r="B438" s="71" t="s">
        <v>6919</v>
      </c>
      <c r="C438" s="72">
        <v>1.0</v>
      </c>
    </row>
    <row r="439" ht="124.5" customHeight="1">
      <c r="A439" s="70" t="s">
        <v>378</v>
      </c>
      <c r="B439" s="71" t="s">
        <v>6931</v>
      </c>
      <c r="C439" s="72">
        <v>2.0</v>
      </c>
    </row>
    <row r="440" ht="124.5" customHeight="1">
      <c r="A440" s="70" t="s">
        <v>378</v>
      </c>
      <c r="B440" s="71" t="s">
        <v>6932</v>
      </c>
      <c r="C440" s="72">
        <v>1.0</v>
      </c>
    </row>
    <row r="441" ht="124.5" customHeight="1">
      <c r="A441" s="70" t="s">
        <v>378</v>
      </c>
      <c r="B441" s="71" t="s">
        <v>6933</v>
      </c>
      <c r="C441" s="72">
        <v>2.0</v>
      </c>
    </row>
    <row r="442" ht="124.5" customHeight="1">
      <c r="A442" s="70" t="s">
        <v>378</v>
      </c>
      <c r="B442" s="71" t="s">
        <v>6913</v>
      </c>
      <c r="C442" s="72">
        <v>1.0</v>
      </c>
    </row>
    <row r="443" ht="124.5" customHeight="1">
      <c r="A443" s="70" t="s">
        <v>378</v>
      </c>
      <c r="B443" s="71" t="s">
        <v>6934</v>
      </c>
      <c r="C443" s="72">
        <v>3.0</v>
      </c>
    </row>
    <row r="444" ht="124.5" customHeight="1">
      <c r="A444" s="70" t="s">
        <v>378</v>
      </c>
      <c r="B444" s="71" t="s">
        <v>6935</v>
      </c>
      <c r="C444" s="72">
        <v>3.0</v>
      </c>
    </row>
    <row r="445" ht="124.5" customHeight="1">
      <c r="A445" s="70" t="s">
        <v>378</v>
      </c>
      <c r="B445" s="71" t="s">
        <v>6936</v>
      </c>
      <c r="C445" s="72">
        <v>1.0</v>
      </c>
    </row>
    <row r="446" ht="124.5" customHeight="1">
      <c r="A446" s="70" t="s">
        <v>378</v>
      </c>
      <c r="B446" s="71" t="s">
        <v>6937</v>
      </c>
      <c r="C446" s="72">
        <v>2.0</v>
      </c>
    </row>
    <row r="447" ht="124.5" customHeight="1">
      <c r="A447" s="70" t="s">
        <v>378</v>
      </c>
      <c r="B447" s="71" t="s">
        <v>6911</v>
      </c>
      <c r="C447" s="72">
        <v>1.0</v>
      </c>
    </row>
    <row r="448" ht="124.5" customHeight="1">
      <c r="A448" s="70" t="s">
        <v>378</v>
      </c>
      <c r="B448" s="71" t="s">
        <v>6938</v>
      </c>
      <c r="C448" s="72">
        <v>2.0</v>
      </c>
    </row>
    <row r="449" ht="124.5" customHeight="1">
      <c r="A449" s="70" t="s">
        <v>378</v>
      </c>
      <c r="B449" s="71" t="s">
        <v>6939</v>
      </c>
      <c r="C449" s="72" t="s">
        <v>564</v>
      </c>
    </row>
    <row r="450" ht="124.5" customHeight="1">
      <c r="A450" s="70" t="s">
        <v>378</v>
      </c>
      <c r="B450" s="71" t="s">
        <v>6909</v>
      </c>
      <c r="C450" s="72">
        <v>1.0</v>
      </c>
    </row>
    <row r="451" ht="124.5" customHeight="1">
      <c r="A451" s="70" t="s">
        <v>378</v>
      </c>
      <c r="B451" s="71" t="s">
        <v>6940</v>
      </c>
      <c r="C451" s="72">
        <v>2.0</v>
      </c>
    </row>
    <row r="452" ht="124.5" customHeight="1">
      <c r="A452" s="70" t="s">
        <v>378</v>
      </c>
      <c r="B452" s="71" t="s">
        <v>6912</v>
      </c>
      <c r="C452" s="72">
        <v>1.0</v>
      </c>
    </row>
    <row r="453" ht="124.5" customHeight="1">
      <c r="A453" s="70" t="s">
        <v>378</v>
      </c>
      <c r="B453" s="71" t="s">
        <v>6941</v>
      </c>
      <c r="C453" s="72">
        <v>3.0</v>
      </c>
    </row>
    <row r="454" ht="124.5" customHeight="1">
      <c r="A454" s="70" t="s">
        <v>378</v>
      </c>
      <c r="B454" s="71" t="s">
        <v>6911</v>
      </c>
      <c r="C454" s="72">
        <v>1.0</v>
      </c>
    </row>
    <row r="455" ht="124.5" customHeight="1">
      <c r="A455" s="70" t="s">
        <v>378</v>
      </c>
      <c r="B455" s="71" t="s">
        <v>6942</v>
      </c>
      <c r="C455" s="72">
        <v>2.0</v>
      </c>
    </row>
    <row r="456" ht="124.5" customHeight="1">
      <c r="A456" s="70" t="s">
        <v>378</v>
      </c>
      <c r="B456" s="71" t="s">
        <v>6943</v>
      </c>
      <c r="C456" s="72">
        <v>2.0</v>
      </c>
    </row>
    <row r="457" ht="124.5" customHeight="1">
      <c r="A457" s="70" t="s">
        <v>378</v>
      </c>
      <c r="B457" s="71" t="s">
        <v>6944</v>
      </c>
      <c r="C457" s="72">
        <v>2.0</v>
      </c>
    </row>
    <row r="458" ht="124.5" customHeight="1">
      <c r="A458" s="70" t="s">
        <v>378</v>
      </c>
      <c r="B458" s="71" t="s">
        <v>6945</v>
      </c>
      <c r="C458" s="72">
        <v>2.0</v>
      </c>
    </row>
    <row r="459" ht="124.5" customHeight="1">
      <c r="A459" s="70" t="s">
        <v>378</v>
      </c>
      <c r="B459" s="71" t="s">
        <v>6946</v>
      </c>
      <c r="C459" s="72">
        <v>2.0</v>
      </c>
    </row>
    <row r="460" ht="124.5" customHeight="1">
      <c r="A460" s="70" t="s">
        <v>378</v>
      </c>
      <c r="B460" s="71" t="s">
        <v>6947</v>
      </c>
      <c r="C460" s="72">
        <v>2.0</v>
      </c>
    </row>
    <row r="461" ht="124.5" customHeight="1">
      <c r="A461" s="70" t="s">
        <v>378</v>
      </c>
      <c r="B461" s="71" t="s">
        <v>6948</v>
      </c>
      <c r="C461" s="72">
        <v>2.0</v>
      </c>
    </row>
    <row r="462" ht="124.5" customHeight="1">
      <c r="A462" s="70" t="s">
        <v>378</v>
      </c>
      <c r="B462" s="71" t="s">
        <v>6911</v>
      </c>
      <c r="C462" s="72">
        <v>1.0</v>
      </c>
    </row>
    <row r="463" ht="124.5" customHeight="1">
      <c r="A463" s="70" t="s">
        <v>378</v>
      </c>
      <c r="B463" s="71" t="s">
        <v>6916</v>
      </c>
      <c r="C463" s="72">
        <v>1.0</v>
      </c>
    </row>
    <row r="464" ht="124.5" customHeight="1">
      <c r="A464" s="70" t="s">
        <v>378</v>
      </c>
      <c r="B464" s="71" t="s">
        <v>6949</v>
      </c>
      <c r="C464" s="72">
        <v>2.0</v>
      </c>
    </row>
    <row r="465" ht="124.5" customHeight="1">
      <c r="A465" s="70" t="s">
        <v>378</v>
      </c>
      <c r="B465" s="71" t="s">
        <v>6950</v>
      </c>
      <c r="C465" s="72">
        <v>3.0</v>
      </c>
    </row>
    <row r="466" ht="124.5" customHeight="1">
      <c r="A466" s="70" t="s">
        <v>378</v>
      </c>
      <c r="B466" s="71" t="s">
        <v>6913</v>
      </c>
      <c r="C466" s="72">
        <v>1.0</v>
      </c>
    </row>
    <row r="467" ht="124.5" customHeight="1">
      <c r="A467" s="70" t="s">
        <v>378</v>
      </c>
      <c r="B467" s="71" t="s">
        <v>6913</v>
      </c>
      <c r="C467" s="72">
        <v>1.0</v>
      </c>
    </row>
    <row r="468" ht="124.5" customHeight="1">
      <c r="A468" s="70" t="s">
        <v>378</v>
      </c>
      <c r="B468" s="71" t="s">
        <v>6951</v>
      </c>
      <c r="C468" s="72">
        <v>2.0</v>
      </c>
    </row>
    <row r="469" ht="124.5" customHeight="1">
      <c r="A469" s="70" t="s">
        <v>378</v>
      </c>
      <c r="B469" s="71" t="s">
        <v>6930</v>
      </c>
      <c r="C469" s="72">
        <v>1.0</v>
      </c>
    </row>
    <row r="470" ht="124.5" customHeight="1">
      <c r="A470" s="70" t="s">
        <v>378</v>
      </c>
      <c r="B470" s="71" t="s">
        <v>6952</v>
      </c>
      <c r="C470" s="72">
        <v>1.0</v>
      </c>
    </row>
    <row r="471" ht="124.5" customHeight="1">
      <c r="A471" s="70" t="s">
        <v>378</v>
      </c>
      <c r="B471" s="71" t="s">
        <v>6916</v>
      </c>
      <c r="C471" s="72">
        <v>1.0</v>
      </c>
    </row>
    <row r="472" ht="124.5" customHeight="1">
      <c r="A472" s="70" t="s">
        <v>378</v>
      </c>
      <c r="B472" s="71" t="s">
        <v>6953</v>
      </c>
      <c r="C472" s="72">
        <v>2.0</v>
      </c>
    </row>
    <row r="473" ht="124.5" customHeight="1">
      <c r="A473" s="70" t="s">
        <v>378</v>
      </c>
      <c r="B473" s="71" t="s">
        <v>6954</v>
      </c>
      <c r="C473" s="72">
        <v>2.0</v>
      </c>
    </row>
    <row r="474" ht="124.5" customHeight="1">
      <c r="A474" s="70" t="s">
        <v>378</v>
      </c>
      <c r="B474" s="71" t="s">
        <v>6955</v>
      </c>
      <c r="C474" s="72">
        <v>2.0</v>
      </c>
    </row>
    <row r="475" ht="124.5" customHeight="1">
      <c r="A475" s="70" t="s">
        <v>378</v>
      </c>
      <c r="B475" s="71" t="s">
        <v>6956</v>
      </c>
      <c r="C475" s="72">
        <v>1.0</v>
      </c>
    </row>
    <row r="476" ht="124.5" customHeight="1">
      <c r="A476" s="70" t="s">
        <v>378</v>
      </c>
      <c r="B476" s="71" t="s">
        <v>6957</v>
      </c>
      <c r="C476" s="72">
        <v>1.0</v>
      </c>
    </row>
    <row r="477" ht="124.5" customHeight="1">
      <c r="A477" s="70" t="s">
        <v>378</v>
      </c>
      <c r="B477" s="71" t="s">
        <v>6958</v>
      </c>
      <c r="C477" s="72">
        <v>1.0</v>
      </c>
    </row>
    <row r="478" ht="124.5" customHeight="1">
      <c r="A478" s="70" t="s">
        <v>378</v>
      </c>
      <c r="B478" s="71" t="s">
        <v>6959</v>
      </c>
      <c r="C478" s="72">
        <v>1.0</v>
      </c>
    </row>
    <row r="479" ht="124.5" customHeight="1">
      <c r="A479" s="70" t="s">
        <v>378</v>
      </c>
      <c r="B479" s="71" t="s">
        <v>6960</v>
      </c>
      <c r="C479" s="72">
        <v>1.0</v>
      </c>
    </row>
    <row r="480" ht="124.5" customHeight="1">
      <c r="A480" s="70" t="s">
        <v>378</v>
      </c>
      <c r="B480" s="71" t="s">
        <v>6961</v>
      </c>
      <c r="C480" s="72">
        <v>3.0</v>
      </c>
    </row>
    <row r="481" ht="124.5" customHeight="1">
      <c r="A481" s="70" t="s">
        <v>378</v>
      </c>
      <c r="B481" s="71" t="s">
        <v>6936</v>
      </c>
      <c r="C481" s="72">
        <v>1.0</v>
      </c>
    </row>
    <row r="482" ht="124.5" customHeight="1">
      <c r="A482" s="70" t="s">
        <v>378</v>
      </c>
      <c r="B482" s="71" t="s">
        <v>6913</v>
      </c>
      <c r="C482" s="72">
        <v>1.0</v>
      </c>
    </row>
    <row r="483" ht="124.5" customHeight="1">
      <c r="A483" s="70" t="s">
        <v>378</v>
      </c>
      <c r="B483" s="71" t="s">
        <v>6962</v>
      </c>
      <c r="C483" s="72">
        <v>1.0</v>
      </c>
    </row>
    <row r="484" ht="124.5" customHeight="1">
      <c r="A484" s="70" t="s">
        <v>378</v>
      </c>
      <c r="B484" s="71" t="s">
        <v>6963</v>
      </c>
      <c r="C484" s="72">
        <v>1.0</v>
      </c>
    </row>
    <row r="485" ht="124.5" customHeight="1">
      <c r="A485" s="70" t="s">
        <v>378</v>
      </c>
      <c r="B485" s="71" t="s">
        <v>6964</v>
      </c>
      <c r="C485" s="72">
        <v>2.0</v>
      </c>
    </row>
    <row r="486" ht="124.5" customHeight="1">
      <c r="A486" s="70" t="s">
        <v>378</v>
      </c>
      <c r="B486" s="71" t="s">
        <v>6965</v>
      </c>
      <c r="C486" s="72">
        <v>1.0</v>
      </c>
    </row>
    <row r="487" ht="124.5" customHeight="1">
      <c r="A487" s="70" t="s">
        <v>378</v>
      </c>
      <c r="B487" s="71" t="s">
        <v>6966</v>
      </c>
      <c r="C487" s="72">
        <v>2.0</v>
      </c>
    </row>
    <row r="488" ht="124.5" customHeight="1">
      <c r="A488" s="70" t="s">
        <v>378</v>
      </c>
      <c r="B488" s="71" t="s">
        <v>6967</v>
      </c>
      <c r="C488" s="72">
        <v>2.0</v>
      </c>
    </row>
    <row r="489" ht="124.5" customHeight="1">
      <c r="A489" s="70" t="s">
        <v>378</v>
      </c>
      <c r="B489" s="71" t="s">
        <v>6968</v>
      </c>
      <c r="C489" s="72">
        <v>1.0</v>
      </c>
    </row>
    <row r="490" ht="124.5" customHeight="1">
      <c r="A490" s="70" t="s">
        <v>378</v>
      </c>
      <c r="B490" s="71" t="s">
        <v>6969</v>
      </c>
      <c r="C490" s="72">
        <v>2.0</v>
      </c>
    </row>
    <row r="491" ht="124.5" customHeight="1">
      <c r="A491" s="70" t="s">
        <v>378</v>
      </c>
      <c r="B491" s="71" t="s">
        <v>6970</v>
      </c>
      <c r="C491" s="72">
        <v>2.0</v>
      </c>
    </row>
    <row r="492" ht="124.5" customHeight="1">
      <c r="A492" s="70" t="s">
        <v>378</v>
      </c>
      <c r="B492" s="71" t="s">
        <v>6928</v>
      </c>
      <c r="C492" s="72">
        <v>2.0</v>
      </c>
    </row>
    <row r="493" ht="124.5" customHeight="1">
      <c r="A493" s="70" t="s">
        <v>378</v>
      </c>
      <c r="B493" s="71" t="s">
        <v>6936</v>
      </c>
      <c r="C493" s="72">
        <v>1.0</v>
      </c>
    </row>
    <row r="494" ht="124.5" customHeight="1">
      <c r="A494" s="70" t="s">
        <v>378</v>
      </c>
      <c r="B494" s="71" t="s">
        <v>6971</v>
      </c>
      <c r="C494" s="72">
        <v>2.0</v>
      </c>
    </row>
    <row r="495" ht="124.5" customHeight="1">
      <c r="A495" s="70" t="s">
        <v>378</v>
      </c>
      <c r="B495" s="71" t="s">
        <v>6972</v>
      </c>
      <c r="C495" s="72">
        <v>2.0</v>
      </c>
    </row>
    <row r="496" ht="124.5" customHeight="1">
      <c r="A496" s="70" t="s">
        <v>378</v>
      </c>
      <c r="B496" s="71" t="s">
        <v>6913</v>
      </c>
      <c r="C496" s="72">
        <v>1.0</v>
      </c>
    </row>
    <row r="497" ht="124.5" customHeight="1">
      <c r="A497" s="70" t="s">
        <v>378</v>
      </c>
      <c r="B497" s="71" t="s">
        <v>6919</v>
      </c>
      <c r="C497" s="72">
        <v>1.0</v>
      </c>
    </row>
    <row r="498" ht="124.5" customHeight="1">
      <c r="A498" s="70" t="s">
        <v>378</v>
      </c>
      <c r="B498" s="71" t="s">
        <v>6948</v>
      </c>
      <c r="C498" s="72">
        <v>2.0</v>
      </c>
    </row>
    <row r="499" ht="124.5" customHeight="1">
      <c r="A499" s="70" t="s">
        <v>378</v>
      </c>
      <c r="B499" s="71" t="s">
        <v>6916</v>
      </c>
      <c r="C499" s="72">
        <v>1.0</v>
      </c>
    </row>
    <row r="500" ht="124.5" customHeight="1">
      <c r="A500" s="70" t="s">
        <v>378</v>
      </c>
      <c r="B500" s="71" t="s">
        <v>6973</v>
      </c>
      <c r="C500" s="72" t="s">
        <v>564</v>
      </c>
    </row>
    <row r="501" ht="124.5" customHeight="1">
      <c r="A501" s="70" t="s">
        <v>378</v>
      </c>
      <c r="B501" s="71" t="s">
        <v>6974</v>
      </c>
      <c r="C501" s="72">
        <v>3.0</v>
      </c>
    </row>
    <row r="502" ht="124.5" customHeight="1">
      <c r="A502" s="70" t="s">
        <v>378</v>
      </c>
      <c r="B502" s="71" t="s">
        <v>6975</v>
      </c>
      <c r="C502" s="72">
        <v>2.0</v>
      </c>
    </row>
    <row r="503" ht="124.5" customHeight="1">
      <c r="A503" s="70" t="s">
        <v>378</v>
      </c>
      <c r="B503" s="71" t="s">
        <v>6913</v>
      </c>
      <c r="C503" s="72">
        <v>1.0</v>
      </c>
    </row>
    <row r="504" ht="124.5" customHeight="1">
      <c r="A504" s="70" t="s">
        <v>378</v>
      </c>
      <c r="B504" s="71" t="s">
        <v>6948</v>
      </c>
      <c r="C504" s="72">
        <v>2.0</v>
      </c>
    </row>
    <row r="505" ht="124.5" customHeight="1">
      <c r="A505" s="70" t="s">
        <v>378</v>
      </c>
      <c r="B505" s="71" t="s">
        <v>6976</v>
      </c>
      <c r="C505" s="72" t="s">
        <v>564</v>
      </c>
    </row>
    <row r="506" ht="124.5" customHeight="1">
      <c r="A506" s="70" t="s">
        <v>378</v>
      </c>
      <c r="B506" s="71" t="s">
        <v>6977</v>
      </c>
      <c r="C506" s="72">
        <v>2.0</v>
      </c>
    </row>
    <row r="507" ht="124.5" customHeight="1">
      <c r="A507" s="70" t="s">
        <v>378</v>
      </c>
      <c r="B507" s="71" t="s">
        <v>6978</v>
      </c>
      <c r="C507" s="72" t="s">
        <v>564</v>
      </c>
    </row>
    <row r="508" ht="124.5" customHeight="1">
      <c r="A508" s="70" t="s">
        <v>378</v>
      </c>
      <c r="B508" s="71" t="s">
        <v>6913</v>
      </c>
      <c r="C508" s="72">
        <v>1.0</v>
      </c>
    </row>
    <row r="509" ht="124.5" customHeight="1">
      <c r="A509" s="70" t="s">
        <v>378</v>
      </c>
      <c r="B509" s="71" t="s">
        <v>6941</v>
      </c>
      <c r="C509" s="72">
        <v>3.0</v>
      </c>
    </row>
    <row r="510" ht="124.5" customHeight="1">
      <c r="A510" s="70" t="s">
        <v>378</v>
      </c>
      <c r="B510" s="71" t="s">
        <v>6948</v>
      </c>
      <c r="C510" s="72">
        <v>2.0</v>
      </c>
    </row>
    <row r="511" ht="15.75" customHeight="1">
      <c r="C511" s="73">
        <f>COUNTIF(C411:C510,"x")/100</f>
        <v>0.05</v>
      </c>
    </row>
    <row r="512" ht="15.75" customHeight="1"/>
    <row r="513" ht="124.5" customHeight="1">
      <c r="A513" s="70" t="s">
        <v>382</v>
      </c>
      <c r="B513" s="71" t="s">
        <v>6979</v>
      </c>
      <c r="C513" s="72">
        <v>2.0</v>
      </c>
    </row>
    <row r="514" ht="124.5" customHeight="1">
      <c r="A514" s="70" t="s">
        <v>382</v>
      </c>
      <c r="B514" s="71" t="s">
        <v>6980</v>
      </c>
      <c r="C514" s="72">
        <v>2.0</v>
      </c>
    </row>
    <row r="515" ht="124.5" customHeight="1">
      <c r="A515" s="70" t="s">
        <v>382</v>
      </c>
      <c r="B515" s="71" t="s">
        <v>6981</v>
      </c>
      <c r="C515" s="72">
        <v>1.0</v>
      </c>
    </row>
    <row r="516" ht="124.5" customHeight="1">
      <c r="A516" s="70" t="s">
        <v>382</v>
      </c>
      <c r="B516" s="71" t="s">
        <v>6979</v>
      </c>
      <c r="C516" s="72">
        <v>2.0</v>
      </c>
    </row>
    <row r="517" ht="124.5" customHeight="1">
      <c r="A517" s="70" t="s">
        <v>382</v>
      </c>
      <c r="B517" s="71" t="s">
        <v>6982</v>
      </c>
      <c r="C517" s="72">
        <v>1.0</v>
      </c>
    </row>
    <row r="518" ht="124.5" customHeight="1">
      <c r="A518" s="70" t="s">
        <v>382</v>
      </c>
      <c r="B518" s="71" t="s">
        <v>6982</v>
      </c>
      <c r="C518" s="72">
        <v>1.0</v>
      </c>
    </row>
    <row r="519" ht="124.5" customHeight="1">
      <c r="A519" s="70" t="s">
        <v>382</v>
      </c>
      <c r="B519" s="71" t="s">
        <v>6979</v>
      </c>
      <c r="C519" s="72">
        <v>2.0</v>
      </c>
    </row>
    <row r="520" ht="124.5" customHeight="1">
      <c r="A520" s="70" t="s">
        <v>382</v>
      </c>
      <c r="B520" s="71" t="s">
        <v>6983</v>
      </c>
      <c r="C520" s="72">
        <v>2.0</v>
      </c>
    </row>
    <row r="521" ht="124.5" customHeight="1">
      <c r="A521" s="70" t="s">
        <v>382</v>
      </c>
      <c r="B521" s="71" t="s">
        <v>6979</v>
      </c>
      <c r="C521" s="72">
        <v>2.0</v>
      </c>
    </row>
    <row r="522" ht="124.5" customHeight="1">
      <c r="A522" s="70" t="s">
        <v>382</v>
      </c>
      <c r="B522" s="71" t="s">
        <v>6979</v>
      </c>
      <c r="C522" s="72">
        <v>2.0</v>
      </c>
    </row>
    <row r="523" ht="124.5" customHeight="1">
      <c r="A523" s="70" t="s">
        <v>382</v>
      </c>
      <c r="B523" s="71" t="s">
        <v>6981</v>
      </c>
      <c r="C523" s="72">
        <v>1.0</v>
      </c>
    </row>
    <row r="524" ht="124.5" customHeight="1">
      <c r="A524" s="70" t="s">
        <v>382</v>
      </c>
      <c r="B524" s="71" t="s">
        <v>6984</v>
      </c>
      <c r="C524" s="72">
        <v>2.0</v>
      </c>
    </row>
    <row r="525" ht="124.5" customHeight="1">
      <c r="A525" s="70" t="s">
        <v>382</v>
      </c>
      <c r="B525" s="71" t="s">
        <v>6985</v>
      </c>
      <c r="C525" s="72">
        <v>1.0</v>
      </c>
    </row>
    <row r="526" ht="124.5" customHeight="1">
      <c r="A526" s="70" t="s">
        <v>382</v>
      </c>
      <c r="B526" s="71" t="s">
        <v>6979</v>
      </c>
      <c r="C526" s="72">
        <v>2.0</v>
      </c>
    </row>
    <row r="527" ht="124.5" customHeight="1">
      <c r="A527" s="70" t="s">
        <v>382</v>
      </c>
      <c r="B527" s="71" t="s">
        <v>6979</v>
      </c>
      <c r="C527" s="72">
        <v>2.0</v>
      </c>
    </row>
    <row r="528" ht="124.5" customHeight="1">
      <c r="A528" s="70" t="s">
        <v>382</v>
      </c>
      <c r="B528" s="71" t="s">
        <v>6979</v>
      </c>
      <c r="C528" s="72">
        <v>2.0</v>
      </c>
    </row>
    <row r="529" ht="124.5" customHeight="1">
      <c r="A529" s="70" t="s">
        <v>382</v>
      </c>
      <c r="B529" s="71" t="s">
        <v>6981</v>
      </c>
      <c r="C529" s="72">
        <v>1.0</v>
      </c>
    </row>
    <row r="530" ht="124.5" customHeight="1">
      <c r="A530" s="70" t="s">
        <v>382</v>
      </c>
      <c r="B530" s="71" t="s">
        <v>6982</v>
      </c>
      <c r="C530" s="72">
        <v>1.0</v>
      </c>
    </row>
    <row r="531" ht="124.5" customHeight="1">
      <c r="A531" s="70" t="s">
        <v>382</v>
      </c>
      <c r="B531" s="71" t="s">
        <v>6985</v>
      </c>
      <c r="C531" s="72">
        <v>1.0</v>
      </c>
    </row>
    <row r="532" ht="124.5" customHeight="1">
      <c r="A532" s="70" t="s">
        <v>382</v>
      </c>
      <c r="B532" s="71" t="s">
        <v>6986</v>
      </c>
      <c r="C532" s="72">
        <v>2.0</v>
      </c>
    </row>
    <row r="533" ht="124.5" customHeight="1">
      <c r="A533" s="70" t="s">
        <v>382</v>
      </c>
      <c r="B533" s="71" t="s">
        <v>6982</v>
      </c>
      <c r="C533" s="72">
        <v>1.0</v>
      </c>
    </row>
    <row r="534" ht="124.5" customHeight="1">
      <c r="A534" s="70" t="s">
        <v>382</v>
      </c>
      <c r="B534" s="71" t="s">
        <v>6987</v>
      </c>
      <c r="C534" s="72">
        <v>2.0</v>
      </c>
    </row>
    <row r="535" ht="124.5" customHeight="1">
      <c r="A535" s="70" t="s">
        <v>382</v>
      </c>
      <c r="B535" s="71" t="s">
        <v>6988</v>
      </c>
      <c r="C535" s="72">
        <v>2.0</v>
      </c>
    </row>
    <row r="536" ht="124.5" customHeight="1">
      <c r="A536" s="70" t="s">
        <v>382</v>
      </c>
      <c r="B536" s="71" t="s">
        <v>6979</v>
      </c>
      <c r="C536" s="72">
        <v>2.0</v>
      </c>
    </row>
    <row r="537" ht="124.5" customHeight="1">
      <c r="A537" s="70" t="s">
        <v>382</v>
      </c>
      <c r="B537" s="71" t="s">
        <v>6989</v>
      </c>
      <c r="C537" s="72">
        <v>1.0</v>
      </c>
    </row>
    <row r="538" ht="124.5" customHeight="1">
      <c r="A538" s="70" t="s">
        <v>382</v>
      </c>
      <c r="B538" s="71" t="s">
        <v>6979</v>
      </c>
      <c r="C538" s="72">
        <v>2.0</v>
      </c>
    </row>
    <row r="539" ht="124.5" customHeight="1">
      <c r="A539" s="70" t="s">
        <v>382</v>
      </c>
      <c r="B539" s="71" t="s">
        <v>6985</v>
      </c>
      <c r="C539" s="72">
        <v>1.0</v>
      </c>
    </row>
    <row r="540" ht="124.5" customHeight="1">
      <c r="A540" s="70" t="s">
        <v>382</v>
      </c>
      <c r="B540" s="71" t="s">
        <v>6990</v>
      </c>
      <c r="C540" s="72">
        <v>1.0</v>
      </c>
    </row>
    <row r="541" ht="124.5" customHeight="1">
      <c r="A541" s="70" t="s">
        <v>382</v>
      </c>
      <c r="B541" s="71" t="s">
        <v>6981</v>
      </c>
      <c r="C541" s="72">
        <v>1.0</v>
      </c>
    </row>
    <row r="542" ht="124.5" customHeight="1">
      <c r="A542" s="70" t="s">
        <v>382</v>
      </c>
      <c r="B542" s="71" t="s">
        <v>6979</v>
      </c>
      <c r="C542" s="72">
        <v>2.0</v>
      </c>
    </row>
    <row r="543" ht="124.5" customHeight="1">
      <c r="A543" s="70" t="s">
        <v>382</v>
      </c>
      <c r="B543" s="71" t="s">
        <v>6983</v>
      </c>
      <c r="C543" s="72">
        <v>2.0</v>
      </c>
    </row>
    <row r="544" ht="124.5" customHeight="1">
      <c r="A544" s="70" t="s">
        <v>382</v>
      </c>
      <c r="B544" s="71" t="s">
        <v>6991</v>
      </c>
      <c r="C544" s="72" t="s">
        <v>564</v>
      </c>
    </row>
    <row r="545" ht="124.5" customHeight="1">
      <c r="A545" s="70" t="s">
        <v>382</v>
      </c>
      <c r="B545" s="71" t="s">
        <v>6979</v>
      </c>
      <c r="C545" s="72">
        <v>2.0</v>
      </c>
    </row>
    <row r="546" ht="124.5" customHeight="1">
      <c r="A546" s="70" t="s">
        <v>382</v>
      </c>
      <c r="B546" s="71" t="s">
        <v>6979</v>
      </c>
      <c r="C546" s="72">
        <v>2.0</v>
      </c>
    </row>
    <row r="547" ht="124.5" customHeight="1">
      <c r="A547" s="70" t="s">
        <v>382</v>
      </c>
      <c r="B547" s="71" t="s">
        <v>6981</v>
      </c>
      <c r="C547" s="72">
        <v>1.0</v>
      </c>
    </row>
    <row r="548" ht="124.5" customHeight="1">
      <c r="A548" s="70" t="s">
        <v>382</v>
      </c>
      <c r="B548" s="71" t="s">
        <v>6981</v>
      </c>
      <c r="C548" s="72">
        <v>1.0</v>
      </c>
    </row>
    <row r="549" ht="124.5" customHeight="1">
      <c r="A549" s="70" t="s">
        <v>382</v>
      </c>
      <c r="B549" s="71" t="s">
        <v>6992</v>
      </c>
      <c r="C549" s="72">
        <v>1.0</v>
      </c>
    </row>
    <row r="550" ht="124.5" customHeight="1">
      <c r="A550" s="70" t="s">
        <v>382</v>
      </c>
      <c r="B550" s="71" t="s">
        <v>6979</v>
      </c>
      <c r="C550" s="72">
        <v>2.0</v>
      </c>
    </row>
    <row r="551" ht="124.5" customHeight="1">
      <c r="A551" s="70" t="s">
        <v>382</v>
      </c>
      <c r="B551" s="71" t="s">
        <v>6993</v>
      </c>
      <c r="C551" s="72">
        <v>2.0</v>
      </c>
    </row>
    <row r="552" ht="124.5" customHeight="1">
      <c r="A552" s="70" t="s">
        <v>382</v>
      </c>
      <c r="B552" s="71" t="s">
        <v>6979</v>
      </c>
      <c r="C552" s="72">
        <v>2.0</v>
      </c>
    </row>
    <row r="553" ht="124.5" customHeight="1">
      <c r="A553" s="70" t="s">
        <v>382</v>
      </c>
      <c r="B553" s="71" t="s">
        <v>6979</v>
      </c>
      <c r="C553" s="72">
        <v>2.0</v>
      </c>
    </row>
    <row r="554" ht="124.5" customHeight="1">
      <c r="A554" s="70" t="s">
        <v>382</v>
      </c>
      <c r="B554" s="71" t="s">
        <v>6980</v>
      </c>
      <c r="C554" s="72">
        <v>2.0</v>
      </c>
    </row>
    <row r="555" ht="124.5" customHeight="1">
      <c r="A555" s="70" t="s">
        <v>382</v>
      </c>
      <c r="B555" s="71" t="s">
        <v>5072</v>
      </c>
      <c r="C555" s="72" t="s">
        <v>564</v>
      </c>
    </row>
    <row r="556" ht="124.5" customHeight="1">
      <c r="A556" s="70" t="s">
        <v>382</v>
      </c>
      <c r="B556" s="71" t="s">
        <v>6985</v>
      </c>
      <c r="C556" s="72">
        <v>1.0</v>
      </c>
    </row>
    <row r="557" ht="124.5" customHeight="1">
      <c r="A557" s="70" t="s">
        <v>382</v>
      </c>
      <c r="B557" s="71" t="s">
        <v>6979</v>
      </c>
      <c r="C557" s="72">
        <v>2.0</v>
      </c>
    </row>
    <row r="558" ht="124.5" customHeight="1">
      <c r="A558" s="70" t="s">
        <v>382</v>
      </c>
      <c r="B558" s="71" t="s">
        <v>6982</v>
      </c>
      <c r="C558" s="72">
        <v>1.0</v>
      </c>
    </row>
    <row r="559" ht="124.5" customHeight="1">
      <c r="A559" s="70" t="s">
        <v>382</v>
      </c>
      <c r="B559" s="71" t="s">
        <v>6982</v>
      </c>
      <c r="C559" s="72">
        <v>1.0</v>
      </c>
    </row>
    <row r="560" ht="124.5" customHeight="1">
      <c r="A560" s="70" t="s">
        <v>382</v>
      </c>
      <c r="B560" s="71" t="s">
        <v>6983</v>
      </c>
      <c r="C560" s="72">
        <v>2.0</v>
      </c>
    </row>
    <row r="561" ht="124.5" customHeight="1">
      <c r="A561" s="70" t="s">
        <v>382</v>
      </c>
      <c r="B561" s="71" t="s">
        <v>6980</v>
      </c>
      <c r="C561" s="72">
        <v>2.0</v>
      </c>
    </row>
    <row r="562" ht="124.5" customHeight="1">
      <c r="A562" s="70" t="s">
        <v>382</v>
      </c>
      <c r="B562" s="71" t="s">
        <v>6982</v>
      </c>
      <c r="C562" s="72">
        <v>1.0</v>
      </c>
    </row>
    <row r="563" ht="124.5" customHeight="1">
      <c r="A563" s="70" t="s">
        <v>382</v>
      </c>
      <c r="B563" s="71" t="s">
        <v>6979</v>
      </c>
      <c r="C563" s="72">
        <v>2.0</v>
      </c>
    </row>
    <row r="564" ht="124.5" customHeight="1">
      <c r="A564" s="70" t="s">
        <v>382</v>
      </c>
      <c r="B564" s="71" t="s">
        <v>6979</v>
      </c>
      <c r="C564" s="72">
        <v>2.0</v>
      </c>
    </row>
    <row r="565" ht="124.5" customHeight="1">
      <c r="A565" s="70" t="s">
        <v>382</v>
      </c>
      <c r="B565" s="71" t="s">
        <v>6979</v>
      </c>
      <c r="C565" s="72">
        <v>2.0</v>
      </c>
    </row>
    <row r="566" ht="124.5" customHeight="1">
      <c r="A566" s="70" t="s">
        <v>382</v>
      </c>
      <c r="B566" s="71" t="s">
        <v>6981</v>
      </c>
      <c r="C566" s="72">
        <v>1.0</v>
      </c>
    </row>
    <row r="567" ht="124.5" customHeight="1">
      <c r="A567" s="70" t="s">
        <v>382</v>
      </c>
      <c r="B567" s="71" t="s">
        <v>6979</v>
      </c>
      <c r="C567" s="72">
        <v>2.0</v>
      </c>
    </row>
    <row r="568" ht="124.5" customHeight="1">
      <c r="A568" s="70" t="s">
        <v>382</v>
      </c>
      <c r="B568" s="71" t="s">
        <v>6979</v>
      </c>
      <c r="C568" s="72">
        <v>2.0</v>
      </c>
    </row>
    <row r="569" ht="124.5" customHeight="1">
      <c r="A569" s="70" t="s">
        <v>382</v>
      </c>
      <c r="B569" s="71" t="s">
        <v>6988</v>
      </c>
      <c r="C569" s="72">
        <v>2.0</v>
      </c>
    </row>
    <row r="570" ht="124.5" customHeight="1">
      <c r="A570" s="70" t="s">
        <v>382</v>
      </c>
      <c r="B570" s="71" t="s">
        <v>6994</v>
      </c>
      <c r="C570" s="72">
        <v>2.0</v>
      </c>
    </row>
    <row r="571" ht="124.5" customHeight="1">
      <c r="A571" s="70" t="s">
        <v>382</v>
      </c>
      <c r="B571" s="71" t="s">
        <v>6985</v>
      </c>
      <c r="C571" s="72">
        <v>1.0</v>
      </c>
    </row>
    <row r="572" ht="124.5" customHeight="1">
      <c r="A572" s="70" t="s">
        <v>382</v>
      </c>
      <c r="B572" s="71" t="s">
        <v>6979</v>
      </c>
      <c r="C572" s="72">
        <v>2.0</v>
      </c>
    </row>
    <row r="573" ht="124.5" customHeight="1">
      <c r="A573" s="70" t="s">
        <v>382</v>
      </c>
      <c r="B573" s="71" t="s">
        <v>6983</v>
      </c>
      <c r="C573" s="72">
        <v>2.0</v>
      </c>
    </row>
    <row r="574" ht="124.5" customHeight="1">
      <c r="A574" s="70" t="s">
        <v>382</v>
      </c>
      <c r="B574" s="71" t="s">
        <v>6995</v>
      </c>
      <c r="C574" s="72">
        <v>2.0</v>
      </c>
    </row>
    <row r="575" ht="124.5" customHeight="1">
      <c r="A575" s="70" t="s">
        <v>382</v>
      </c>
      <c r="B575" s="71" t="s">
        <v>6979</v>
      </c>
      <c r="C575" s="72">
        <v>2.0</v>
      </c>
    </row>
    <row r="576" ht="124.5" customHeight="1">
      <c r="A576" s="70" t="s">
        <v>382</v>
      </c>
      <c r="B576" s="71" t="s">
        <v>6981</v>
      </c>
      <c r="C576" s="72">
        <v>1.0</v>
      </c>
    </row>
    <row r="577" ht="124.5" customHeight="1">
      <c r="A577" s="70" t="s">
        <v>382</v>
      </c>
      <c r="B577" s="71" t="s">
        <v>6996</v>
      </c>
      <c r="C577" s="72">
        <v>3.0</v>
      </c>
    </row>
    <row r="578" ht="124.5" customHeight="1">
      <c r="A578" s="70" t="s">
        <v>382</v>
      </c>
      <c r="B578" s="71" t="s">
        <v>6979</v>
      </c>
      <c r="C578" s="72">
        <v>2.0</v>
      </c>
    </row>
    <row r="579" ht="124.5" customHeight="1">
      <c r="A579" s="70" t="s">
        <v>382</v>
      </c>
      <c r="B579" s="71" t="s">
        <v>5072</v>
      </c>
      <c r="C579" s="72" t="s">
        <v>564</v>
      </c>
    </row>
    <row r="580" ht="124.5" customHeight="1">
      <c r="A580" s="70" t="s">
        <v>382</v>
      </c>
      <c r="B580" s="71" t="s">
        <v>6985</v>
      </c>
      <c r="C580" s="72">
        <v>1.0</v>
      </c>
    </row>
    <row r="581" ht="124.5" customHeight="1">
      <c r="A581" s="70" t="s">
        <v>382</v>
      </c>
      <c r="B581" s="71" t="s">
        <v>6997</v>
      </c>
      <c r="C581" s="72">
        <v>2.0</v>
      </c>
    </row>
    <row r="582" ht="124.5" customHeight="1">
      <c r="A582" s="70" t="s">
        <v>382</v>
      </c>
      <c r="B582" s="71" t="s">
        <v>6979</v>
      </c>
      <c r="C582" s="72">
        <v>2.0</v>
      </c>
    </row>
    <row r="583" ht="124.5" customHeight="1">
      <c r="A583" s="70" t="s">
        <v>382</v>
      </c>
      <c r="B583" s="71" t="s">
        <v>6998</v>
      </c>
      <c r="C583" s="72">
        <v>1.0</v>
      </c>
    </row>
    <row r="584" ht="124.5" customHeight="1">
      <c r="A584" s="70" t="s">
        <v>382</v>
      </c>
      <c r="B584" s="71" t="s">
        <v>6979</v>
      </c>
      <c r="C584" s="72">
        <v>2.0</v>
      </c>
    </row>
    <row r="585" ht="124.5" customHeight="1">
      <c r="A585" s="70" t="s">
        <v>382</v>
      </c>
      <c r="B585" s="71" t="s">
        <v>6979</v>
      </c>
      <c r="C585" s="72">
        <v>2.0</v>
      </c>
    </row>
    <row r="586" ht="124.5" customHeight="1">
      <c r="A586" s="70" t="s">
        <v>382</v>
      </c>
      <c r="B586" s="71" t="s">
        <v>6979</v>
      </c>
      <c r="C586" s="72">
        <v>2.0</v>
      </c>
    </row>
    <row r="587" ht="124.5" customHeight="1">
      <c r="A587" s="70" t="s">
        <v>382</v>
      </c>
      <c r="B587" s="71" t="s">
        <v>6991</v>
      </c>
      <c r="C587" s="72" t="s">
        <v>564</v>
      </c>
    </row>
    <row r="588" ht="124.5" customHeight="1">
      <c r="A588" s="70" t="s">
        <v>382</v>
      </c>
      <c r="B588" s="71" t="s">
        <v>6979</v>
      </c>
      <c r="C588" s="72">
        <v>2.0</v>
      </c>
    </row>
    <row r="589" ht="124.5" customHeight="1">
      <c r="A589" s="70" t="s">
        <v>382</v>
      </c>
      <c r="B589" s="71" t="s">
        <v>6985</v>
      </c>
      <c r="C589" s="72">
        <v>1.0</v>
      </c>
    </row>
    <row r="590" ht="124.5" customHeight="1">
      <c r="A590" s="70" t="s">
        <v>382</v>
      </c>
      <c r="B590" s="71" t="s">
        <v>6979</v>
      </c>
      <c r="C590" s="72">
        <v>2.0</v>
      </c>
    </row>
    <row r="591" ht="124.5" customHeight="1">
      <c r="A591" s="70" t="s">
        <v>382</v>
      </c>
      <c r="B591" s="71" t="s">
        <v>6979</v>
      </c>
      <c r="C591" s="72">
        <v>2.0</v>
      </c>
    </row>
    <row r="592" ht="124.5" customHeight="1">
      <c r="A592" s="70" t="s">
        <v>382</v>
      </c>
      <c r="B592" s="71" t="s">
        <v>6979</v>
      </c>
      <c r="C592" s="72">
        <v>2.0</v>
      </c>
    </row>
    <row r="593" ht="124.5" customHeight="1">
      <c r="A593" s="70" t="s">
        <v>382</v>
      </c>
      <c r="B593" s="71" t="s">
        <v>6988</v>
      </c>
      <c r="C593" s="72">
        <v>2.0</v>
      </c>
    </row>
    <row r="594" ht="124.5" customHeight="1">
      <c r="A594" s="70" t="s">
        <v>382</v>
      </c>
      <c r="B594" s="71" t="s">
        <v>6979</v>
      </c>
      <c r="C594" s="72">
        <v>2.0</v>
      </c>
    </row>
    <row r="595" ht="124.5" customHeight="1">
      <c r="A595" s="70" t="s">
        <v>382</v>
      </c>
      <c r="B595" s="71" t="s">
        <v>6979</v>
      </c>
      <c r="C595" s="72">
        <v>2.0</v>
      </c>
    </row>
    <row r="596" ht="124.5" customHeight="1">
      <c r="A596" s="70" t="s">
        <v>382</v>
      </c>
      <c r="B596" s="71" t="s">
        <v>6979</v>
      </c>
      <c r="C596" s="72">
        <v>2.0</v>
      </c>
    </row>
    <row r="597" ht="124.5" customHeight="1">
      <c r="A597" s="70" t="s">
        <v>382</v>
      </c>
      <c r="B597" s="71" t="s">
        <v>6979</v>
      </c>
      <c r="C597" s="72">
        <v>2.0</v>
      </c>
    </row>
    <row r="598" ht="124.5" customHeight="1">
      <c r="A598" s="70" t="s">
        <v>382</v>
      </c>
      <c r="B598" s="71" t="s">
        <v>6985</v>
      </c>
      <c r="C598" s="72">
        <v>1.0</v>
      </c>
    </row>
    <row r="599" ht="124.5" customHeight="1">
      <c r="A599" s="70" t="s">
        <v>382</v>
      </c>
      <c r="B599" s="71" t="s">
        <v>6999</v>
      </c>
      <c r="C599" s="72">
        <v>3.0</v>
      </c>
    </row>
    <row r="600" ht="124.5" customHeight="1">
      <c r="A600" s="70" t="s">
        <v>382</v>
      </c>
      <c r="B600" s="71" t="s">
        <v>7000</v>
      </c>
      <c r="C600" s="72">
        <v>2.0</v>
      </c>
    </row>
    <row r="601" ht="124.5" customHeight="1">
      <c r="A601" s="70" t="s">
        <v>382</v>
      </c>
      <c r="B601" s="71" t="s">
        <v>6979</v>
      </c>
      <c r="C601" s="72">
        <v>2.0</v>
      </c>
    </row>
    <row r="602" ht="124.5" customHeight="1">
      <c r="A602" s="70" t="s">
        <v>382</v>
      </c>
      <c r="B602" s="71" t="s">
        <v>6979</v>
      </c>
      <c r="C602" s="72">
        <v>2.0</v>
      </c>
    </row>
    <row r="603" ht="124.5" customHeight="1">
      <c r="A603" s="70" t="s">
        <v>382</v>
      </c>
      <c r="B603" s="71" t="s">
        <v>6983</v>
      </c>
      <c r="C603" s="72">
        <v>2.0</v>
      </c>
    </row>
    <row r="604" ht="124.5" customHeight="1">
      <c r="A604" s="70" t="s">
        <v>382</v>
      </c>
      <c r="B604" s="71" t="s">
        <v>6979</v>
      </c>
      <c r="C604" s="72">
        <v>2.0</v>
      </c>
    </row>
    <row r="605" ht="124.5" customHeight="1">
      <c r="A605" s="70" t="s">
        <v>382</v>
      </c>
      <c r="B605" s="71" t="s">
        <v>6982</v>
      </c>
      <c r="C605" s="72">
        <v>1.0</v>
      </c>
    </row>
    <row r="606" ht="124.5" customHeight="1">
      <c r="A606" s="70" t="s">
        <v>382</v>
      </c>
      <c r="B606" s="71" t="s">
        <v>7001</v>
      </c>
      <c r="C606" s="72">
        <v>2.0</v>
      </c>
    </row>
    <row r="607" ht="124.5" customHeight="1">
      <c r="A607" s="70" t="s">
        <v>382</v>
      </c>
      <c r="B607" s="71" t="s">
        <v>6985</v>
      </c>
      <c r="C607" s="72">
        <v>1.0</v>
      </c>
    </row>
    <row r="608" ht="124.5" customHeight="1">
      <c r="A608" s="70" t="s">
        <v>382</v>
      </c>
      <c r="B608" s="71" t="s">
        <v>7002</v>
      </c>
      <c r="C608" s="72">
        <v>2.0</v>
      </c>
    </row>
    <row r="609" ht="124.5" customHeight="1">
      <c r="A609" s="70" t="s">
        <v>382</v>
      </c>
      <c r="B609" s="71" t="s">
        <v>6979</v>
      </c>
      <c r="C609" s="72">
        <v>2.0</v>
      </c>
    </row>
    <row r="610" ht="124.5" customHeight="1">
      <c r="A610" s="70" t="s">
        <v>382</v>
      </c>
      <c r="B610" s="71" t="s">
        <v>6979</v>
      </c>
      <c r="C610" s="72">
        <v>2.0</v>
      </c>
    </row>
    <row r="611" ht="124.5" customHeight="1">
      <c r="A611" s="70" t="s">
        <v>382</v>
      </c>
      <c r="B611" s="71" t="s">
        <v>6981</v>
      </c>
      <c r="C611" s="72">
        <v>1.0</v>
      </c>
    </row>
    <row r="612" ht="124.5" customHeight="1">
      <c r="A612" s="70" t="s">
        <v>382</v>
      </c>
      <c r="B612" s="71" t="s">
        <v>6979</v>
      </c>
      <c r="C612" s="72">
        <v>2.0</v>
      </c>
    </row>
    <row r="613" ht="15.75" customHeight="1">
      <c r="C613" s="73">
        <f>COUNTIF(C513:C612,"x")/100</f>
        <v>0.04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446</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447</v>
      </c>
      <c r="B3" s="71" t="s">
        <v>7003</v>
      </c>
      <c r="C3" s="72">
        <v>1.0</v>
      </c>
    </row>
    <row r="4" ht="124.5" customHeight="1">
      <c r="A4" s="70" t="s">
        <v>447</v>
      </c>
      <c r="B4" s="71" t="s">
        <v>7004</v>
      </c>
      <c r="C4" s="72">
        <v>1.0</v>
      </c>
    </row>
    <row r="5" ht="124.5" customHeight="1">
      <c r="A5" s="70" t="s">
        <v>447</v>
      </c>
      <c r="B5" s="71" t="s">
        <v>7003</v>
      </c>
      <c r="C5" s="72">
        <v>1.0</v>
      </c>
    </row>
    <row r="6" ht="124.5" customHeight="1">
      <c r="A6" s="70" t="s">
        <v>447</v>
      </c>
      <c r="B6" s="71" t="s">
        <v>7005</v>
      </c>
      <c r="C6" s="72">
        <v>1.0</v>
      </c>
    </row>
    <row r="7" ht="124.5" customHeight="1">
      <c r="A7" s="70" t="s">
        <v>447</v>
      </c>
      <c r="B7" s="71" t="s">
        <v>7006</v>
      </c>
      <c r="C7" s="72">
        <v>3.0</v>
      </c>
    </row>
    <row r="8" ht="124.5" customHeight="1">
      <c r="A8" s="70" t="s">
        <v>447</v>
      </c>
      <c r="B8" s="71" t="s">
        <v>7007</v>
      </c>
      <c r="C8" s="72">
        <v>2.0</v>
      </c>
    </row>
    <row r="9" ht="124.5" customHeight="1">
      <c r="A9" s="70" t="s">
        <v>447</v>
      </c>
      <c r="B9" s="71" t="s">
        <v>7003</v>
      </c>
      <c r="C9" s="72">
        <v>1.0</v>
      </c>
    </row>
    <row r="10" ht="124.5" customHeight="1">
      <c r="A10" s="70" t="s">
        <v>447</v>
      </c>
      <c r="B10" s="71" t="s">
        <v>7008</v>
      </c>
      <c r="C10" s="72">
        <v>1.0</v>
      </c>
    </row>
    <row r="11" ht="124.5" customHeight="1">
      <c r="A11" s="70" t="s">
        <v>447</v>
      </c>
      <c r="B11" s="71" t="s">
        <v>7009</v>
      </c>
      <c r="C11" s="72">
        <v>1.0</v>
      </c>
    </row>
    <row r="12" ht="124.5" customHeight="1">
      <c r="A12" s="70" t="s">
        <v>447</v>
      </c>
      <c r="B12" s="71" t="s">
        <v>7010</v>
      </c>
      <c r="C12" s="72" t="s">
        <v>564</v>
      </c>
    </row>
    <row r="13" ht="124.5" customHeight="1">
      <c r="A13" s="70" t="s">
        <v>447</v>
      </c>
      <c r="B13" s="71" t="s">
        <v>7011</v>
      </c>
      <c r="C13" s="72">
        <v>1.0</v>
      </c>
    </row>
    <row r="14" ht="124.5" customHeight="1">
      <c r="A14" s="70" t="s">
        <v>447</v>
      </c>
      <c r="B14" s="71" t="s">
        <v>7012</v>
      </c>
      <c r="C14" s="72">
        <v>1.0</v>
      </c>
    </row>
    <row r="15" ht="124.5" customHeight="1">
      <c r="A15" s="70" t="s">
        <v>447</v>
      </c>
      <c r="B15" s="71" t="s">
        <v>7013</v>
      </c>
      <c r="C15" s="72">
        <v>1.0</v>
      </c>
    </row>
    <row r="16" ht="124.5" customHeight="1">
      <c r="A16" s="70" t="s">
        <v>447</v>
      </c>
      <c r="B16" s="71" t="s">
        <v>7009</v>
      </c>
      <c r="C16" s="72">
        <v>1.0</v>
      </c>
    </row>
    <row r="17" ht="124.5" customHeight="1">
      <c r="A17" s="70" t="s">
        <v>447</v>
      </c>
      <c r="B17" s="71" t="s">
        <v>7014</v>
      </c>
      <c r="C17" s="72">
        <v>2.0</v>
      </c>
    </row>
    <row r="18" ht="124.5" customHeight="1">
      <c r="A18" s="70" t="s">
        <v>447</v>
      </c>
      <c r="B18" s="71" t="s">
        <v>7009</v>
      </c>
      <c r="C18" s="72">
        <v>1.0</v>
      </c>
    </row>
    <row r="19" ht="124.5" customHeight="1">
      <c r="A19" s="70" t="s">
        <v>447</v>
      </c>
      <c r="B19" s="71" t="s">
        <v>7015</v>
      </c>
      <c r="C19" s="72">
        <v>2.0</v>
      </c>
    </row>
    <row r="20" ht="124.5" customHeight="1">
      <c r="A20" s="70" t="s">
        <v>447</v>
      </c>
      <c r="B20" s="71" t="s">
        <v>7003</v>
      </c>
      <c r="C20" s="72">
        <v>1.0</v>
      </c>
    </row>
    <row r="21" ht="124.5" customHeight="1">
      <c r="A21" s="70" t="s">
        <v>447</v>
      </c>
      <c r="B21" s="71" t="s">
        <v>7016</v>
      </c>
      <c r="C21" s="72">
        <v>2.0</v>
      </c>
    </row>
    <row r="22" ht="124.5" customHeight="1">
      <c r="A22" s="70" t="s">
        <v>447</v>
      </c>
      <c r="B22" s="71" t="s">
        <v>7008</v>
      </c>
      <c r="C22" s="72">
        <v>1.0</v>
      </c>
    </row>
    <row r="23" ht="124.5" customHeight="1">
      <c r="A23" s="70" t="s">
        <v>447</v>
      </c>
      <c r="B23" s="71" t="s">
        <v>7003</v>
      </c>
      <c r="C23" s="72">
        <v>1.0</v>
      </c>
    </row>
    <row r="24" ht="124.5" customHeight="1">
      <c r="A24" s="70" t="s">
        <v>447</v>
      </c>
      <c r="B24" s="71" t="s">
        <v>7017</v>
      </c>
      <c r="C24" s="72">
        <v>1.0</v>
      </c>
    </row>
    <row r="25" ht="124.5" customHeight="1">
      <c r="A25" s="70" t="s">
        <v>447</v>
      </c>
      <c r="B25" s="71" t="s">
        <v>7003</v>
      </c>
      <c r="C25" s="72">
        <v>1.0</v>
      </c>
    </row>
    <row r="26" ht="124.5" customHeight="1">
      <c r="A26" s="70" t="s">
        <v>447</v>
      </c>
      <c r="B26" s="71" t="s">
        <v>7018</v>
      </c>
      <c r="C26" s="72">
        <v>2.0</v>
      </c>
    </row>
    <row r="27" ht="124.5" customHeight="1">
      <c r="A27" s="70" t="s">
        <v>447</v>
      </c>
      <c r="B27" s="71" t="s">
        <v>7019</v>
      </c>
      <c r="C27" s="72">
        <v>2.0</v>
      </c>
    </row>
    <row r="28" ht="124.5" customHeight="1">
      <c r="A28" s="70" t="s">
        <v>447</v>
      </c>
      <c r="B28" s="71" t="s">
        <v>7003</v>
      </c>
      <c r="C28" s="72">
        <v>1.0</v>
      </c>
    </row>
    <row r="29" ht="124.5" customHeight="1">
      <c r="A29" s="70" t="s">
        <v>447</v>
      </c>
      <c r="B29" s="71" t="s">
        <v>7020</v>
      </c>
      <c r="C29" s="72">
        <v>2.0</v>
      </c>
    </row>
    <row r="30" ht="124.5" customHeight="1">
      <c r="A30" s="70" t="s">
        <v>447</v>
      </c>
      <c r="B30" s="71" t="s">
        <v>7018</v>
      </c>
      <c r="C30" s="72">
        <v>2.0</v>
      </c>
    </row>
    <row r="31" ht="124.5" customHeight="1">
      <c r="A31" s="70" t="s">
        <v>447</v>
      </c>
      <c r="B31" s="71" t="s">
        <v>7005</v>
      </c>
      <c r="C31" s="72">
        <v>1.0</v>
      </c>
    </row>
    <row r="32" ht="124.5" customHeight="1">
      <c r="A32" s="70" t="s">
        <v>447</v>
      </c>
      <c r="B32" s="71" t="s">
        <v>7021</v>
      </c>
      <c r="C32" s="72">
        <v>2.0</v>
      </c>
    </row>
    <row r="33" ht="124.5" customHeight="1">
      <c r="A33" s="70" t="s">
        <v>447</v>
      </c>
      <c r="B33" s="71" t="s">
        <v>7022</v>
      </c>
      <c r="C33" s="72">
        <v>3.0</v>
      </c>
    </row>
    <row r="34" ht="124.5" customHeight="1">
      <c r="A34" s="70" t="s">
        <v>447</v>
      </c>
      <c r="B34" s="71" t="s">
        <v>7023</v>
      </c>
      <c r="C34" s="72">
        <v>3.0</v>
      </c>
    </row>
    <row r="35" ht="124.5" customHeight="1">
      <c r="A35" s="70" t="s">
        <v>447</v>
      </c>
      <c r="B35" s="71" t="s">
        <v>7024</v>
      </c>
      <c r="C35" s="72">
        <v>2.0</v>
      </c>
    </row>
    <row r="36" ht="124.5" customHeight="1">
      <c r="A36" s="70" t="s">
        <v>447</v>
      </c>
      <c r="B36" s="71" t="s">
        <v>7025</v>
      </c>
      <c r="C36" s="72">
        <v>2.0</v>
      </c>
    </row>
    <row r="37" ht="124.5" customHeight="1">
      <c r="A37" s="70" t="s">
        <v>447</v>
      </c>
      <c r="B37" s="71" t="s">
        <v>7012</v>
      </c>
      <c r="C37" s="72">
        <v>2.0</v>
      </c>
    </row>
    <row r="38" ht="124.5" customHeight="1">
      <c r="A38" s="70" t="s">
        <v>447</v>
      </c>
      <c r="B38" s="71" t="s">
        <v>7026</v>
      </c>
      <c r="C38" s="72">
        <v>2.0</v>
      </c>
    </row>
    <row r="39" ht="124.5" customHeight="1">
      <c r="A39" s="70" t="s">
        <v>447</v>
      </c>
      <c r="B39" s="71" t="s">
        <v>7027</v>
      </c>
      <c r="C39" s="72" t="s">
        <v>564</v>
      </c>
    </row>
    <row r="40" ht="124.5" customHeight="1">
      <c r="A40" s="70" t="s">
        <v>447</v>
      </c>
      <c r="B40" s="71" t="s">
        <v>7026</v>
      </c>
      <c r="C40" s="72">
        <v>2.0</v>
      </c>
    </row>
    <row r="41" ht="124.5" customHeight="1">
      <c r="A41" s="70" t="s">
        <v>447</v>
      </c>
      <c r="B41" s="71" t="s">
        <v>7026</v>
      </c>
      <c r="C41" s="72">
        <v>2.0</v>
      </c>
    </row>
    <row r="42" ht="124.5" customHeight="1">
      <c r="A42" s="70" t="s">
        <v>447</v>
      </c>
      <c r="B42" s="71" t="s">
        <v>7028</v>
      </c>
      <c r="C42" s="72">
        <v>2.0</v>
      </c>
    </row>
    <row r="43" ht="124.5" customHeight="1">
      <c r="A43" s="70" t="s">
        <v>447</v>
      </c>
      <c r="B43" s="71" t="s">
        <v>7003</v>
      </c>
      <c r="C43" s="72">
        <v>1.0</v>
      </c>
    </row>
    <row r="44" ht="124.5" customHeight="1">
      <c r="A44" s="70" t="s">
        <v>447</v>
      </c>
      <c r="B44" s="71" t="s">
        <v>7029</v>
      </c>
      <c r="C44" s="72">
        <v>2.0</v>
      </c>
    </row>
    <row r="45" ht="124.5" customHeight="1">
      <c r="A45" s="70" t="s">
        <v>447</v>
      </c>
      <c r="B45" s="71" t="s">
        <v>7030</v>
      </c>
      <c r="C45" s="72">
        <v>2.0</v>
      </c>
    </row>
    <row r="46" ht="124.5" customHeight="1">
      <c r="A46" s="70" t="s">
        <v>447</v>
      </c>
      <c r="B46" s="71" t="s">
        <v>7008</v>
      </c>
      <c r="C46" s="72">
        <v>1.0</v>
      </c>
    </row>
    <row r="47" ht="124.5" customHeight="1">
      <c r="A47" s="70" t="s">
        <v>447</v>
      </c>
      <c r="B47" s="71" t="s">
        <v>7031</v>
      </c>
      <c r="C47" s="72">
        <v>2.0</v>
      </c>
    </row>
    <row r="48" ht="124.5" customHeight="1">
      <c r="A48" s="70" t="s">
        <v>447</v>
      </c>
      <c r="B48" s="71" t="s">
        <v>7032</v>
      </c>
      <c r="C48" s="72">
        <v>1.0</v>
      </c>
    </row>
    <row r="49" ht="124.5" customHeight="1">
      <c r="A49" s="70" t="s">
        <v>447</v>
      </c>
      <c r="B49" s="71" t="s">
        <v>7033</v>
      </c>
      <c r="C49" s="72">
        <v>2.0</v>
      </c>
    </row>
    <row r="50" ht="124.5" customHeight="1">
      <c r="A50" s="70" t="s">
        <v>447</v>
      </c>
      <c r="B50" s="71" t="s">
        <v>7008</v>
      </c>
      <c r="C50" s="72">
        <v>1.0</v>
      </c>
    </row>
    <row r="51" ht="124.5" customHeight="1">
      <c r="A51" s="70" t="s">
        <v>447</v>
      </c>
      <c r="B51" s="71" t="s">
        <v>7003</v>
      </c>
      <c r="C51" s="72">
        <v>1.0</v>
      </c>
    </row>
    <row r="52" ht="124.5" customHeight="1">
      <c r="A52" s="70" t="s">
        <v>447</v>
      </c>
      <c r="B52" s="71" t="s">
        <v>7003</v>
      </c>
      <c r="C52" s="72">
        <v>1.0</v>
      </c>
    </row>
    <row r="53" ht="124.5" customHeight="1">
      <c r="A53" s="70" t="s">
        <v>447</v>
      </c>
      <c r="B53" s="71" t="s">
        <v>7012</v>
      </c>
      <c r="C53" s="72">
        <v>2.0</v>
      </c>
    </row>
    <row r="54" ht="124.5" customHeight="1">
      <c r="A54" s="70" t="s">
        <v>447</v>
      </c>
      <c r="B54" s="71" t="s">
        <v>7034</v>
      </c>
      <c r="C54" s="72" t="s">
        <v>564</v>
      </c>
    </row>
    <row r="55" ht="124.5" customHeight="1">
      <c r="A55" s="70" t="s">
        <v>447</v>
      </c>
      <c r="B55" s="71" t="s">
        <v>7019</v>
      </c>
      <c r="C55" s="72">
        <v>2.0</v>
      </c>
    </row>
    <row r="56" ht="124.5" customHeight="1">
      <c r="A56" s="70" t="s">
        <v>447</v>
      </c>
      <c r="B56" s="71" t="s">
        <v>7035</v>
      </c>
      <c r="C56" s="72">
        <v>1.0</v>
      </c>
    </row>
    <row r="57" ht="124.5" customHeight="1">
      <c r="A57" s="70" t="s">
        <v>447</v>
      </c>
      <c r="B57" s="71" t="s">
        <v>7024</v>
      </c>
      <c r="C57" s="72">
        <v>2.0</v>
      </c>
    </row>
    <row r="58" ht="124.5" customHeight="1">
      <c r="A58" s="70" t="s">
        <v>447</v>
      </c>
      <c r="B58" s="71" t="s">
        <v>7003</v>
      </c>
      <c r="C58" s="72">
        <v>1.0</v>
      </c>
    </row>
    <row r="59" ht="124.5" customHeight="1">
      <c r="A59" s="70" t="s">
        <v>447</v>
      </c>
      <c r="B59" s="71" t="s">
        <v>7036</v>
      </c>
      <c r="C59" s="72">
        <v>2.0</v>
      </c>
    </row>
    <row r="60" ht="124.5" customHeight="1">
      <c r="A60" s="70" t="s">
        <v>447</v>
      </c>
      <c r="B60" s="71" t="s">
        <v>7019</v>
      </c>
      <c r="C60" s="72">
        <v>2.0</v>
      </c>
    </row>
    <row r="61" ht="124.5" customHeight="1">
      <c r="A61" s="70" t="s">
        <v>447</v>
      </c>
      <c r="B61" s="71" t="s">
        <v>7037</v>
      </c>
      <c r="C61" s="72">
        <v>1.0</v>
      </c>
    </row>
    <row r="62" ht="124.5" customHeight="1">
      <c r="A62" s="70" t="s">
        <v>447</v>
      </c>
      <c r="B62" s="71" t="s">
        <v>7038</v>
      </c>
      <c r="C62" s="72">
        <v>3.0</v>
      </c>
    </row>
    <row r="63" ht="124.5" customHeight="1">
      <c r="A63" s="70" t="s">
        <v>447</v>
      </c>
      <c r="B63" s="71" t="s">
        <v>7039</v>
      </c>
      <c r="C63" s="72">
        <v>1.0</v>
      </c>
    </row>
    <row r="64" ht="124.5" customHeight="1">
      <c r="A64" s="70" t="s">
        <v>447</v>
      </c>
      <c r="B64" s="71" t="s">
        <v>7008</v>
      </c>
      <c r="C64" s="72">
        <v>1.0</v>
      </c>
    </row>
    <row r="65" ht="124.5" customHeight="1">
      <c r="A65" s="70" t="s">
        <v>447</v>
      </c>
      <c r="B65" s="71" t="s">
        <v>7008</v>
      </c>
      <c r="C65" s="72">
        <v>1.0</v>
      </c>
    </row>
    <row r="66" ht="124.5" customHeight="1">
      <c r="A66" s="70" t="s">
        <v>447</v>
      </c>
      <c r="B66" s="71" t="s">
        <v>7040</v>
      </c>
      <c r="C66" s="72">
        <v>2.0</v>
      </c>
    </row>
    <row r="67" ht="124.5" customHeight="1">
      <c r="A67" s="70" t="s">
        <v>447</v>
      </c>
      <c r="B67" s="71" t="s">
        <v>7009</v>
      </c>
      <c r="C67" s="72">
        <v>2.0</v>
      </c>
    </row>
    <row r="68" ht="124.5" customHeight="1">
      <c r="A68" s="70" t="s">
        <v>447</v>
      </c>
      <c r="B68" s="71" t="s">
        <v>7003</v>
      </c>
      <c r="C68" s="72">
        <v>1.0</v>
      </c>
    </row>
    <row r="69" ht="124.5" customHeight="1">
      <c r="A69" s="70" t="s">
        <v>447</v>
      </c>
      <c r="B69" s="71" t="s">
        <v>7041</v>
      </c>
      <c r="C69" s="72">
        <v>1.0</v>
      </c>
    </row>
    <row r="70" ht="124.5" customHeight="1">
      <c r="A70" s="70" t="s">
        <v>447</v>
      </c>
      <c r="B70" s="71" t="s">
        <v>7042</v>
      </c>
      <c r="C70" s="72">
        <v>1.0</v>
      </c>
    </row>
    <row r="71" ht="124.5" customHeight="1">
      <c r="A71" s="70" t="s">
        <v>447</v>
      </c>
      <c r="B71" s="71" t="s">
        <v>7043</v>
      </c>
      <c r="C71" s="72">
        <v>2.0</v>
      </c>
    </row>
    <row r="72" ht="124.5" customHeight="1">
      <c r="A72" s="70" t="s">
        <v>447</v>
      </c>
      <c r="B72" s="71" t="s">
        <v>7009</v>
      </c>
      <c r="C72" s="72">
        <v>1.0</v>
      </c>
    </row>
    <row r="73" ht="124.5" customHeight="1">
      <c r="A73" s="70" t="s">
        <v>447</v>
      </c>
      <c r="B73" s="71" t="s">
        <v>7003</v>
      </c>
      <c r="C73" s="72">
        <v>1.0</v>
      </c>
    </row>
    <row r="74" ht="124.5" customHeight="1">
      <c r="A74" s="70" t="s">
        <v>447</v>
      </c>
      <c r="B74" s="71" t="s">
        <v>7044</v>
      </c>
      <c r="C74" s="72">
        <v>2.0</v>
      </c>
    </row>
    <row r="75" ht="124.5" customHeight="1">
      <c r="A75" s="70" t="s">
        <v>447</v>
      </c>
      <c r="B75" s="71" t="s">
        <v>7041</v>
      </c>
      <c r="C75" s="72">
        <v>1.0</v>
      </c>
    </row>
    <row r="76" ht="124.5" customHeight="1">
      <c r="A76" s="70" t="s">
        <v>447</v>
      </c>
      <c r="B76" s="71" t="s">
        <v>7003</v>
      </c>
      <c r="C76" s="72">
        <v>1.0</v>
      </c>
    </row>
    <row r="77" ht="124.5" customHeight="1">
      <c r="A77" s="70" t="s">
        <v>447</v>
      </c>
      <c r="B77" s="71" t="s">
        <v>7045</v>
      </c>
      <c r="C77" s="72">
        <v>1.0</v>
      </c>
    </row>
    <row r="78" ht="124.5" customHeight="1">
      <c r="A78" s="70" t="s">
        <v>447</v>
      </c>
      <c r="B78" s="71" t="s">
        <v>7046</v>
      </c>
      <c r="C78" s="72">
        <v>1.0</v>
      </c>
    </row>
    <row r="79" ht="124.5" customHeight="1">
      <c r="A79" s="70" t="s">
        <v>447</v>
      </c>
      <c r="B79" s="71" t="s">
        <v>7008</v>
      </c>
      <c r="C79" s="72">
        <v>1.0</v>
      </c>
    </row>
    <row r="80" ht="124.5" customHeight="1">
      <c r="A80" s="70" t="s">
        <v>447</v>
      </c>
      <c r="B80" s="71" t="s">
        <v>7033</v>
      </c>
      <c r="C80" s="72">
        <v>2.0</v>
      </c>
    </row>
    <row r="81" ht="124.5" customHeight="1">
      <c r="A81" s="70" t="s">
        <v>447</v>
      </c>
      <c r="B81" s="71" t="s">
        <v>7024</v>
      </c>
      <c r="C81" s="72">
        <v>1.0</v>
      </c>
    </row>
    <row r="82" ht="124.5" customHeight="1">
      <c r="A82" s="70" t="s">
        <v>447</v>
      </c>
      <c r="B82" s="71" t="s">
        <v>7047</v>
      </c>
      <c r="C82" s="72">
        <v>3.0</v>
      </c>
    </row>
    <row r="83" ht="124.5" customHeight="1">
      <c r="A83" s="70" t="s">
        <v>447</v>
      </c>
      <c r="B83" s="71" t="s">
        <v>7028</v>
      </c>
      <c r="C83" s="72">
        <v>2.0</v>
      </c>
    </row>
    <row r="84" ht="124.5" customHeight="1">
      <c r="A84" s="70" t="s">
        <v>447</v>
      </c>
      <c r="B84" s="71" t="s">
        <v>7019</v>
      </c>
      <c r="C84" s="72">
        <v>2.0</v>
      </c>
    </row>
    <row r="85" ht="124.5" customHeight="1">
      <c r="A85" s="70" t="s">
        <v>447</v>
      </c>
      <c r="B85" s="71" t="s">
        <v>7048</v>
      </c>
      <c r="C85" s="72">
        <v>1.0</v>
      </c>
    </row>
    <row r="86" ht="124.5" customHeight="1">
      <c r="A86" s="70" t="s">
        <v>447</v>
      </c>
      <c r="B86" s="71" t="s">
        <v>7018</v>
      </c>
      <c r="C86" s="72">
        <v>1.0</v>
      </c>
    </row>
    <row r="87" ht="124.5" customHeight="1">
      <c r="A87" s="70" t="s">
        <v>447</v>
      </c>
      <c r="B87" s="71" t="s">
        <v>7018</v>
      </c>
      <c r="C87" s="72">
        <v>1.0</v>
      </c>
    </row>
    <row r="88" ht="124.5" customHeight="1">
      <c r="A88" s="70" t="s">
        <v>447</v>
      </c>
      <c r="B88" s="71" t="s">
        <v>7049</v>
      </c>
      <c r="C88" s="72">
        <v>1.0</v>
      </c>
    </row>
    <row r="89" ht="124.5" customHeight="1">
      <c r="A89" s="70" t="s">
        <v>447</v>
      </c>
      <c r="B89" s="71" t="s">
        <v>7003</v>
      </c>
      <c r="C89" s="72">
        <v>1.0</v>
      </c>
    </row>
    <row r="90" ht="124.5" customHeight="1">
      <c r="A90" s="70" t="s">
        <v>447</v>
      </c>
      <c r="B90" s="71" t="s">
        <v>7008</v>
      </c>
      <c r="C90" s="72">
        <v>1.0</v>
      </c>
    </row>
    <row r="91" ht="124.5" customHeight="1">
      <c r="A91" s="70" t="s">
        <v>447</v>
      </c>
      <c r="B91" s="71" t="s">
        <v>7050</v>
      </c>
      <c r="C91" s="72">
        <v>1.0</v>
      </c>
    </row>
    <row r="92" ht="124.5" customHeight="1">
      <c r="A92" s="70" t="s">
        <v>447</v>
      </c>
      <c r="B92" s="71" t="s">
        <v>7051</v>
      </c>
      <c r="C92" s="72">
        <v>2.0</v>
      </c>
    </row>
    <row r="93" ht="124.5" customHeight="1">
      <c r="A93" s="70" t="s">
        <v>447</v>
      </c>
      <c r="B93" s="71" t="s">
        <v>7052</v>
      </c>
      <c r="C93" s="72">
        <v>3.0</v>
      </c>
    </row>
    <row r="94" ht="124.5" customHeight="1">
      <c r="A94" s="70" t="s">
        <v>447</v>
      </c>
      <c r="B94" s="71" t="s">
        <v>7008</v>
      </c>
      <c r="C94" s="72">
        <v>1.0</v>
      </c>
    </row>
    <row r="95" ht="124.5" customHeight="1">
      <c r="A95" s="70" t="s">
        <v>447</v>
      </c>
      <c r="B95" s="71" t="s">
        <v>7053</v>
      </c>
      <c r="C95" s="72">
        <v>2.0</v>
      </c>
    </row>
    <row r="96" ht="124.5" customHeight="1">
      <c r="A96" s="70" t="s">
        <v>447</v>
      </c>
      <c r="B96" s="71" t="s">
        <v>7008</v>
      </c>
      <c r="C96" s="72">
        <v>1.0</v>
      </c>
    </row>
    <row r="97" ht="124.5" customHeight="1">
      <c r="A97" s="70" t="s">
        <v>447</v>
      </c>
      <c r="B97" s="71" t="s">
        <v>7008</v>
      </c>
      <c r="C97" s="72">
        <v>1.0</v>
      </c>
    </row>
    <row r="98" ht="124.5" customHeight="1">
      <c r="A98" s="70" t="s">
        <v>447</v>
      </c>
      <c r="B98" s="71" t="s">
        <v>7054</v>
      </c>
      <c r="C98" s="72">
        <v>2.0</v>
      </c>
    </row>
    <row r="99" ht="124.5" customHeight="1">
      <c r="A99" s="70" t="s">
        <v>447</v>
      </c>
      <c r="B99" s="71" t="s">
        <v>7041</v>
      </c>
      <c r="C99" s="72">
        <v>1.0</v>
      </c>
    </row>
    <row r="100" ht="124.5" customHeight="1">
      <c r="A100" s="70" t="s">
        <v>447</v>
      </c>
      <c r="B100" s="71" t="s">
        <v>7003</v>
      </c>
      <c r="C100" s="72">
        <v>1.0</v>
      </c>
    </row>
    <row r="101" ht="124.5" customHeight="1">
      <c r="A101" s="70" t="s">
        <v>447</v>
      </c>
      <c r="B101" s="71" t="s">
        <v>7055</v>
      </c>
      <c r="C101" s="72">
        <v>2.0</v>
      </c>
    </row>
    <row r="102" ht="124.5" customHeight="1">
      <c r="A102" s="70" t="s">
        <v>447</v>
      </c>
      <c r="B102" s="71" t="s">
        <v>7028</v>
      </c>
      <c r="C102" s="72">
        <v>2.0</v>
      </c>
    </row>
    <row r="103" ht="15.75" customHeight="1">
      <c r="C103" s="73">
        <f>COUNTIF(C3:C102,"x")/100</f>
        <v>0.03</v>
      </c>
    </row>
    <row r="104" ht="15.75" customHeight="1"/>
    <row r="105" ht="124.5" customHeight="1">
      <c r="A105" s="70" t="s">
        <v>21</v>
      </c>
      <c r="B105" s="71" t="s">
        <v>7056</v>
      </c>
      <c r="C105" s="72" t="s">
        <v>564</v>
      </c>
    </row>
    <row r="106" ht="124.5" customHeight="1">
      <c r="A106" s="70" t="s">
        <v>21</v>
      </c>
      <c r="B106" s="71" t="s">
        <v>7057</v>
      </c>
      <c r="C106" s="72">
        <v>3.0</v>
      </c>
    </row>
    <row r="107" ht="124.5" customHeight="1">
      <c r="A107" s="70" t="s">
        <v>21</v>
      </c>
      <c r="B107" s="71" t="s">
        <v>7058</v>
      </c>
      <c r="C107" s="72">
        <v>1.0</v>
      </c>
    </row>
    <row r="108" ht="124.5" customHeight="1">
      <c r="A108" s="70" t="s">
        <v>21</v>
      </c>
      <c r="B108" s="71" t="s">
        <v>7059</v>
      </c>
      <c r="C108" s="72">
        <v>2.0</v>
      </c>
    </row>
    <row r="109" ht="124.5" customHeight="1">
      <c r="A109" s="70" t="s">
        <v>21</v>
      </c>
      <c r="B109" s="71" t="s">
        <v>7060</v>
      </c>
      <c r="C109" s="72" t="s">
        <v>564</v>
      </c>
    </row>
    <row r="110" ht="124.5" customHeight="1">
      <c r="A110" s="70" t="s">
        <v>21</v>
      </c>
      <c r="B110" s="71" t="s">
        <v>7061</v>
      </c>
      <c r="C110" s="72">
        <v>3.0</v>
      </c>
    </row>
    <row r="111" ht="124.5" customHeight="1">
      <c r="A111" s="70" t="s">
        <v>21</v>
      </c>
      <c r="B111" s="71" t="s">
        <v>7062</v>
      </c>
      <c r="C111" s="72">
        <v>3.0</v>
      </c>
    </row>
    <row r="112" ht="124.5" customHeight="1">
      <c r="A112" s="70" t="s">
        <v>21</v>
      </c>
      <c r="B112" s="71" t="s">
        <v>7063</v>
      </c>
      <c r="C112" s="72">
        <v>2.0</v>
      </c>
    </row>
    <row r="113" ht="124.5" customHeight="1">
      <c r="A113" s="70" t="s">
        <v>21</v>
      </c>
      <c r="B113" s="71" t="s">
        <v>7060</v>
      </c>
      <c r="C113" s="72" t="s">
        <v>564</v>
      </c>
    </row>
    <row r="114" ht="124.5" customHeight="1">
      <c r="A114" s="70" t="s">
        <v>21</v>
      </c>
      <c r="B114" s="71" t="s">
        <v>7056</v>
      </c>
      <c r="C114" s="72" t="s">
        <v>564</v>
      </c>
    </row>
    <row r="115" ht="124.5" customHeight="1">
      <c r="A115" s="70" t="s">
        <v>21</v>
      </c>
      <c r="B115" s="71" t="s">
        <v>7064</v>
      </c>
      <c r="C115" s="72">
        <v>1.0</v>
      </c>
    </row>
    <row r="116" ht="124.5" customHeight="1">
      <c r="A116" s="70" t="s">
        <v>21</v>
      </c>
      <c r="B116" s="71" t="s">
        <v>7065</v>
      </c>
      <c r="C116" s="72">
        <v>1.0</v>
      </c>
    </row>
    <row r="117" ht="124.5" customHeight="1">
      <c r="A117" s="70" t="s">
        <v>21</v>
      </c>
      <c r="B117" s="71" t="s">
        <v>7060</v>
      </c>
      <c r="C117" s="72" t="s">
        <v>564</v>
      </c>
    </row>
    <row r="118" ht="124.5" customHeight="1">
      <c r="A118" s="70" t="s">
        <v>21</v>
      </c>
      <c r="B118" s="71" t="s">
        <v>7066</v>
      </c>
      <c r="C118" s="72">
        <v>2.0</v>
      </c>
    </row>
    <row r="119" ht="124.5" customHeight="1">
      <c r="A119" s="70" t="s">
        <v>21</v>
      </c>
      <c r="B119" s="71" t="s">
        <v>7056</v>
      </c>
      <c r="C119" s="72" t="s">
        <v>564</v>
      </c>
    </row>
    <row r="120" ht="124.5" customHeight="1">
      <c r="A120" s="70" t="s">
        <v>21</v>
      </c>
      <c r="B120" s="71" t="s">
        <v>7066</v>
      </c>
      <c r="C120" s="72">
        <v>2.0</v>
      </c>
    </row>
    <row r="121" ht="124.5" customHeight="1">
      <c r="A121" s="70" t="s">
        <v>21</v>
      </c>
      <c r="B121" s="71" t="s">
        <v>7067</v>
      </c>
      <c r="C121" s="72">
        <v>1.0</v>
      </c>
    </row>
    <row r="122" ht="124.5" customHeight="1">
      <c r="A122" s="70" t="s">
        <v>21</v>
      </c>
      <c r="B122" s="71" t="s">
        <v>7060</v>
      </c>
      <c r="C122" s="72" t="s">
        <v>564</v>
      </c>
    </row>
    <row r="123" ht="124.5" customHeight="1">
      <c r="A123" s="70" t="s">
        <v>21</v>
      </c>
      <c r="B123" s="71" t="s">
        <v>7068</v>
      </c>
      <c r="C123" s="72">
        <v>2.0</v>
      </c>
    </row>
    <row r="124" ht="124.5" customHeight="1">
      <c r="A124" s="70" t="s">
        <v>21</v>
      </c>
      <c r="B124" s="71" t="s">
        <v>7060</v>
      </c>
      <c r="C124" s="72" t="s">
        <v>564</v>
      </c>
    </row>
    <row r="125" ht="124.5" customHeight="1">
      <c r="A125" s="70" t="s">
        <v>21</v>
      </c>
      <c r="B125" s="71" t="s">
        <v>7069</v>
      </c>
      <c r="C125" s="72">
        <v>3.0</v>
      </c>
    </row>
    <row r="126" ht="124.5" customHeight="1">
      <c r="A126" s="70" t="s">
        <v>21</v>
      </c>
      <c r="B126" s="71" t="s">
        <v>7070</v>
      </c>
      <c r="C126" s="72">
        <v>3.0</v>
      </c>
    </row>
    <row r="127" ht="124.5" customHeight="1">
      <c r="A127" s="70" t="s">
        <v>21</v>
      </c>
      <c r="B127" s="71" t="s">
        <v>7071</v>
      </c>
      <c r="C127" s="72">
        <v>2.0</v>
      </c>
    </row>
    <row r="128" ht="124.5" customHeight="1">
      <c r="A128" s="70" t="s">
        <v>21</v>
      </c>
      <c r="B128" s="71" t="s">
        <v>7072</v>
      </c>
      <c r="C128" s="72">
        <v>2.0</v>
      </c>
    </row>
    <row r="129" ht="124.5" customHeight="1">
      <c r="A129" s="70" t="s">
        <v>21</v>
      </c>
      <c r="B129" s="71" t="s">
        <v>7073</v>
      </c>
      <c r="C129" s="72">
        <v>2.0</v>
      </c>
    </row>
    <row r="130" ht="124.5" customHeight="1">
      <c r="A130" s="70" t="s">
        <v>21</v>
      </c>
      <c r="B130" s="71" t="s">
        <v>7074</v>
      </c>
      <c r="C130" s="72">
        <v>1.0</v>
      </c>
    </row>
    <row r="131" ht="124.5" customHeight="1">
      <c r="A131" s="70" t="s">
        <v>21</v>
      </c>
      <c r="B131" s="71" t="s">
        <v>7075</v>
      </c>
      <c r="C131" s="72">
        <v>1.0</v>
      </c>
    </row>
    <row r="132" ht="124.5" customHeight="1">
      <c r="A132" s="70" t="s">
        <v>21</v>
      </c>
      <c r="B132" s="71" t="s">
        <v>7076</v>
      </c>
      <c r="C132" s="72">
        <v>1.0</v>
      </c>
    </row>
    <row r="133" ht="124.5" customHeight="1">
      <c r="A133" s="70" t="s">
        <v>21</v>
      </c>
      <c r="B133" s="71" t="s">
        <v>7077</v>
      </c>
      <c r="C133" s="72">
        <v>2.0</v>
      </c>
    </row>
    <row r="134" ht="124.5" customHeight="1">
      <c r="A134" s="70" t="s">
        <v>21</v>
      </c>
      <c r="B134" s="71" t="s">
        <v>7078</v>
      </c>
      <c r="C134" s="72">
        <v>1.0</v>
      </c>
    </row>
    <row r="135" ht="124.5" customHeight="1">
      <c r="A135" s="70" t="s">
        <v>21</v>
      </c>
      <c r="B135" s="71" t="s">
        <v>7079</v>
      </c>
      <c r="C135" s="72">
        <v>3.0</v>
      </c>
    </row>
    <row r="136" ht="124.5" customHeight="1">
      <c r="A136" s="70" t="s">
        <v>21</v>
      </c>
      <c r="B136" s="71" t="s">
        <v>7080</v>
      </c>
      <c r="C136" s="72">
        <v>2.0</v>
      </c>
    </row>
    <row r="137" ht="124.5" customHeight="1">
      <c r="A137" s="70" t="s">
        <v>21</v>
      </c>
      <c r="B137" s="71" t="s">
        <v>7060</v>
      </c>
      <c r="C137" s="72" t="s">
        <v>564</v>
      </c>
    </row>
    <row r="138" ht="124.5" customHeight="1">
      <c r="A138" s="70" t="s">
        <v>21</v>
      </c>
      <c r="B138" s="71" t="s">
        <v>7056</v>
      </c>
      <c r="C138" s="72" t="s">
        <v>564</v>
      </c>
    </row>
    <row r="139" ht="124.5" customHeight="1">
      <c r="A139" s="70" t="s">
        <v>21</v>
      </c>
      <c r="B139" s="71" t="s">
        <v>7081</v>
      </c>
      <c r="C139" s="72">
        <v>2.0</v>
      </c>
    </row>
    <row r="140" ht="124.5" customHeight="1">
      <c r="A140" s="70" t="s">
        <v>21</v>
      </c>
      <c r="B140" s="71" t="s">
        <v>7056</v>
      </c>
      <c r="C140" s="72" t="s">
        <v>564</v>
      </c>
    </row>
    <row r="141" ht="124.5" customHeight="1">
      <c r="A141" s="70" t="s">
        <v>21</v>
      </c>
      <c r="B141" s="71" t="s">
        <v>7082</v>
      </c>
      <c r="C141" s="72">
        <v>2.0</v>
      </c>
    </row>
    <row r="142" ht="124.5" customHeight="1">
      <c r="A142" s="70" t="s">
        <v>21</v>
      </c>
      <c r="B142" s="71" t="s">
        <v>7083</v>
      </c>
      <c r="C142" s="72" t="s">
        <v>564</v>
      </c>
    </row>
    <row r="143" ht="124.5" customHeight="1">
      <c r="A143" s="70" t="s">
        <v>21</v>
      </c>
      <c r="B143" s="71" t="s">
        <v>7084</v>
      </c>
      <c r="C143" s="72" t="s">
        <v>564</v>
      </c>
    </row>
    <row r="144" ht="124.5" customHeight="1">
      <c r="A144" s="70" t="s">
        <v>21</v>
      </c>
      <c r="B144" s="71" t="s">
        <v>7085</v>
      </c>
      <c r="C144" s="72" t="s">
        <v>564</v>
      </c>
    </row>
    <row r="145" ht="124.5" customHeight="1">
      <c r="A145" s="70" t="s">
        <v>21</v>
      </c>
      <c r="B145" s="71" t="s">
        <v>7086</v>
      </c>
      <c r="C145" s="72">
        <v>3.0</v>
      </c>
    </row>
    <row r="146" ht="124.5" customHeight="1">
      <c r="A146" s="70" t="s">
        <v>21</v>
      </c>
      <c r="B146" s="71" t="s">
        <v>7087</v>
      </c>
      <c r="C146" s="72">
        <v>1.0</v>
      </c>
    </row>
    <row r="147" ht="124.5" customHeight="1">
      <c r="A147" s="70" t="s">
        <v>21</v>
      </c>
      <c r="B147" s="71" t="s">
        <v>7060</v>
      </c>
      <c r="C147" s="72" t="s">
        <v>564</v>
      </c>
    </row>
    <row r="148" ht="124.5" customHeight="1">
      <c r="A148" s="70" t="s">
        <v>21</v>
      </c>
      <c r="B148" s="71" t="s">
        <v>7088</v>
      </c>
      <c r="C148" s="72">
        <v>2.0</v>
      </c>
    </row>
    <row r="149" ht="124.5" customHeight="1">
      <c r="A149" s="70" t="s">
        <v>21</v>
      </c>
      <c r="B149" s="71" t="s">
        <v>7089</v>
      </c>
      <c r="C149" s="72">
        <v>3.0</v>
      </c>
    </row>
    <row r="150" ht="124.5" customHeight="1">
      <c r="A150" s="70" t="s">
        <v>21</v>
      </c>
      <c r="B150" s="71" t="s">
        <v>7060</v>
      </c>
      <c r="C150" s="72" t="s">
        <v>564</v>
      </c>
    </row>
    <row r="151" ht="124.5" customHeight="1">
      <c r="A151" s="70" t="s">
        <v>21</v>
      </c>
      <c r="B151" s="71" t="s">
        <v>7090</v>
      </c>
      <c r="C151" s="72" t="s">
        <v>564</v>
      </c>
    </row>
    <row r="152" ht="124.5" customHeight="1">
      <c r="A152" s="70" t="s">
        <v>21</v>
      </c>
      <c r="B152" s="71" t="s">
        <v>7091</v>
      </c>
      <c r="C152" s="72">
        <v>2.0</v>
      </c>
    </row>
    <row r="153" ht="124.5" customHeight="1">
      <c r="A153" s="70" t="s">
        <v>21</v>
      </c>
      <c r="B153" s="71" t="s">
        <v>7092</v>
      </c>
      <c r="C153" s="72">
        <v>2.0</v>
      </c>
    </row>
    <row r="154" ht="124.5" customHeight="1">
      <c r="A154" s="70" t="s">
        <v>21</v>
      </c>
      <c r="B154" s="71" t="s">
        <v>7093</v>
      </c>
      <c r="C154" s="72">
        <v>1.0</v>
      </c>
    </row>
    <row r="155" ht="124.5" customHeight="1">
      <c r="A155" s="70" t="s">
        <v>21</v>
      </c>
      <c r="B155" s="71" t="s">
        <v>7094</v>
      </c>
      <c r="C155" s="72" t="s">
        <v>564</v>
      </c>
    </row>
    <row r="156" ht="124.5" customHeight="1">
      <c r="A156" s="70" t="s">
        <v>21</v>
      </c>
      <c r="B156" s="71" t="s">
        <v>7060</v>
      </c>
      <c r="C156" s="72" t="s">
        <v>564</v>
      </c>
    </row>
    <row r="157" ht="124.5" customHeight="1">
      <c r="A157" s="70" t="s">
        <v>21</v>
      </c>
      <c r="B157" s="71" t="s">
        <v>7095</v>
      </c>
      <c r="C157" s="72" t="s">
        <v>564</v>
      </c>
    </row>
    <row r="158" ht="124.5" customHeight="1">
      <c r="A158" s="70" t="s">
        <v>21</v>
      </c>
      <c r="B158" s="71" t="s">
        <v>7096</v>
      </c>
      <c r="C158" s="72">
        <v>1.0</v>
      </c>
    </row>
    <row r="159" ht="124.5" customHeight="1">
      <c r="A159" s="70" t="s">
        <v>21</v>
      </c>
      <c r="B159" s="71" t="s">
        <v>7097</v>
      </c>
      <c r="C159" s="72">
        <v>2.0</v>
      </c>
    </row>
    <row r="160" ht="124.5" customHeight="1">
      <c r="A160" s="70" t="s">
        <v>21</v>
      </c>
      <c r="B160" s="71" t="s">
        <v>7087</v>
      </c>
      <c r="C160" s="72">
        <v>1.0</v>
      </c>
    </row>
    <row r="161" ht="124.5" customHeight="1">
      <c r="A161" s="70" t="s">
        <v>21</v>
      </c>
      <c r="B161" s="71" t="s">
        <v>7098</v>
      </c>
      <c r="C161" s="72" t="s">
        <v>564</v>
      </c>
    </row>
    <row r="162" ht="124.5" customHeight="1">
      <c r="A162" s="70" t="s">
        <v>21</v>
      </c>
      <c r="B162" s="71" t="s">
        <v>7099</v>
      </c>
      <c r="C162" s="72">
        <v>2.0</v>
      </c>
    </row>
    <row r="163" ht="124.5" customHeight="1">
      <c r="A163" s="70" t="s">
        <v>21</v>
      </c>
      <c r="B163" s="71" t="s">
        <v>7056</v>
      </c>
      <c r="C163" s="72" t="s">
        <v>564</v>
      </c>
    </row>
    <row r="164" ht="124.5" customHeight="1">
      <c r="A164" s="70" t="s">
        <v>21</v>
      </c>
      <c r="B164" s="71" t="s">
        <v>7056</v>
      </c>
      <c r="C164" s="72" t="s">
        <v>564</v>
      </c>
    </row>
    <row r="165" ht="124.5" customHeight="1">
      <c r="A165" s="70" t="s">
        <v>21</v>
      </c>
      <c r="B165" s="71" t="s">
        <v>7100</v>
      </c>
      <c r="C165" s="72">
        <v>3.0</v>
      </c>
    </row>
    <row r="166" ht="124.5" customHeight="1">
      <c r="A166" s="70" t="s">
        <v>21</v>
      </c>
      <c r="B166" s="71" t="s">
        <v>7060</v>
      </c>
      <c r="C166" s="72" t="s">
        <v>564</v>
      </c>
    </row>
    <row r="167" ht="124.5" customHeight="1">
      <c r="A167" s="70" t="s">
        <v>21</v>
      </c>
      <c r="B167" s="71" t="s">
        <v>7101</v>
      </c>
      <c r="C167" s="72">
        <v>3.0</v>
      </c>
    </row>
    <row r="168" ht="124.5" customHeight="1">
      <c r="A168" s="70" t="s">
        <v>21</v>
      </c>
      <c r="B168" s="71" t="s">
        <v>7102</v>
      </c>
      <c r="C168" s="72">
        <v>2.0</v>
      </c>
    </row>
    <row r="169" ht="124.5" customHeight="1">
      <c r="A169" s="70" t="s">
        <v>21</v>
      </c>
      <c r="B169" s="71" t="s">
        <v>7056</v>
      </c>
      <c r="C169" s="72" t="s">
        <v>564</v>
      </c>
    </row>
    <row r="170" ht="124.5" customHeight="1">
      <c r="A170" s="70" t="s">
        <v>21</v>
      </c>
      <c r="B170" s="71" t="s">
        <v>7103</v>
      </c>
      <c r="C170" s="72" t="s">
        <v>564</v>
      </c>
    </row>
    <row r="171" ht="124.5" customHeight="1">
      <c r="A171" s="70" t="s">
        <v>21</v>
      </c>
      <c r="B171" s="71" t="s">
        <v>7104</v>
      </c>
      <c r="C171" s="72">
        <v>3.0</v>
      </c>
    </row>
    <row r="172" ht="124.5" customHeight="1">
      <c r="A172" s="70" t="s">
        <v>21</v>
      </c>
      <c r="B172" s="71" t="s">
        <v>7105</v>
      </c>
      <c r="C172" s="72" t="s">
        <v>564</v>
      </c>
    </row>
    <row r="173" ht="124.5" customHeight="1">
      <c r="A173" s="70" t="s">
        <v>21</v>
      </c>
      <c r="B173" s="71" t="s">
        <v>7106</v>
      </c>
      <c r="C173" s="72">
        <v>2.0</v>
      </c>
    </row>
    <row r="174" ht="124.5" customHeight="1">
      <c r="A174" s="70" t="s">
        <v>21</v>
      </c>
      <c r="B174" s="71" t="s">
        <v>7066</v>
      </c>
      <c r="C174" s="72">
        <v>2.0</v>
      </c>
    </row>
    <row r="175" ht="124.5" customHeight="1">
      <c r="A175" s="70" t="s">
        <v>21</v>
      </c>
      <c r="B175" s="71" t="s">
        <v>7107</v>
      </c>
      <c r="C175" s="72">
        <v>1.0</v>
      </c>
    </row>
    <row r="176" ht="124.5" customHeight="1">
      <c r="A176" s="70" t="s">
        <v>21</v>
      </c>
      <c r="B176" s="71" t="s">
        <v>7108</v>
      </c>
      <c r="C176" s="72">
        <v>3.0</v>
      </c>
    </row>
    <row r="177" ht="124.5" customHeight="1">
      <c r="A177" s="70" t="s">
        <v>21</v>
      </c>
      <c r="B177" s="71" t="s">
        <v>7056</v>
      </c>
      <c r="C177" s="72" t="s">
        <v>564</v>
      </c>
    </row>
    <row r="178" ht="124.5" customHeight="1">
      <c r="A178" s="70" t="s">
        <v>21</v>
      </c>
      <c r="B178" s="71" t="s">
        <v>7060</v>
      </c>
      <c r="C178" s="72" t="s">
        <v>564</v>
      </c>
    </row>
    <row r="179" ht="124.5" customHeight="1">
      <c r="A179" s="70" t="s">
        <v>21</v>
      </c>
      <c r="B179" s="71" t="s">
        <v>7109</v>
      </c>
      <c r="C179" s="72">
        <v>2.0</v>
      </c>
    </row>
    <row r="180" ht="124.5" customHeight="1">
      <c r="A180" s="70" t="s">
        <v>21</v>
      </c>
      <c r="B180" s="71" t="s">
        <v>7087</v>
      </c>
      <c r="C180" s="72">
        <v>1.0</v>
      </c>
    </row>
    <row r="181" ht="124.5" customHeight="1">
      <c r="A181" s="70" t="s">
        <v>21</v>
      </c>
      <c r="B181" s="71" t="s">
        <v>7060</v>
      </c>
      <c r="C181" s="72" t="s">
        <v>564</v>
      </c>
    </row>
    <row r="182" ht="124.5" customHeight="1">
      <c r="A182" s="70" t="s">
        <v>21</v>
      </c>
      <c r="B182" s="71" t="s">
        <v>7110</v>
      </c>
      <c r="C182" s="72">
        <v>1.0</v>
      </c>
    </row>
    <row r="183" ht="124.5" customHeight="1">
      <c r="A183" s="70" t="s">
        <v>21</v>
      </c>
      <c r="B183" s="71" t="s">
        <v>7111</v>
      </c>
      <c r="C183" s="72">
        <v>2.0</v>
      </c>
    </row>
    <row r="184" ht="124.5" customHeight="1">
      <c r="A184" s="70" t="s">
        <v>21</v>
      </c>
      <c r="B184" s="71" t="s">
        <v>7112</v>
      </c>
      <c r="C184" s="72">
        <v>1.0</v>
      </c>
    </row>
    <row r="185" ht="124.5" customHeight="1">
      <c r="A185" s="70" t="s">
        <v>21</v>
      </c>
      <c r="B185" s="71" t="s">
        <v>7113</v>
      </c>
      <c r="C185" s="72" t="s">
        <v>564</v>
      </c>
    </row>
    <row r="186" ht="124.5" customHeight="1">
      <c r="A186" s="70" t="s">
        <v>21</v>
      </c>
      <c r="B186" s="71" t="s">
        <v>7114</v>
      </c>
      <c r="C186" s="72">
        <v>3.0</v>
      </c>
    </row>
    <row r="187" ht="124.5" customHeight="1">
      <c r="A187" s="70" t="s">
        <v>21</v>
      </c>
      <c r="B187" s="71" t="s">
        <v>7066</v>
      </c>
      <c r="C187" s="72">
        <v>1.0</v>
      </c>
    </row>
    <row r="188" ht="124.5" customHeight="1">
      <c r="A188" s="70" t="s">
        <v>21</v>
      </c>
      <c r="B188" s="71" t="s">
        <v>7115</v>
      </c>
      <c r="C188" s="72">
        <v>2.0</v>
      </c>
    </row>
    <row r="189" ht="124.5" customHeight="1">
      <c r="A189" s="70" t="s">
        <v>21</v>
      </c>
      <c r="B189" s="71" t="s">
        <v>7116</v>
      </c>
      <c r="C189" s="72">
        <v>2.0</v>
      </c>
    </row>
    <row r="190" ht="124.5" customHeight="1">
      <c r="A190" s="70" t="s">
        <v>21</v>
      </c>
      <c r="B190" s="71" t="s">
        <v>7113</v>
      </c>
      <c r="C190" s="72" t="s">
        <v>564</v>
      </c>
    </row>
    <row r="191" ht="124.5" customHeight="1">
      <c r="A191" s="70" t="s">
        <v>21</v>
      </c>
      <c r="B191" s="71" t="s">
        <v>7117</v>
      </c>
      <c r="C191" s="72">
        <v>2.0</v>
      </c>
    </row>
    <row r="192" ht="124.5" customHeight="1">
      <c r="A192" s="70" t="s">
        <v>21</v>
      </c>
      <c r="B192" s="71" t="s">
        <v>7113</v>
      </c>
      <c r="C192" s="72" t="s">
        <v>564</v>
      </c>
    </row>
    <row r="193" ht="124.5" customHeight="1">
      <c r="A193" s="70" t="s">
        <v>21</v>
      </c>
      <c r="B193" s="71" t="s">
        <v>7118</v>
      </c>
      <c r="C193" s="72">
        <v>2.0</v>
      </c>
    </row>
    <row r="194" ht="124.5" customHeight="1">
      <c r="A194" s="70" t="s">
        <v>21</v>
      </c>
      <c r="B194" s="71" t="s">
        <v>7119</v>
      </c>
      <c r="C194" s="72">
        <v>2.0</v>
      </c>
    </row>
    <row r="195" ht="124.5" customHeight="1">
      <c r="A195" s="70" t="s">
        <v>21</v>
      </c>
      <c r="B195" s="71" t="s">
        <v>7120</v>
      </c>
      <c r="C195" s="72">
        <v>2.0</v>
      </c>
    </row>
    <row r="196" ht="124.5" customHeight="1">
      <c r="A196" s="70" t="s">
        <v>21</v>
      </c>
      <c r="B196" s="71" t="s">
        <v>7121</v>
      </c>
      <c r="C196" s="72" t="s">
        <v>564</v>
      </c>
    </row>
    <row r="197" ht="124.5" customHeight="1">
      <c r="A197" s="70" t="s">
        <v>21</v>
      </c>
      <c r="B197" s="71" t="s">
        <v>7122</v>
      </c>
      <c r="C197" s="72">
        <v>2.0</v>
      </c>
    </row>
    <row r="198" ht="124.5" customHeight="1">
      <c r="A198" s="70" t="s">
        <v>21</v>
      </c>
      <c r="B198" s="71" t="s">
        <v>7060</v>
      </c>
      <c r="C198" s="72" t="s">
        <v>564</v>
      </c>
    </row>
    <row r="199" ht="124.5" customHeight="1">
      <c r="A199" s="70" t="s">
        <v>21</v>
      </c>
      <c r="B199" s="71" t="s">
        <v>7123</v>
      </c>
      <c r="C199" s="72">
        <v>1.0</v>
      </c>
    </row>
    <row r="200" ht="124.5" customHeight="1">
      <c r="A200" s="70" t="s">
        <v>21</v>
      </c>
      <c r="B200" s="71" t="s">
        <v>7124</v>
      </c>
      <c r="C200" s="72" t="s">
        <v>564</v>
      </c>
    </row>
    <row r="201" ht="124.5" customHeight="1">
      <c r="A201" s="70" t="s">
        <v>21</v>
      </c>
      <c r="B201" s="71" t="s">
        <v>7125</v>
      </c>
      <c r="C201" s="72" t="s">
        <v>564</v>
      </c>
    </row>
    <row r="202" ht="124.5" customHeight="1">
      <c r="A202" s="70" t="s">
        <v>21</v>
      </c>
      <c r="B202" s="71" t="s">
        <v>7126</v>
      </c>
      <c r="C202" s="72">
        <v>1.0</v>
      </c>
    </row>
    <row r="203" ht="124.5" customHeight="1">
      <c r="A203" s="70" t="s">
        <v>21</v>
      </c>
      <c r="B203" s="71" t="s">
        <v>7127</v>
      </c>
      <c r="C203" s="72">
        <v>2.0</v>
      </c>
    </row>
    <row r="204" ht="124.5" customHeight="1">
      <c r="A204" s="70" t="s">
        <v>21</v>
      </c>
      <c r="B204" s="71" t="s">
        <v>7128</v>
      </c>
      <c r="C204" s="72" t="s">
        <v>564</v>
      </c>
    </row>
    <row r="205" ht="15.75" customHeight="1">
      <c r="C205" s="73">
        <f>COUNTIF(C105:C204,"x")/100</f>
        <v>0.38</v>
      </c>
    </row>
    <row r="206" ht="15.75" customHeight="1"/>
    <row r="207" ht="124.5" customHeight="1">
      <c r="A207" s="70" t="s">
        <v>451</v>
      </c>
      <c r="B207" s="71" t="s">
        <v>7129</v>
      </c>
      <c r="C207" s="72">
        <v>3.0</v>
      </c>
    </row>
    <row r="208" ht="124.5" customHeight="1">
      <c r="A208" s="70" t="s">
        <v>451</v>
      </c>
      <c r="B208" s="71" t="s">
        <v>7130</v>
      </c>
      <c r="C208" s="72" t="s">
        <v>564</v>
      </c>
    </row>
    <row r="209" ht="124.5" customHeight="1">
      <c r="A209" s="70" t="s">
        <v>451</v>
      </c>
      <c r="B209" s="71" t="s">
        <v>7131</v>
      </c>
      <c r="C209" s="72" t="s">
        <v>564</v>
      </c>
    </row>
    <row r="210" ht="124.5" customHeight="1">
      <c r="A210" s="70" t="s">
        <v>451</v>
      </c>
      <c r="B210" s="71" t="s">
        <v>7132</v>
      </c>
      <c r="C210" s="72">
        <v>2.0</v>
      </c>
    </row>
    <row r="211" ht="124.5" customHeight="1">
      <c r="A211" s="70" t="s">
        <v>451</v>
      </c>
      <c r="B211" s="71" t="s">
        <v>7133</v>
      </c>
      <c r="C211" s="72">
        <v>1.0</v>
      </c>
    </row>
    <row r="212" ht="124.5" customHeight="1">
      <c r="A212" s="70" t="s">
        <v>451</v>
      </c>
      <c r="B212" s="71" t="s">
        <v>7131</v>
      </c>
      <c r="C212" s="72">
        <v>2.0</v>
      </c>
    </row>
    <row r="213" ht="124.5" customHeight="1">
      <c r="A213" s="70" t="s">
        <v>451</v>
      </c>
      <c r="B213" s="71" t="s">
        <v>7134</v>
      </c>
      <c r="C213" s="72">
        <v>2.0</v>
      </c>
    </row>
    <row r="214" ht="124.5" customHeight="1">
      <c r="A214" s="70" t="s">
        <v>451</v>
      </c>
      <c r="B214" s="71" t="s">
        <v>7130</v>
      </c>
      <c r="C214" s="72" t="s">
        <v>564</v>
      </c>
    </row>
    <row r="215" ht="124.5" customHeight="1">
      <c r="A215" s="70" t="s">
        <v>451</v>
      </c>
      <c r="B215" s="71" t="s">
        <v>7135</v>
      </c>
      <c r="C215" s="72">
        <v>1.0</v>
      </c>
    </row>
    <row r="216" ht="124.5" customHeight="1">
      <c r="A216" s="70" t="s">
        <v>451</v>
      </c>
      <c r="B216" s="71" t="s">
        <v>7136</v>
      </c>
      <c r="C216" s="72">
        <v>3.0</v>
      </c>
    </row>
    <row r="217" ht="124.5" customHeight="1">
      <c r="A217" s="70" t="s">
        <v>451</v>
      </c>
      <c r="B217" s="71" t="s">
        <v>7137</v>
      </c>
      <c r="C217" s="72">
        <v>1.0</v>
      </c>
    </row>
    <row r="218" ht="124.5" customHeight="1">
      <c r="A218" s="70" t="s">
        <v>451</v>
      </c>
      <c r="B218" s="71" t="s">
        <v>7138</v>
      </c>
      <c r="C218" s="72" t="s">
        <v>564</v>
      </c>
    </row>
    <row r="219" ht="124.5" customHeight="1">
      <c r="A219" s="70" t="s">
        <v>451</v>
      </c>
      <c r="B219" s="71" t="s">
        <v>7139</v>
      </c>
      <c r="C219" s="72" t="s">
        <v>564</v>
      </c>
    </row>
    <row r="220" ht="124.5" customHeight="1">
      <c r="A220" s="70" t="s">
        <v>451</v>
      </c>
      <c r="B220" s="71" t="s">
        <v>7140</v>
      </c>
      <c r="C220" s="72" t="s">
        <v>564</v>
      </c>
    </row>
    <row r="221" ht="124.5" customHeight="1">
      <c r="A221" s="70" t="s">
        <v>451</v>
      </c>
      <c r="B221" s="71" t="s">
        <v>7141</v>
      </c>
      <c r="C221" s="72" t="s">
        <v>564</v>
      </c>
    </row>
    <row r="222" ht="124.5" customHeight="1">
      <c r="A222" s="70" t="s">
        <v>451</v>
      </c>
      <c r="B222" s="71" t="s">
        <v>7131</v>
      </c>
      <c r="C222" s="72">
        <v>2.0</v>
      </c>
    </row>
    <row r="223" ht="124.5" customHeight="1">
      <c r="A223" s="70" t="s">
        <v>451</v>
      </c>
      <c r="B223" s="71" t="s">
        <v>7134</v>
      </c>
      <c r="C223" s="72">
        <v>1.0</v>
      </c>
    </row>
    <row r="224" ht="124.5" customHeight="1">
      <c r="A224" s="70" t="s">
        <v>451</v>
      </c>
      <c r="B224" s="71" t="s">
        <v>7141</v>
      </c>
      <c r="C224" s="72" t="s">
        <v>564</v>
      </c>
    </row>
    <row r="225" ht="124.5" customHeight="1">
      <c r="A225" s="70" t="s">
        <v>451</v>
      </c>
      <c r="B225" s="71" t="s">
        <v>7142</v>
      </c>
      <c r="C225" s="72">
        <v>2.0</v>
      </c>
    </row>
    <row r="226" ht="124.5" customHeight="1">
      <c r="A226" s="70" t="s">
        <v>451</v>
      </c>
      <c r="B226" s="71" t="s">
        <v>7141</v>
      </c>
      <c r="C226" s="72" t="s">
        <v>564</v>
      </c>
    </row>
    <row r="227" ht="124.5" customHeight="1">
      <c r="A227" s="70" t="s">
        <v>451</v>
      </c>
      <c r="B227" s="71" t="s">
        <v>7143</v>
      </c>
      <c r="C227" s="72">
        <v>1.0</v>
      </c>
    </row>
    <row r="228" ht="124.5" customHeight="1">
      <c r="A228" s="70" t="s">
        <v>451</v>
      </c>
      <c r="B228" s="71" t="s">
        <v>7144</v>
      </c>
      <c r="C228" s="72" t="s">
        <v>564</v>
      </c>
    </row>
    <row r="229" ht="124.5" customHeight="1">
      <c r="A229" s="70" t="s">
        <v>451</v>
      </c>
      <c r="B229" s="71" t="s">
        <v>7145</v>
      </c>
      <c r="C229" s="72">
        <v>2.0</v>
      </c>
    </row>
    <row r="230" ht="124.5" customHeight="1">
      <c r="A230" s="70" t="s">
        <v>451</v>
      </c>
      <c r="B230" s="71" t="s">
        <v>7146</v>
      </c>
      <c r="C230" s="72">
        <v>2.0</v>
      </c>
    </row>
    <row r="231" ht="124.5" customHeight="1">
      <c r="A231" s="70" t="s">
        <v>451</v>
      </c>
      <c r="B231" s="71" t="s">
        <v>7141</v>
      </c>
      <c r="C231" s="72" t="s">
        <v>564</v>
      </c>
    </row>
    <row r="232" ht="124.5" customHeight="1">
      <c r="A232" s="70" t="s">
        <v>451</v>
      </c>
      <c r="B232" s="71" t="s">
        <v>7147</v>
      </c>
      <c r="C232" s="72" t="s">
        <v>564</v>
      </c>
    </row>
    <row r="233" ht="124.5" customHeight="1">
      <c r="A233" s="70" t="s">
        <v>451</v>
      </c>
      <c r="B233" s="71" t="s">
        <v>7148</v>
      </c>
      <c r="C233" s="72" t="s">
        <v>564</v>
      </c>
    </row>
    <row r="234" ht="124.5" customHeight="1">
      <c r="A234" s="70" t="s">
        <v>451</v>
      </c>
      <c r="B234" s="71" t="s">
        <v>7149</v>
      </c>
      <c r="C234" s="72">
        <v>3.0</v>
      </c>
    </row>
    <row r="235" ht="124.5" customHeight="1">
      <c r="A235" s="70" t="s">
        <v>451</v>
      </c>
      <c r="B235" s="71" t="s">
        <v>7150</v>
      </c>
      <c r="C235" s="72">
        <v>2.0</v>
      </c>
    </row>
    <row r="236" ht="124.5" customHeight="1">
      <c r="A236" s="70" t="s">
        <v>451</v>
      </c>
      <c r="B236" s="71" t="s">
        <v>7151</v>
      </c>
      <c r="C236" s="72" t="s">
        <v>564</v>
      </c>
    </row>
    <row r="237" ht="124.5" customHeight="1">
      <c r="A237" s="70" t="s">
        <v>451</v>
      </c>
      <c r="B237" s="71" t="s">
        <v>7131</v>
      </c>
      <c r="C237" s="72">
        <v>1.0</v>
      </c>
    </row>
    <row r="238" ht="124.5" customHeight="1">
      <c r="A238" s="70" t="s">
        <v>451</v>
      </c>
      <c r="B238" s="71" t="s">
        <v>7144</v>
      </c>
      <c r="C238" s="72" t="s">
        <v>564</v>
      </c>
    </row>
    <row r="239" ht="124.5" customHeight="1">
      <c r="A239" s="70" t="s">
        <v>451</v>
      </c>
      <c r="B239" s="71" t="s">
        <v>7152</v>
      </c>
      <c r="C239" s="72">
        <v>2.0</v>
      </c>
    </row>
    <row r="240" ht="124.5" customHeight="1">
      <c r="A240" s="70" t="s">
        <v>451</v>
      </c>
      <c r="B240" s="71" t="s">
        <v>7153</v>
      </c>
      <c r="C240" s="72" t="s">
        <v>564</v>
      </c>
    </row>
    <row r="241" ht="124.5" customHeight="1">
      <c r="A241" s="70" t="s">
        <v>451</v>
      </c>
      <c r="B241" s="71" t="s">
        <v>7144</v>
      </c>
      <c r="C241" s="72" t="s">
        <v>564</v>
      </c>
    </row>
    <row r="242" ht="124.5" customHeight="1">
      <c r="A242" s="70" t="s">
        <v>451</v>
      </c>
      <c r="B242" s="71" t="s">
        <v>7154</v>
      </c>
      <c r="C242" s="72">
        <v>2.0</v>
      </c>
    </row>
    <row r="243" ht="124.5" customHeight="1">
      <c r="A243" s="70" t="s">
        <v>451</v>
      </c>
      <c r="B243" s="71" t="s">
        <v>7131</v>
      </c>
      <c r="C243" s="72">
        <v>1.0</v>
      </c>
    </row>
    <row r="244" ht="124.5" customHeight="1">
      <c r="A244" s="70" t="s">
        <v>451</v>
      </c>
      <c r="B244" s="71" t="s">
        <v>7131</v>
      </c>
      <c r="C244" s="72">
        <v>1.0</v>
      </c>
    </row>
    <row r="245" ht="124.5" customHeight="1">
      <c r="A245" s="70" t="s">
        <v>451</v>
      </c>
      <c r="B245" s="71" t="s">
        <v>7131</v>
      </c>
      <c r="C245" s="72">
        <v>1.0</v>
      </c>
    </row>
    <row r="246" ht="124.5" customHeight="1">
      <c r="A246" s="70" t="s">
        <v>451</v>
      </c>
      <c r="B246" s="71" t="s">
        <v>7141</v>
      </c>
      <c r="C246" s="72" t="s">
        <v>564</v>
      </c>
    </row>
    <row r="247" ht="124.5" customHeight="1">
      <c r="A247" s="70" t="s">
        <v>451</v>
      </c>
      <c r="B247" s="71" t="s">
        <v>7155</v>
      </c>
      <c r="C247" s="72">
        <v>2.0</v>
      </c>
    </row>
    <row r="248" ht="124.5" customHeight="1">
      <c r="A248" s="70" t="s">
        <v>451</v>
      </c>
      <c r="B248" s="71" t="s">
        <v>7156</v>
      </c>
      <c r="C248" s="72" t="s">
        <v>564</v>
      </c>
    </row>
    <row r="249" ht="124.5" customHeight="1">
      <c r="A249" s="70" t="s">
        <v>451</v>
      </c>
      <c r="B249" s="71" t="s">
        <v>7157</v>
      </c>
      <c r="C249" s="72">
        <v>2.0</v>
      </c>
    </row>
    <row r="250" ht="124.5" customHeight="1">
      <c r="A250" s="70" t="s">
        <v>451</v>
      </c>
      <c r="B250" s="71" t="s">
        <v>7158</v>
      </c>
      <c r="C250" s="72" t="s">
        <v>564</v>
      </c>
    </row>
    <row r="251" ht="124.5" customHeight="1">
      <c r="A251" s="70" t="s">
        <v>451</v>
      </c>
      <c r="B251" s="71" t="s">
        <v>7159</v>
      </c>
      <c r="C251" s="72">
        <v>2.0</v>
      </c>
    </row>
    <row r="252" ht="124.5" customHeight="1">
      <c r="A252" s="70" t="s">
        <v>451</v>
      </c>
      <c r="B252" s="71" t="s">
        <v>7160</v>
      </c>
      <c r="C252" s="72">
        <v>2.0</v>
      </c>
    </row>
    <row r="253" ht="124.5" customHeight="1">
      <c r="A253" s="70" t="s">
        <v>451</v>
      </c>
      <c r="B253" s="71" t="s">
        <v>7161</v>
      </c>
      <c r="C253" s="72" t="s">
        <v>564</v>
      </c>
    </row>
    <row r="254" ht="124.5" customHeight="1">
      <c r="A254" s="70" t="s">
        <v>451</v>
      </c>
      <c r="B254" s="71" t="s">
        <v>7162</v>
      </c>
      <c r="C254" s="72" t="s">
        <v>564</v>
      </c>
    </row>
    <row r="255" ht="124.5" customHeight="1">
      <c r="A255" s="70" t="s">
        <v>451</v>
      </c>
      <c r="B255" s="71" t="s">
        <v>7163</v>
      </c>
      <c r="C255" s="72" t="s">
        <v>564</v>
      </c>
    </row>
    <row r="256" ht="124.5" customHeight="1">
      <c r="A256" s="70" t="s">
        <v>451</v>
      </c>
      <c r="B256" s="71" t="s">
        <v>7164</v>
      </c>
      <c r="C256" s="72">
        <v>2.0</v>
      </c>
    </row>
    <row r="257" ht="124.5" customHeight="1">
      <c r="A257" s="70" t="s">
        <v>451</v>
      </c>
      <c r="B257" s="71" t="s">
        <v>7165</v>
      </c>
      <c r="C257" s="72">
        <v>2.0</v>
      </c>
    </row>
    <row r="258" ht="124.5" customHeight="1">
      <c r="A258" s="70" t="s">
        <v>451</v>
      </c>
      <c r="B258" s="71" t="s">
        <v>7166</v>
      </c>
      <c r="C258" s="72">
        <v>3.0</v>
      </c>
    </row>
    <row r="259" ht="124.5" customHeight="1">
      <c r="A259" s="70" t="s">
        <v>451</v>
      </c>
      <c r="B259" s="71" t="s">
        <v>7167</v>
      </c>
      <c r="C259" s="72">
        <v>2.0</v>
      </c>
    </row>
    <row r="260" ht="124.5" customHeight="1">
      <c r="A260" s="70" t="s">
        <v>451</v>
      </c>
      <c r="B260" s="71" t="s">
        <v>7168</v>
      </c>
      <c r="C260" s="72">
        <v>2.0</v>
      </c>
    </row>
    <row r="261" ht="124.5" customHeight="1">
      <c r="A261" s="70" t="s">
        <v>451</v>
      </c>
      <c r="B261" s="71" t="s">
        <v>7169</v>
      </c>
      <c r="C261" s="72" t="s">
        <v>564</v>
      </c>
    </row>
    <row r="262" ht="124.5" customHeight="1">
      <c r="A262" s="70" t="s">
        <v>451</v>
      </c>
      <c r="B262" s="71" t="s">
        <v>7170</v>
      </c>
      <c r="C262" s="72" t="s">
        <v>564</v>
      </c>
    </row>
    <row r="263" ht="124.5" customHeight="1">
      <c r="A263" s="70" t="s">
        <v>451</v>
      </c>
      <c r="B263" s="71" t="s">
        <v>7171</v>
      </c>
      <c r="C263" s="72" t="s">
        <v>564</v>
      </c>
    </row>
    <row r="264" ht="124.5" customHeight="1">
      <c r="A264" s="70" t="s">
        <v>451</v>
      </c>
      <c r="B264" s="71" t="s">
        <v>7172</v>
      </c>
      <c r="C264" s="72" t="s">
        <v>564</v>
      </c>
    </row>
    <row r="265" ht="124.5" customHeight="1">
      <c r="A265" s="70" t="s">
        <v>451</v>
      </c>
      <c r="B265" s="71" t="s">
        <v>7141</v>
      </c>
      <c r="C265" s="72" t="s">
        <v>564</v>
      </c>
    </row>
    <row r="266" ht="124.5" customHeight="1">
      <c r="A266" s="70" t="s">
        <v>451</v>
      </c>
      <c r="B266" s="71" t="s">
        <v>7173</v>
      </c>
      <c r="C266" s="72" t="s">
        <v>564</v>
      </c>
    </row>
    <row r="267" ht="124.5" customHeight="1">
      <c r="A267" s="70" t="s">
        <v>451</v>
      </c>
      <c r="B267" s="71" t="s">
        <v>7174</v>
      </c>
      <c r="C267" s="72">
        <v>3.0</v>
      </c>
    </row>
    <row r="268" ht="124.5" customHeight="1">
      <c r="A268" s="70" t="s">
        <v>451</v>
      </c>
      <c r="B268" s="71" t="s">
        <v>7175</v>
      </c>
      <c r="C268" s="72">
        <v>1.0</v>
      </c>
    </row>
    <row r="269" ht="124.5" customHeight="1">
      <c r="A269" s="70" t="s">
        <v>451</v>
      </c>
      <c r="B269" s="71" t="s">
        <v>7176</v>
      </c>
      <c r="C269" s="72">
        <v>1.0</v>
      </c>
    </row>
    <row r="270" ht="124.5" customHeight="1">
      <c r="A270" s="70" t="s">
        <v>451</v>
      </c>
      <c r="B270" s="71" t="s">
        <v>7141</v>
      </c>
      <c r="C270" s="72" t="s">
        <v>564</v>
      </c>
    </row>
    <row r="271" ht="124.5" customHeight="1">
      <c r="A271" s="70" t="s">
        <v>451</v>
      </c>
      <c r="B271" s="71" t="s">
        <v>7177</v>
      </c>
      <c r="C271" s="72" t="s">
        <v>564</v>
      </c>
    </row>
    <row r="272" ht="124.5" customHeight="1">
      <c r="A272" s="70" t="s">
        <v>451</v>
      </c>
      <c r="B272" s="71" t="s">
        <v>7131</v>
      </c>
      <c r="C272" s="72">
        <v>1.0</v>
      </c>
    </row>
    <row r="273" ht="124.5" customHeight="1">
      <c r="A273" s="70" t="s">
        <v>451</v>
      </c>
      <c r="B273" s="71" t="s">
        <v>7148</v>
      </c>
      <c r="C273" s="72" t="s">
        <v>564</v>
      </c>
    </row>
    <row r="274" ht="124.5" customHeight="1">
      <c r="A274" s="70" t="s">
        <v>451</v>
      </c>
      <c r="B274" s="71" t="s">
        <v>7130</v>
      </c>
      <c r="C274" s="72" t="s">
        <v>564</v>
      </c>
    </row>
    <row r="275" ht="124.5" customHeight="1">
      <c r="A275" s="70" t="s">
        <v>451</v>
      </c>
      <c r="B275" s="71" t="s">
        <v>7141</v>
      </c>
      <c r="C275" s="72" t="s">
        <v>564</v>
      </c>
    </row>
    <row r="276" ht="124.5" customHeight="1">
      <c r="A276" s="70" t="s">
        <v>451</v>
      </c>
      <c r="B276" s="71" t="s">
        <v>7131</v>
      </c>
      <c r="C276" s="72">
        <v>1.0</v>
      </c>
    </row>
    <row r="277" ht="124.5" customHeight="1">
      <c r="A277" s="70" t="s">
        <v>451</v>
      </c>
      <c r="B277" s="71" t="s">
        <v>7178</v>
      </c>
      <c r="C277" s="72">
        <v>2.0</v>
      </c>
    </row>
    <row r="278" ht="124.5" customHeight="1">
      <c r="A278" s="70" t="s">
        <v>451</v>
      </c>
      <c r="B278" s="71" t="s">
        <v>7131</v>
      </c>
      <c r="C278" s="72">
        <v>1.0</v>
      </c>
    </row>
    <row r="279" ht="124.5" customHeight="1">
      <c r="A279" s="70" t="s">
        <v>451</v>
      </c>
      <c r="B279" s="71" t="s">
        <v>7179</v>
      </c>
      <c r="C279" s="72">
        <v>3.0</v>
      </c>
    </row>
    <row r="280" ht="124.5" customHeight="1">
      <c r="A280" s="70" t="s">
        <v>451</v>
      </c>
      <c r="B280" s="71" t="s">
        <v>7180</v>
      </c>
      <c r="C280" s="72" t="s">
        <v>564</v>
      </c>
    </row>
    <row r="281" ht="124.5" customHeight="1">
      <c r="A281" s="70" t="s">
        <v>451</v>
      </c>
      <c r="B281" s="71" t="s">
        <v>7171</v>
      </c>
      <c r="C281" s="72" t="s">
        <v>564</v>
      </c>
    </row>
    <row r="282" ht="124.5" customHeight="1">
      <c r="A282" s="70" t="s">
        <v>451</v>
      </c>
      <c r="B282" s="71" t="s">
        <v>7181</v>
      </c>
      <c r="C282" s="72">
        <v>1.0</v>
      </c>
    </row>
    <row r="283" ht="124.5" customHeight="1">
      <c r="A283" s="70" t="s">
        <v>451</v>
      </c>
      <c r="B283" s="71" t="s">
        <v>7182</v>
      </c>
      <c r="C283" s="72" t="s">
        <v>564</v>
      </c>
    </row>
    <row r="284" ht="124.5" customHeight="1">
      <c r="A284" s="70" t="s">
        <v>451</v>
      </c>
      <c r="B284" s="71" t="s">
        <v>7183</v>
      </c>
      <c r="C284" s="72">
        <v>2.0</v>
      </c>
    </row>
    <row r="285" ht="124.5" customHeight="1">
      <c r="A285" s="70" t="s">
        <v>451</v>
      </c>
      <c r="B285" s="71" t="s">
        <v>7131</v>
      </c>
      <c r="C285" s="72">
        <v>1.0</v>
      </c>
    </row>
    <row r="286" ht="124.5" customHeight="1">
      <c r="A286" s="70" t="s">
        <v>451</v>
      </c>
      <c r="B286" s="71" t="s">
        <v>7184</v>
      </c>
      <c r="C286" s="72">
        <v>1.0</v>
      </c>
    </row>
    <row r="287" ht="124.5" customHeight="1">
      <c r="A287" s="70" t="s">
        <v>451</v>
      </c>
      <c r="B287" s="71" t="s">
        <v>7185</v>
      </c>
      <c r="C287" s="72" t="s">
        <v>564</v>
      </c>
    </row>
    <row r="288" ht="124.5" customHeight="1">
      <c r="A288" s="70" t="s">
        <v>451</v>
      </c>
      <c r="B288" s="71" t="s">
        <v>7035</v>
      </c>
      <c r="C288" s="72">
        <v>1.0</v>
      </c>
    </row>
    <row r="289" ht="124.5" customHeight="1">
      <c r="A289" s="70" t="s">
        <v>451</v>
      </c>
      <c r="B289" s="71" t="s">
        <v>7186</v>
      </c>
      <c r="C289" s="72" t="s">
        <v>564</v>
      </c>
    </row>
    <row r="290" ht="124.5" customHeight="1">
      <c r="A290" s="70" t="s">
        <v>451</v>
      </c>
      <c r="B290" s="71" t="s">
        <v>7187</v>
      </c>
      <c r="C290" s="72" t="s">
        <v>564</v>
      </c>
    </row>
    <row r="291" ht="124.5" customHeight="1">
      <c r="A291" s="70" t="s">
        <v>451</v>
      </c>
      <c r="B291" s="71" t="s">
        <v>7131</v>
      </c>
      <c r="C291" s="72">
        <v>1.0</v>
      </c>
    </row>
    <row r="292" ht="124.5" customHeight="1">
      <c r="A292" s="70" t="s">
        <v>451</v>
      </c>
      <c r="B292" s="71" t="s">
        <v>7188</v>
      </c>
      <c r="C292" s="72">
        <v>3.0</v>
      </c>
    </row>
    <row r="293" ht="124.5" customHeight="1">
      <c r="A293" s="70" t="s">
        <v>451</v>
      </c>
      <c r="B293" s="71" t="s">
        <v>7189</v>
      </c>
      <c r="C293" s="72">
        <v>2.0</v>
      </c>
    </row>
    <row r="294" ht="124.5" customHeight="1">
      <c r="A294" s="70" t="s">
        <v>451</v>
      </c>
      <c r="B294" s="71" t="s">
        <v>7190</v>
      </c>
      <c r="C294" s="72">
        <v>1.0</v>
      </c>
    </row>
    <row r="295" ht="124.5" customHeight="1">
      <c r="A295" s="70" t="s">
        <v>451</v>
      </c>
      <c r="B295" s="71" t="s">
        <v>7191</v>
      </c>
      <c r="C295" s="72">
        <v>2.0</v>
      </c>
    </row>
    <row r="296" ht="124.5" customHeight="1">
      <c r="A296" s="70" t="s">
        <v>451</v>
      </c>
      <c r="B296" s="71" t="s">
        <v>7192</v>
      </c>
      <c r="C296" s="72">
        <v>1.0</v>
      </c>
    </row>
    <row r="297" ht="124.5" customHeight="1">
      <c r="A297" s="70" t="s">
        <v>451</v>
      </c>
      <c r="B297" s="71" t="s">
        <v>7141</v>
      </c>
      <c r="C297" s="72" t="s">
        <v>564</v>
      </c>
    </row>
    <row r="298" ht="124.5" customHeight="1">
      <c r="A298" s="70" t="s">
        <v>451</v>
      </c>
      <c r="B298" s="71" t="s">
        <v>7193</v>
      </c>
      <c r="C298" s="72" t="s">
        <v>564</v>
      </c>
    </row>
    <row r="299" ht="124.5" customHeight="1">
      <c r="A299" s="70" t="s">
        <v>451</v>
      </c>
      <c r="B299" s="71" t="s">
        <v>7141</v>
      </c>
      <c r="C299" s="72" t="s">
        <v>564</v>
      </c>
    </row>
    <row r="300" ht="124.5" customHeight="1">
      <c r="A300" s="70" t="s">
        <v>451</v>
      </c>
      <c r="B300" s="71" t="s">
        <v>7194</v>
      </c>
      <c r="C300" s="72">
        <v>3.0</v>
      </c>
    </row>
    <row r="301" ht="124.5" customHeight="1">
      <c r="A301" s="70" t="s">
        <v>451</v>
      </c>
      <c r="B301" s="71" t="s">
        <v>7195</v>
      </c>
      <c r="C301" s="72">
        <v>1.0</v>
      </c>
    </row>
    <row r="302" ht="124.5" customHeight="1">
      <c r="A302" s="70" t="s">
        <v>451</v>
      </c>
      <c r="B302" s="71" t="s">
        <v>7196</v>
      </c>
      <c r="C302" s="72">
        <v>3.0</v>
      </c>
    </row>
    <row r="303" ht="124.5" customHeight="1">
      <c r="A303" s="70" t="s">
        <v>451</v>
      </c>
      <c r="B303" s="71" t="s">
        <v>7144</v>
      </c>
      <c r="C303" s="72" t="s">
        <v>564</v>
      </c>
    </row>
    <row r="304" ht="124.5" customHeight="1">
      <c r="A304" s="70" t="s">
        <v>451</v>
      </c>
      <c r="B304" s="71" t="s">
        <v>7141</v>
      </c>
      <c r="C304" s="72" t="s">
        <v>564</v>
      </c>
    </row>
    <row r="305" ht="124.5" customHeight="1">
      <c r="A305" s="70" t="s">
        <v>451</v>
      </c>
      <c r="B305" s="71" t="s">
        <v>7141</v>
      </c>
      <c r="C305" s="72" t="s">
        <v>564</v>
      </c>
    </row>
    <row r="306" ht="124.5" customHeight="1">
      <c r="A306" s="70" t="s">
        <v>451</v>
      </c>
      <c r="B306" s="71" t="s">
        <v>7131</v>
      </c>
      <c r="C306" s="72">
        <v>1.0</v>
      </c>
    </row>
    <row r="307" ht="15.75" customHeight="1">
      <c r="C307" s="73">
        <f>COUNTIF(C207:C306,"x")/100</f>
        <v>0.46</v>
      </c>
    </row>
    <row r="308" ht="15.75" customHeight="1"/>
    <row r="309" ht="124.5" customHeight="1">
      <c r="A309" s="70" t="s">
        <v>454</v>
      </c>
      <c r="B309" s="71" t="s">
        <v>7197</v>
      </c>
      <c r="C309" s="72">
        <v>1.0</v>
      </c>
    </row>
    <row r="310" ht="124.5" customHeight="1">
      <c r="A310" s="70" t="s">
        <v>454</v>
      </c>
      <c r="B310" s="71" t="s">
        <v>7198</v>
      </c>
      <c r="C310" s="72">
        <v>2.0</v>
      </c>
    </row>
    <row r="311" ht="124.5" customHeight="1">
      <c r="A311" s="70" t="s">
        <v>454</v>
      </c>
      <c r="B311" s="71" t="s">
        <v>7199</v>
      </c>
      <c r="C311" s="72">
        <v>2.0</v>
      </c>
    </row>
    <row r="312" ht="124.5" customHeight="1">
      <c r="A312" s="70" t="s">
        <v>454</v>
      </c>
      <c r="B312" s="71" t="s">
        <v>7200</v>
      </c>
      <c r="C312" s="72">
        <v>2.0</v>
      </c>
    </row>
    <row r="313" ht="124.5" customHeight="1">
      <c r="A313" s="70" t="s">
        <v>454</v>
      </c>
      <c r="B313" s="71" t="s">
        <v>7201</v>
      </c>
      <c r="C313" s="72">
        <v>2.0</v>
      </c>
    </row>
    <row r="314" ht="124.5" customHeight="1">
      <c r="A314" s="70" t="s">
        <v>454</v>
      </c>
      <c r="B314" s="71" t="s">
        <v>7202</v>
      </c>
      <c r="C314" s="72">
        <v>1.0</v>
      </c>
    </row>
    <row r="315" ht="124.5" customHeight="1">
      <c r="A315" s="70" t="s">
        <v>454</v>
      </c>
      <c r="B315" s="71" t="s">
        <v>7203</v>
      </c>
      <c r="C315" s="72">
        <v>3.0</v>
      </c>
    </row>
    <row r="316" ht="124.5" customHeight="1">
      <c r="A316" s="70" t="s">
        <v>454</v>
      </c>
      <c r="B316" s="71" t="s">
        <v>7200</v>
      </c>
      <c r="C316" s="72">
        <v>2.0</v>
      </c>
    </row>
    <row r="317" ht="124.5" customHeight="1">
      <c r="A317" s="70" t="s">
        <v>454</v>
      </c>
      <c r="B317" s="71" t="s">
        <v>7204</v>
      </c>
      <c r="C317" s="72">
        <v>1.0</v>
      </c>
    </row>
    <row r="318" ht="124.5" customHeight="1">
      <c r="A318" s="70" t="s">
        <v>454</v>
      </c>
      <c r="B318" s="71" t="s">
        <v>7205</v>
      </c>
      <c r="C318" s="72">
        <v>1.0</v>
      </c>
    </row>
    <row r="319" ht="124.5" customHeight="1">
      <c r="A319" s="70" t="s">
        <v>454</v>
      </c>
      <c r="B319" s="71" t="s">
        <v>7206</v>
      </c>
      <c r="C319" s="72">
        <v>1.0</v>
      </c>
    </row>
    <row r="320" ht="124.5" customHeight="1">
      <c r="A320" s="70" t="s">
        <v>454</v>
      </c>
      <c r="B320" s="71" t="s">
        <v>7200</v>
      </c>
      <c r="C320" s="72">
        <v>1.0</v>
      </c>
    </row>
    <row r="321" ht="124.5" customHeight="1">
      <c r="A321" s="70" t="s">
        <v>454</v>
      </c>
      <c r="B321" s="71" t="s">
        <v>7207</v>
      </c>
      <c r="C321" s="72">
        <v>2.0</v>
      </c>
    </row>
    <row r="322" ht="124.5" customHeight="1">
      <c r="A322" s="70" t="s">
        <v>454</v>
      </c>
      <c r="B322" s="71" t="s">
        <v>7208</v>
      </c>
      <c r="C322" s="72">
        <v>1.0</v>
      </c>
    </row>
    <row r="323" ht="124.5" customHeight="1">
      <c r="A323" s="70" t="s">
        <v>454</v>
      </c>
      <c r="B323" s="71" t="s">
        <v>7205</v>
      </c>
      <c r="C323" s="72">
        <v>2.0</v>
      </c>
    </row>
    <row r="324" ht="124.5" customHeight="1">
      <c r="A324" s="70" t="s">
        <v>454</v>
      </c>
      <c r="B324" s="71" t="s">
        <v>7209</v>
      </c>
      <c r="C324" s="72">
        <v>3.0</v>
      </c>
    </row>
    <row r="325" ht="124.5" customHeight="1">
      <c r="A325" s="70" t="s">
        <v>454</v>
      </c>
      <c r="B325" s="71" t="s">
        <v>7210</v>
      </c>
      <c r="C325" s="72" t="s">
        <v>564</v>
      </c>
    </row>
    <row r="326" ht="124.5" customHeight="1">
      <c r="A326" s="70" t="s">
        <v>454</v>
      </c>
      <c r="B326" s="71" t="s">
        <v>7211</v>
      </c>
      <c r="C326" s="72" t="s">
        <v>564</v>
      </c>
    </row>
    <row r="327" ht="124.5" customHeight="1">
      <c r="A327" s="70" t="s">
        <v>454</v>
      </c>
      <c r="B327" s="71" t="s">
        <v>7212</v>
      </c>
      <c r="C327" s="72">
        <v>2.0</v>
      </c>
    </row>
    <row r="328" ht="124.5" customHeight="1">
      <c r="A328" s="70" t="s">
        <v>454</v>
      </c>
      <c r="B328" s="71" t="s">
        <v>7213</v>
      </c>
      <c r="C328" s="72">
        <v>1.0</v>
      </c>
    </row>
    <row r="329" ht="124.5" customHeight="1">
      <c r="A329" s="70" t="s">
        <v>454</v>
      </c>
      <c r="B329" s="71" t="s">
        <v>7214</v>
      </c>
      <c r="C329" s="72" t="s">
        <v>564</v>
      </c>
    </row>
    <row r="330" ht="124.5" customHeight="1">
      <c r="A330" s="70" t="s">
        <v>454</v>
      </c>
      <c r="B330" s="71" t="s">
        <v>7215</v>
      </c>
      <c r="C330" s="72" t="s">
        <v>564</v>
      </c>
    </row>
    <row r="331" ht="124.5" customHeight="1">
      <c r="A331" s="70" t="s">
        <v>454</v>
      </c>
      <c r="B331" s="71" t="s">
        <v>7200</v>
      </c>
      <c r="C331" s="72">
        <v>2.0</v>
      </c>
    </row>
    <row r="332" ht="124.5" customHeight="1">
      <c r="A332" s="70" t="s">
        <v>454</v>
      </c>
      <c r="B332" s="71" t="s">
        <v>7216</v>
      </c>
      <c r="C332" s="72">
        <v>1.0</v>
      </c>
    </row>
    <row r="333" ht="124.5" customHeight="1">
      <c r="A333" s="70" t="s">
        <v>454</v>
      </c>
      <c r="B333" s="71" t="s">
        <v>7217</v>
      </c>
      <c r="C333" s="72">
        <v>2.0</v>
      </c>
    </row>
    <row r="334" ht="124.5" customHeight="1">
      <c r="A334" s="70" t="s">
        <v>454</v>
      </c>
      <c r="B334" s="71" t="s">
        <v>7218</v>
      </c>
      <c r="C334" s="72">
        <v>2.0</v>
      </c>
    </row>
    <row r="335" ht="124.5" customHeight="1">
      <c r="A335" s="70" t="s">
        <v>454</v>
      </c>
      <c r="B335" s="71" t="s">
        <v>7219</v>
      </c>
      <c r="C335" s="72" t="s">
        <v>564</v>
      </c>
    </row>
    <row r="336" ht="124.5" customHeight="1">
      <c r="A336" s="70" t="s">
        <v>454</v>
      </c>
      <c r="B336" s="71" t="s">
        <v>7200</v>
      </c>
      <c r="C336" s="72">
        <v>1.0</v>
      </c>
    </row>
    <row r="337" ht="124.5" customHeight="1">
      <c r="A337" s="70" t="s">
        <v>454</v>
      </c>
      <c r="B337" s="71" t="s">
        <v>7220</v>
      </c>
      <c r="C337" s="72">
        <v>2.0</v>
      </c>
    </row>
    <row r="338" ht="124.5" customHeight="1">
      <c r="A338" s="70" t="s">
        <v>454</v>
      </c>
      <c r="B338" s="71" t="s">
        <v>7221</v>
      </c>
      <c r="C338" s="72">
        <v>2.0</v>
      </c>
    </row>
    <row r="339" ht="124.5" customHeight="1">
      <c r="A339" s="70" t="s">
        <v>454</v>
      </c>
      <c r="B339" s="71" t="s">
        <v>7222</v>
      </c>
      <c r="C339" s="72">
        <v>2.0</v>
      </c>
    </row>
    <row r="340" ht="124.5" customHeight="1">
      <c r="A340" s="70" t="s">
        <v>454</v>
      </c>
      <c r="B340" s="71" t="s">
        <v>7223</v>
      </c>
      <c r="C340" s="72">
        <v>2.0</v>
      </c>
    </row>
    <row r="341" ht="124.5" customHeight="1">
      <c r="A341" s="70" t="s">
        <v>454</v>
      </c>
      <c r="B341" s="71" t="s">
        <v>7224</v>
      </c>
      <c r="C341" s="72">
        <v>1.0</v>
      </c>
    </row>
    <row r="342" ht="124.5" customHeight="1">
      <c r="A342" s="70" t="s">
        <v>454</v>
      </c>
      <c r="B342" s="71" t="s">
        <v>7225</v>
      </c>
      <c r="C342" s="72">
        <v>2.0</v>
      </c>
    </row>
    <row r="343" ht="124.5" customHeight="1">
      <c r="A343" s="70" t="s">
        <v>454</v>
      </c>
      <c r="B343" s="71" t="s">
        <v>7226</v>
      </c>
      <c r="C343" s="72">
        <v>3.0</v>
      </c>
    </row>
    <row r="344" ht="124.5" customHeight="1">
      <c r="A344" s="70" t="s">
        <v>454</v>
      </c>
      <c r="B344" s="71" t="s">
        <v>7227</v>
      </c>
      <c r="C344" s="72">
        <v>2.0</v>
      </c>
    </row>
    <row r="345" ht="124.5" customHeight="1">
      <c r="A345" s="70" t="s">
        <v>454</v>
      </c>
      <c r="B345" s="71" t="s">
        <v>7228</v>
      </c>
      <c r="C345" s="72">
        <v>2.0</v>
      </c>
    </row>
    <row r="346" ht="124.5" customHeight="1">
      <c r="A346" s="70" t="s">
        <v>454</v>
      </c>
      <c r="B346" s="71" t="s">
        <v>7229</v>
      </c>
      <c r="C346" s="72">
        <v>2.0</v>
      </c>
    </row>
    <row r="347" ht="124.5" customHeight="1">
      <c r="A347" s="70" t="s">
        <v>454</v>
      </c>
      <c r="B347" s="71" t="s">
        <v>7199</v>
      </c>
      <c r="C347" s="72">
        <v>2.0</v>
      </c>
    </row>
    <row r="348" ht="124.5" customHeight="1">
      <c r="A348" s="70" t="s">
        <v>454</v>
      </c>
      <c r="B348" s="71" t="s">
        <v>7230</v>
      </c>
      <c r="C348" s="72">
        <v>2.0</v>
      </c>
    </row>
    <row r="349" ht="124.5" customHeight="1">
      <c r="A349" s="70" t="s">
        <v>454</v>
      </c>
      <c r="B349" s="71" t="s">
        <v>7231</v>
      </c>
      <c r="C349" s="72">
        <v>1.0</v>
      </c>
    </row>
    <row r="350" ht="124.5" customHeight="1">
      <c r="A350" s="70" t="s">
        <v>454</v>
      </c>
      <c r="B350" s="71" t="s">
        <v>7232</v>
      </c>
      <c r="C350" s="72">
        <v>1.0</v>
      </c>
    </row>
    <row r="351" ht="124.5" customHeight="1">
      <c r="A351" s="70" t="s">
        <v>454</v>
      </c>
      <c r="B351" s="71" t="s">
        <v>7233</v>
      </c>
      <c r="C351" s="72">
        <v>2.0</v>
      </c>
    </row>
    <row r="352" ht="124.5" customHeight="1">
      <c r="A352" s="70" t="s">
        <v>454</v>
      </c>
      <c r="B352" s="71" t="s">
        <v>7234</v>
      </c>
      <c r="C352" s="72">
        <v>2.0</v>
      </c>
    </row>
    <row r="353" ht="124.5" customHeight="1">
      <c r="A353" s="70" t="s">
        <v>454</v>
      </c>
      <c r="B353" s="71" t="s">
        <v>7230</v>
      </c>
      <c r="C353" s="72">
        <v>1.0</v>
      </c>
    </row>
    <row r="354" ht="124.5" customHeight="1">
      <c r="A354" s="70" t="s">
        <v>454</v>
      </c>
      <c r="B354" s="71" t="s">
        <v>7235</v>
      </c>
      <c r="C354" s="72">
        <v>2.0</v>
      </c>
    </row>
    <row r="355" ht="124.5" customHeight="1">
      <c r="A355" s="70" t="s">
        <v>454</v>
      </c>
      <c r="B355" s="71" t="s">
        <v>7236</v>
      </c>
      <c r="C355" s="72">
        <v>2.0</v>
      </c>
    </row>
    <row r="356" ht="124.5" customHeight="1">
      <c r="A356" s="70" t="s">
        <v>454</v>
      </c>
      <c r="B356" s="71" t="s">
        <v>7237</v>
      </c>
      <c r="C356" s="72">
        <v>2.0</v>
      </c>
    </row>
    <row r="357" ht="124.5" customHeight="1">
      <c r="A357" s="70" t="s">
        <v>454</v>
      </c>
      <c r="B357" s="71" t="s">
        <v>7238</v>
      </c>
      <c r="C357" s="72">
        <v>2.0</v>
      </c>
    </row>
    <row r="358" ht="124.5" customHeight="1">
      <c r="A358" s="70" t="s">
        <v>454</v>
      </c>
      <c r="B358" s="71" t="s">
        <v>7239</v>
      </c>
      <c r="C358" s="72">
        <v>2.0</v>
      </c>
    </row>
    <row r="359" ht="124.5" customHeight="1">
      <c r="A359" s="70" t="s">
        <v>454</v>
      </c>
      <c r="B359" s="71" t="s">
        <v>7235</v>
      </c>
      <c r="C359" s="72">
        <v>2.0</v>
      </c>
    </row>
    <row r="360" ht="124.5" customHeight="1">
      <c r="A360" s="70" t="s">
        <v>454</v>
      </c>
      <c r="B360" s="71" t="s">
        <v>7240</v>
      </c>
      <c r="C360" s="72">
        <v>2.0</v>
      </c>
    </row>
    <row r="361" ht="124.5" customHeight="1">
      <c r="A361" s="70" t="s">
        <v>454</v>
      </c>
      <c r="B361" s="71" t="s">
        <v>7235</v>
      </c>
      <c r="C361" s="72">
        <v>2.0</v>
      </c>
    </row>
    <row r="362" ht="124.5" customHeight="1">
      <c r="A362" s="70" t="s">
        <v>454</v>
      </c>
      <c r="B362" s="71" t="s">
        <v>7241</v>
      </c>
      <c r="C362" s="72">
        <v>2.0</v>
      </c>
    </row>
    <row r="363" ht="124.5" customHeight="1">
      <c r="A363" s="70" t="s">
        <v>454</v>
      </c>
      <c r="B363" s="71" t="s">
        <v>7242</v>
      </c>
      <c r="C363" s="72">
        <v>2.0</v>
      </c>
    </row>
    <row r="364" ht="124.5" customHeight="1">
      <c r="A364" s="70" t="s">
        <v>454</v>
      </c>
      <c r="B364" s="71" t="s">
        <v>7209</v>
      </c>
      <c r="C364" s="72">
        <v>2.0</v>
      </c>
    </row>
    <row r="365" ht="124.5" customHeight="1">
      <c r="A365" s="70" t="s">
        <v>454</v>
      </c>
      <c r="B365" s="71" t="s">
        <v>7209</v>
      </c>
      <c r="C365" s="72">
        <v>2.0</v>
      </c>
    </row>
    <row r="366" ht="124.5" customHeight="1">
      <c r="A366" s="70" t="s">
        <v>454</v>
      </c>
      <c r="B366" s="71" t="s">
        <v>7243</v>
      </c>
      <c r="C366" s="72">
        <v>2.0</v>
      </c>
    </row>
    <row r="367" ht="124.5" customHeight="1">
      <c r="A367" s="70" t="s">
        <v>454</v>
      </c>
      <c r="B367" s="71" t="s">
        <v>7244</v>
      </c>
      <c r="C367" s="72">
        <v>2.0</v>
      </c>
    </row>
    <row r="368" ht="124.5" customHeight="1">
      <c r="A368" s="70" t="s">
        <v>454</v>
      </c>
      <c r="B368" s="71" t="s">
        <v>7235</v>
      </c>
      <c r="C368" s="72">
        <v>2.0</v>
      </c>
    </row>
    <row r="369" ht="124.5" customHeight="1">
      <c r="A369" s="70" t="s">
        <v>454</v>
      </c>
      <c r="B369" s="71" t="s">
        <v>7245</v>
      </c>
      <c r="C369" s="72">
        <v>2.0</v>
      </c>
    </row>
    <row r="370" ht="124.5" customHeight="1">
      <c r="A370" s="70" t="s">
        <v>454</v>
      </c>
      <c r="B370" s="71" t="s">
        <v>7200</v>
      </c>
      <c r="C370" s="72">
        <v>1.0</v>
      </c>
    </row>
    <row r="371" ht="124.5" customHeight="1">
      <c r="A371" s="70" t="s">
        <v>454</v>
      </c>
      <c r="B371" s="71" t="s">
        <v>7246</v>
      </c>
      <c r="C371" s="72">
        <v>2.0</v>
      </c>
    </row>
    <row r="372" ht="124.5" customHeight="1">
      <c r="A372" s="70" t="s">
        <v>454</v>
      </c>
      <c r="B372" s="71" t="s">
        <v>7233</v>
      </c>
      <c r="C372" s="72">
        <v>2.0</v>
      </c>
    </row>
    <row r="373" ht="124.5" customHeight="1">
      <c r="A373" s="70" t="s">
        <v>454</v>
      </c>
      <c r="B373" s="71" t="s">
        <v>7200</v>
      </c>
      <c r="C373" s="72">
        <v>1.0</v>
      </c>
    </row>
    <row r="374" ht="124.5" customHeight="1">
      <c r="A374" s="70" t="s">
        <v>454</v>
      </c>
      <c r="B374" s="71" t="s">
        <v>7205</v>
      </c>
      <c r="C374" s="72">
        <v>2.0</v>
      </c>
    </row>
    <row r="375" ht="124.5" customHeight="1">
      <c r="A375" s="70" t="s">
        <v>454</v>
      </c>
      <c r="B375" s="71" t="s">
        <v>7247</v>
      </c>
      <c r="C375" s="72">
        <v>2.0</v>
      </c>
    </row>
    <row r="376" ht="124.5" customHeight="1">
      <c r="A376" s="70" t="s">
        <v>454</v>
      </c>
      <c r="B376" s="71" t="s">
        <v>7248</v>
      </c>
      <c r="C376" s="72">
        <v>2.0</v>
      </c>
    </row>
    <row r="377" ht="124.5" customHeight="1">
      <c r="A377" s="70" t="s">
        <v>454</v>
      </c>
      <c r="B377" s="71" t="s">
        <v>7200</v>
      </c>
      <c r="C377" s="72">
        <v>1.0</v>
      </c>
    </row>
    <row r="378" ht="124.5" customHeight="1">
      <c r="A378" s="70" t="s">
        <v>454</v>
      </c>
      <c r="B378" s="71" t="s">
        <v>7249</v>
      </c>
      <c r="C378" s="72">
        <v>2.0</v>
      </c>
    </row>
    <row r="379" ht="124.5" customHeight="1">
      <c r="A379" s="70" t="s">
        <v>454</v>
      </c>
      <c r="B379" s="71" t="s">
        <v>7250</v>
      </c>
      <c r="C379" s="72">
        <v>2.0</v>
      </c>
    </row>
    <row r="380" ht="124.5" customHeight="1">
      <c r="A380" s="70" t="s">
        <v>454</v>
      </c>
      <c r="B380" s="71" t="s">
        <v>7209</v>
      </c>
      <c r="C380" s="72">
        <v>2.0</v>
      </c>
    </row>
    <row r="381" ht="124.5" customHeight="1">
      <c r="A381" s="70" t="s">
        <v>454</v>
      </c>
      <c r="B381" s="71" t="s">
        <v>7234</v>
      </c>
      <c r="C381" s="72">
        <v>2.0</v>
      </c>
    </row>
    <row r="382" ht="124.5" customHeight="1">
      <c r="A382" s="70" t="s">
        <v>454</v>
      </c>
      <c r="B382" s="71" t="s">
        <v>7200</v>
      </c>
      <c r="C382" s="72">
        <v>1.0</v>
      </c>
    </row>
    <row r="383" ht="124.5" customHeight="1">
      <c r="A383" s="70" t="s">
        <v>454</v>
      </c>
      <c r="B383" s="71" t="s">
        <v>7251</v>
      </c>
      <c r="C383" s="72">
        <v>2.0</v>
      </c>
    </row>
    <row r="384" ht="124.5" customHeight="1">
      <c r="A384" s="70" t="s">
        <v>454</v>
      </c>
      <c r="B384" s="71" t="s">
        <v>7252</v>
      </c>
      <c r="C384" s="72">
        <v>1.0</v>
      </c>
    </row>
    <row r="385" ht="124.5" customHeight="1">
      <c r="A385" s="70" t="s">
        <v>454</v>
      </c>
      <c r="B385" s="71" t="s">
        <v>7235</v>
      </c>
      <c r="C385" s="72">
        <v>2.0</v>
      </c>
    </row>
    <row r="386" ht="124.5" customHeight="1">
      <c r="A386" s="70" t="s">
        <v>454</v>
      </c>
      <c r="B386" s="71" t="s">
        <v>7253</v>
      </c>
      <c r="C386" s="72" t="s">
        <v>564</v>
      </c>
    </row>
    <row r="387" ht="124.5" customHeight="1">
      <c r="A387" s="70" t="s">
        <v>454</v>
      </c>
      <c r="B387" s="71" t="s">
        <v>7254</v>
      </c>
      <c r="C387" s="72">
        <v>2.0</v>
      </c>
    </row>
    <row r="388" ht="124.5" customHeight="1">
      <c r="A388" s="70" t="s">
        <v>454</v>
      </c>
      <c r="B388" s="71" t="s">
        <v>7255</v>
      </c>
      <c r="C388" s="72" t="s">
        <v>564</v>
      </c>
    </row>
    <row r="389" ht="124.5" customHeight="1">
      <c r="A389" s="70" t="s">
        <v>454</v>
      </c>
      <c r="B389" s="71" t="s">
        <v>7256</v>
      </c>
      <c r="C389" s="72">
        <v>2.0</v>
      </c>
    </row>
    <row r="390" ht="124.5" customHeight="1">
      <c r="A390" s="70" t="s">
        <v>454</v>
      </c>
      <c r="B390" s="71" t="s">
        <v>7257</v>
      </c>
      <c r="C390" s="72">
        <v>2.0</v>
      </c>
    </row>
    <row r="391" ht="124.5" customHeight="1">
      <c r="A391" s="70" t="s">
        <v>454</v>
      </c>
      <c r="B391" s="71" t="s">
        <v>7200</v>
      </c>
      <c r="C391" s="72">
        <v>1.0</v>
      </c>
    </row>
    <row r="392" ht="124.5" customHeight="1">
      <c r="A392" s="70" t="s">
        <v>454</v>
      </c>
      <c r="B392" s="71" t="s">
        <v>7209</v>
      </c>
      <c r="C392" s="72">
        <v>2.0</v>
      </c>
    </row>
    <row r="393" ht="124.5" customHeight="1">
      <c r="A393" s="70" t="s">
        <v>454</v>
      </c>
      <c r="B393" s="71" t="s">
        <v>7258</v>
      </c>
      <c r="C393" s="72">
        <v>2.0</v>
      </c>
    </row>
    <row r="394" ht="124.5" customHeight="1">
      <c r="A394" s="70" t="s">
        <v>454</v>
      </c>
      <c r="B394" s="71" t="s">
        <v>7234</v>
      </c>
      <c r="C394" s="72">
        <v>2.0</v>
      </c>
    </row>
    <row r="395" ht="124.5" customHeight="1">
      <c r="A395" s="70" t="s">
        <v>454</v>
      </c>
      <c r="B395" s="71" t="s">
        <v>7256</v>
      </c>
      <c r="C395" s="72">
        <v>2.0</v>
      </c>
    </row>
    <row r="396" ht="124.5" customHeight="1">
      <c r="A396" s="70" t="s">
        <v>454</v>
      </c>
      <c r="B396" s="71" t="s">
        <v>7259</v>
      </c>
      <c r="C396" s="72">
        <v>2.0</v>
      </c>
    </row>
    <row r="397" ht="124.5" customHeight="1">
      <c r="A397" s="70" t="s">
        <v>454</v>
      </c>
      <c r="B397" s="71" t="s">
        <v>7260</v>
      </c>
      <c r="C397" s="72">
        <v>1.0</v>
      </c>
    </row>
    <row r="398" ht="124.5" customHeight="1">
      <c r="A398" s="70" t="s">
        <v>454</v>
      </c>
      <c r="B398" s="71" t="s">
        <v>7261</v>
      </c>
      <c r="C398" s="72">
        <v>2.0</v>
      </c>
    </row>
    <row r="399" ht="124.5" customHeight="1">
      <c r="A399" s="70" t="s">
        <v>454</v>
      </c>
      <c r="B399" s="71" t="s">
        <v>7235</v>
      </c>
      <c r="C399" s="72">
        <v>2.0</v>
      </c>
    </row>
    <row r="400" ht="124.5" customHeight="1">
      <c r="A400" s="70" t="s">
        <v>454</v>
      </c>
      <c r="B400" s="71" t="s">
        <v>7262</v>
      </c>
      <c r="C400" s="72">
        <v>2.0</v>
      </c>
    </row>
    <row r="401" ht="124.5" customHeight="1">
      <c r="A401" s="70" t="s">
        <v>454</v>
      </c>
      <c r="B401" s="71" t="s">
        <v>7263</v>
      </c>
      <c r="C401" s="72">
        <v>2.0</v>
      </c>
    </row>
    <row r="402" ht="124.5" customHeight="1">
      <c r="A402" s="70" t="s">
        <v>454</v>
      </c>
      <c r="B402" s="71" t="s">
        <v>7210</v>
      </c>
      <c r="C402" s="72">
        <v>3.0</v>
      </c>
    </row>
    <row r="403" ht="124.5" customHeight="1">
      <c r="A403" s="70" t="s">
        <v>454</v>
      </c>
      <c r="B403" s="71" t="s">
        <v>7264</v>
      </c>
      <c r="C403" s="72">
        <v>2.0</v>
      </c>
    </row>
    <row r="404" ht="124.5" customHeight="1">
      <c r="A404" s="70" t="s">
        <v>454</v>
      </c>
      <c r="B404" s="71" t="s">
        <v>7235</v>
      </c>
      <c r="C404" s="72">
        <v>2.0</v>
      </c>
    </row>
    <row r="405" ht="124.5" customHeight="1">
      <c r="A405" s="70" t="s">
        <v>454</v>
      </c>
      <c r="B405" s="71" t="s">
        <v>7265</v>
      </c>
      <c r="C405" s="72">
        <v>2.0</v>
      </c>
    </row>
    <row r="406" ht="124.5" customHeight="1">
      <c r="A406" s="70" t="s">
        <v>454</v>
      </c>
      <c r="B406" s="71" t="s">
        <v>7266</v>
      </c>
      <c r="C406" s="72">
        <v>2.0</v>
      </c>
    </row>
    <row r="407" ht="124.5" customHeight="1">
      <c r="A407" s="70" t="s">
        <v>454</v>
      </c>
      <c r="B407" s="71" t="s">
        <v>7267</v>
      </c>
      <c r="C407" s="72">
        <v>2.0</v>
      </c>
    </row>
    <row r="408" ht="124.5" customHeight="1">
      <c r="A408" s="70" t="s">
        <v>454</v>
      </c>
      <c r="B408" s="71" t="s">
        <v>7268</v>
      </c>
      <c r="C408" s="72">
        <v>1.0</v>
      </c>
    </row>
    <row r="409" ht="15.75" customHeight="1">
      <c r="C409" s="73">
        <f>COUNTIF(C309:C408,"x")/100</f>
        <v>0.07</v>
      </c>
    </row>
    <row r="410" ht="15.75" customHeight="1"/>
    <row r="411" ht="124.5" customHeight="1">
      <c r="A411" s="70" t="s">
        <v>458</v>
      </c>
      <c r="B411" s="71" t="s">
        <v>7269</v>
      </c>
      <c r="C411" s="72">
        <v>2.0</v>
      </c>
    </row>
    <row r="412" ht="124.5" customHeight="1">
      <c r="A412" s="70" t="s">
        <v>458</v>
      </c>
      <c r="B412" s="71" t="s">
        <v>7270</v>
      </c>
      <c r="C412" s="72">
        <v>2.0</v>
      </c>
    </row>
    <row r="413" ht="124.5" customHeight="1">
      <c r="A413" s="70" t="s">
        <v>458</v>
      </c>
      <c r="B413" s="71" t="s">
        <v>7271</v>
      </c>
      <c r="C413" s="72">
        <v>1.0</v>
      </c>
    </row>
    <row r="414" ht="124.5" customHeight="1">
      <c r="A414" s="70" t="s">
        <v>458</v>
      </c>
      <c r="B414" s="71" t="s">
        <v>7272</v>
      </c>
      <c r="C414" s="72">
        <v>1.0</v>
      </c>
    </row>
    <row r="415" ht="124.5" customHeight="1">
      <c r="A415" s="70" t="s">
        <v>458</v>
      </c>
      <c r="B415" s="71" t="s">
        <v>7273</v>
      </c>
      <c r="C415" s="72" t="s">
        <v>564</v>
      </c>
    </row>
    <row r="416" ht="124.5" customHeight="1">
      <c r="A416" s="70" t="s">
        <v>458</v>
      </c>
      <c r="B416" s="71" t="s">
        <v>7274</v>
      </c>
      <c r="C416" s="72" t="s">
        <v>564</v>
      </c>
    </row>
    <row r="417" ht="124.5" customHeight="1">
      <c r="A417" s="70" t="s">
        <v>458</v>
      </c>
      <c r="B417" s="71" t="s">
        <v>7275</v>
      </c>
      <c r="C417" s="72">
        <v>2.0</v>
      </c>
    </row>
    <row r="418" ht="124.5" customHeight="1">
      <c r="A418" s="70" t="s">
        <v>458</v>
      </c>
      <c r="B418" s="71" t="s">
        <v>7276</v>
      </c>
      <c r="C418" s="72" t="s">
        <v>564</v>
      </c>
    </row>
    <row r="419" ht="124.5" customHeight="1">
      <c r="A419" s="70" t="s">
        <v>458</v>
      </c>
      <c r="B419" s="71" t="s">
        <v>7277</v>
      </c>
      <c r="C419" s="72" t="s">
        <v>564</v>
      </c>
    </row>
    <row r="420" ht="124.5" customHeight="1">
      <c r="A420" s="70" t="s">
        <v>458</v>
      </c>
      <c r="B420" s="71" t="s">
        <v>7278</v>
      </c>
      <c r="C420" s="72">
        <v>2.0</v>
      </c>
    </row>
    <row r="421" ht="124.5" customHeight="1">
      <c r="A421" s="70" t="s">
        <v>458</v>
      </c>
      <c r="B421" s="71" t="s">
        <v>7279</v>
      </c>
      <c r="C421" s="72">
        <v>2.0</v>
      </c>
    </row>
    <row r="422" ht="124.5" customHeight="1">
      <c r="A422" s="70" t="s">
        <v>458</v>
      </c>
      <c r="B422" s="71" t="s">
        <v>7280</v>
      </c>
      <c r="C422" s="72" t="s">
        <v>564</v>
      </c>
    </row>
    <row r="423" ht="124.5" customHeight="1">
      <c r="A423" s="70" t="s">
        <v>458</v>
      </c>
      <c r="B423" s="71" t="s">
        <v>7281</v>
      </c>
      <c r="C423" s="72">
        <v>1.0</v>
      </c>
    </row>
    <row r="424" ht="124.5" customHeight="1">
      <c r="A424" s="70" t="s">
        <v>458</v>
      </c>
      <c r="B424" s="71" t="s">
        <v>7282</v>
      </c>
      <c r="C424" s="72">
        <v>2.0</v>
      </c>
    </row>
    <row r="425" ht="124.5" customHeight="1">
      <c r="A425" s="70" t="s">
        <v>458</v>
      </c>
      <c r="B425" s="71" t="s">
        <v>7283</v>
      </c>
      <c r="C425" s="72">
        <v>2.0</v>
      </c>
    </row>
    <row r="426" ht="124.5" customHeight="1">
      <c r="A426" s="70" t="s">
        <v>458</v>
      </c>
      <c r="B426" s="71" t="s">
        <v>7284</v>
      </c>
      <c r="C426" s="72" t="s">
        <v>564</v>
      </c>
    </row>
    <row r="427" ht="124.5" customHeight="1">
      <c r="A427" s="70" t="s">
        <v>458</v>
      </c>
      <c r="B427" s="71" t="s">
        <v>7285</v>
      </c>
      <c r="C427" s="72">
        <v>1.0</v>
      </c>
    </row>
    <row r="428" ht="124.5" customHeight="1">
      <c r="A428" s="70" t="s">
        <v>458</v>
      </c>
      <c r="B428" s="71" t="s">
        <v>7286</v>
      </c>
      <c r="C428" s="72" t="s">
        <v>564</v>
      </c>
    </row>
    <row r="429" ht="124.5" customHeight="1">
      <c r="A429" s="70" t="s">
        <v>458</v>
      </c>
      <c r="B429" s="71" t="s">
        <v>7287</v>
      </c>
      <c r="C429" s="72" t="s">
        <v>564</v>
      </c>
    </row>
    <row r="430" ht="124.5" customHeight="1">
      <c r="A430" s="70" t="s">
        <v>458</v>
      </c>
      <c r="B430" s="71" t="s">
        <v>7288</v>
      </c>
      <c r="C430" s="72">
        <v>1.0</v>
      </c>
    </row>
    <row r="431" ht="124.5" customHeight="1">
      <c r="A431" s="70" t="s">
        <v>458</v>
      </c>
      <c r="B431" s="71" t="s">
        <v>7274</v>
      </c>
      <c r="C431" s="72" t="s">
        <v>564</v>
      </c>
    </row>
    <row r="432" ht="124.5" customHeight="1">
      <c r="A432" s="70" t="s">
        <v>458</v>
      </c>
      <c r="B432" s="71" t="s">
        <v>1501</v>
      </c>
      <c r="C432" s="72" t="s">
        <v>564</v>
      </c>
    </row>
    <row r="433" ht="124.5" customHeight="1">
      <c r="A433" s="70" t="s">
        <v>458</v>
      </c>
      <c r="B433" s="71" t="s">
        <v>7289</v>
      </c>
      <c r="C433" s="72">
        <v>1.0</v>
      </c>
    </row>
    <row r="434" ht="124.5" customHeight="1">
      <c r="A434" s="70" t="s">
        <v>458</v>
      </c>
      <c r="B434" s="71" t="s">
        <v>7272</v>
      </c>
      <c r="C434" s="72">
        <v>1.0</v>
      </c>
    </row>
    <row r="435" ht="124.5" customHeight="1">
      <c r="A435" s="70" t="s">
        <v>458</v>
      </c>
      <c r="B435" s="71" t="s">
        <v>7290</v>
      </c>
      <c r="C435" s="72">
        <v>2.0</v>
      </c>
    </row>
    <row r="436" ht="124.5" customHeight="1">
      <c r="A436" s="70" t="s">
        <v>458</v>
      </c>
      <c r="B436" s="71" t="s">
        <v>7274</v>
      </c>
      <c r="C436" s="72" t="s">
        <v>564</v>
      </c>
    </row>
    <row r="437" ht="124.5" customHeight="1">
      <c r="A437" s="70" t="s">
        <v>458</v>
      </c>
      <c r="B437" s="71" t="s">
        <v>7291</v>
      </c>
      <c r="C437" s="72">
        <v>2.0</v>
      </c>
    </row>
    <row r="438" ht="124.5" customHeight="1">
      <c r="A438" s="70" t="s">
        <v>458</v>
      </c>
      <c r="B438" s="71" t="s">
        <v>7292</v>
      </c>
      <c r="C438" s="72">
        <v>3.0</v>
      </c>
    </row>
    <row r="439" ht="124.5" customHeight="1">
      <c r="A439" s="70" t="s">
        <v>458</v>
      </c>
      <c r="B439" s="71" t="s">
        <v>7293</v>
      </c>
      <c r="C439" s="72">
        <v>2.0</v>
      </c>
    </row>
    <row r="440" ht="124.5" customHeight="1">
      <c r="A440" s="70" t="s">
        <v>458</v>
      </c>
      <c r="B440" s="71" t="s">
        <v>7294</v>
      </c>
      <c r="C440" s="72" t="s">
        <v>564</v>
      </c>
    </row>
    <row r="441" ht="124.5" customHeight="1">
      <c r="A441" s="70" t="s">
        <v>458</v>
      </c>
      <c r="B441" s="71" t="s">
        <v>7295</v>
      </c>
      <c r="C441" s="72" t="s">
        <v>564</v>
      </c>
    </row>
    <row r="442" ht="124.5" customHeight="1">
      <c r="A442" s="70" t="s">
        <v>458</v>
      </c>
      <c r="B442" s="71" t="s">
        <v>7296</v>
      </c>
      <c r="C442" s="72" t="s">
        <v>564</v>
      </c>
    </row>
    <row r="443" ht="124.5" customHeight="1">
      <c r="A443" s="70" t="s">
        <v>458</v>
      </c>
      <c r="B443" s="71" t="s">
        <v>7297</v>
      </c>
      <c r="C443" s="72">
        <v>1.0</v>
      </c>
    </row>
    <row r="444" ht="124.5" customHeight="1">
      <c r="A444" s="70" t="s">
        <v>458</v>
      </c>
      <c r="B444" s="71" t="s">
        <v>7298</v>
      </c>
      <c r="C444" s="72">
        <v>1.0</v>
      </c>
    </row>
    <row r="445" ht="124.5" customHeight="1">
      <c r="A445" s="70" t="s">
        <v>458</v>
      </c>
      <c r="B445" s="71" t="s">
        <v>7299</v>
      </c>
      <c r="C445" s="72" t="s">
        <v>564</v>
      </c>
    </row>
    <row r="446" ht="124.5" customHeight="1">
      <c r="A446" s="70" t="s">
        <v>458</v>
      </c>
      <c r="B446" s="71" t="s">
        <v>7300</v>
      </c>
      <c r="C446" s="72" t="s">
        <v>564</v>
      </c>
    </row>
    <row r="447" ht="124.5" customHeight="1">
      <c r="A447" s="70" t="s">
        <v>458</v>
      </c>
      <c r="B447" s="71" t="s">
        <v>7301</v>
      </c>
      <c r="C447" s="72" t="s">
        <v>564</v>
      </c>
    </row>
    <row r="448" ht="124.5" customHeight="1">
      <c r="A448" s="70" t="s">
        <v>458</v>
      </c>
      <c r="B448" s="71" t="s">
        <v>7274</v>
      </c>
      <c r="C448" s="72" t="s">
        <v>564</v>
      </c>
    </row>
    <row r="449" ht="124.5" customHeight="1">
      <c r="A449" s="70" t="s">
        <v>458</v>
      </c>
      <c r="B449" s="71" t="s">
        <v>7302</v>
      </c>
      <c r="C449" s="72" t="s">
        <v>564</v>
      </c>
    </row>
    <row r="450" ht="124.5" customHeight="1">
      <c r="A450" s="70" t="s">
        <v>458</v>
      </c>
      <c r="B450" s="71" t="s">
        <v>7301</v>
      </c>
      <c r="C450" s="72" t="s">
        <v>564</v>
      </c>
    </row>
    <row r="451" ht="124.5" customHeight="1">
      <c r="A451" s="70" t="s">
        <v>458</v>
      </c>
      <c r="B451" s="71" t="s">
        <v>7303</v>
      </c>
      <c r="C451" s="72" t="s">
        <v>564</v>
      </c>
    </row>
    <row r="452" ht="124.5" customHeight="1">
      <c r="A452" s="70" t="s">
        <v>458</v>
      </c>
      <c r="B452" s="71" t="s">
        <v>7281</v>
      </c>
      <c r="C452" s="72">
        <v>1.0</v>
      </c>
    </row>
    <row r="453" ht="124.5" customHeight="1">
      <c r="A453" s="70" t="s">
        <v>458</v>
      </c>
      <c r="B453" s="71" t="s">
        <v>7301</v>
      </c>
      <c r="C453" s="72" t="s">
        <v>564</v>
      </c>
    </row>
    <row r="454" ht="124.5" customHeight="1">
      <c r="A454" s="70" t="s">
        <v>458</v>
      </c>
      <c r="B454" s="71" t="s">
        <v>7304</v>
      </c>
      <c r="C454" s="72" t="s">
        <v>564</v>
      </c>
    </row>
    <row r="455" ht="124.5" customHeight="1">
      <c r="A455" s="70" t="s">
        <v>458</v>
      </c>
      <c r="B455" s="71" t="s">
        <v>7274</v>
      </c>
      <c r="C455" s="72" t="s">
        <v>564</v>
      </c>
    </row>
    <row r="456" ht="124.5" customHeight="1">
      <c r="A456" s="70" t="s">
        <v>458</v>
      </c>
      <c r="B456" s="71" t="s">
        <v>7305</v>
      </c>
      <c r="C456" s="72" t="s">
        <v>564</v>
      </c>
    </row>
    <row r="457" ht="124.5" customHeight="1">
      <c r="A457" s="70" t="s">
        <v>458</v>
      </c>
      <c r="B457" s="71" t="s">
        <v>7306</v>
      </c>
      <c r="C457" s="72" t="s">
        <v>564</v>
      </c>
    </row>
    <row r="458" ht="124.5" customHeight="1">
      <c r="A458" s="70" t="s">
        <v>458</v>
      </c>
      <c r="B458" s="71" t="s">
        <v>7274</v>
      </c>
      <c r="C458" s="72" t="s">
        <v>564</v>
      </c>
    </row>
    <row r="459" ht="124.5" customHeight="1">
      <c r="A459" s="70" t="s">
        <v>458</v>
      </c>
      <c r="B459" s="71" t="s">
        <v>7307</v>
      </c>
      <c r="C459" s="72" t="s">
        <v>564</v>
      </c>
    </row>
    <row r="460" ht="124.5" customHeight="1">
      <c r="A460" s="70" t="s">
        <v>458</v>
      </c>
      <c r="B460" s="71" t="s">
        <v>7144</v>
      </c>
      <c r="C460" s="72" t="s">
        <v>564</v>
      </c>
    </row>
    <row r="461" ht="124.5" customHeight="1">
      <c r="A461" s="70" t="s">
        <v>458</v>
      </c>
      <c r="B461" s="71" t="s">
        <v>7308</v>
      </c>
      <c r="C461" s="72">
        <v>2.0</v>
      </c>
    </row>
    <row r="462" ht="124.5" customHeight="1">
      <c r="A462" s="70" t="s">
        <v>458</v>
      </c>
      <c r="B462" s="71" t="s">
        <v>7309</v>
      </c>
      <c r="C462" s="72">
        <v>2.0</v>
      </c>
    </row>
    <row r="463" ht="124.5" customHeight="1">
      <c r="A463" s="70" t="s">
        <v>458</v>
      </c>
      <c r="B463" s="71" t="s">
        <v>7310</v>
      </c>
      <c r="C463" s="72">
        <v>2.0</v>
      </c>
    </row>
    <row r="464" ht="124.5" customHeight="1">
      <c r="A464" s="70" t="s">
        <v>458</v>
      </c>
      <c r="B464" s="71" t="s">
        <v>7311</v>
      </c>
      <c r="C464" s="72">
        <v>1.0</v>
      </c>
    </row>
    <row r="465" ht="124.5" customHeight="1">
      <c r="A465" s="70" t="s">
        <v>458</v>
      </c>
      <c r="B465" s="71" t="s">
        <v>7312</v>
      </c>
      <c r="C465" s="72">
        <v>1.0</v>
      </c>
    </row>
    <row r="466" ht="124.5" customHeight="1">
      <c r="A466" s="70" t="s">
        <v>458</v>
      </c>
      <c r="B466" s="71" t="s">
        <v>7297</v>
      </c>
      <c r="C466" s="72">
        <v>1.0</v>
      </c>
    </row>
    <row r="467" ht="124.5" customHeight="1">
      <c r="A467" s="70" t="s">
        <v>458</v>
      </c>
      <c r="B467" s="71" t="s">
        <v>7313</v>
      </c>
      <c r="C467" s="72">
        <v>1.0</v>
      </c>
    </row>
    <row r="468" ht="124.5" customHeight="1">
      <c r="A468" s="70" t="s">
        <v>458</v>
      </c>
      <c r="B468" s="71" t="s">
        <v>7314</v>
      </c>
      <c r="C468" s="72">
        <v>2.0</v>
      </c>
    </row>
    <row r="469" ht="124.5" customHeight="1">
      <c r="A469" s="70" t="s">
        <v>458</v>
      </c>
      <c r="B469" s="71" t="s">
        <v>7315</v>
      </c>
      <c r="C469" s="72">
        <v>2.0</v>
      </c>
    </row>
    <row r="470" ht="124.5" customHeight="1">
      <c r="A470" s="70" t="s">
        <v>458</v>
      </c>
      <c r="B470" s="71" t="s">
        <v>7281</v>
      </c>
      <c r="C470" s="72">
        <v>1.0</v>
      </c>
    </row>
    <row r="471" ht="124.5" customHeight="1">
      <c r="A471" s="70" t="s">
        <v>458</v>
      </c>
      <c r="B471" s="71" t="s">
        <v>7316</v>
      </c>
      <c r="C471" s="72" t="s">
        <v>564</v>
      </c>
    </row>
    <row r="472" ht="124.5" customHeight="1">
      <c r="A472" s="70" t="s">
        <v>458</v>
      </c>
      <c r="B472" s="71" t="s">
        <v>7317</v>
      </c>
      <c r="C472" s="72" t="s">
        <v>564</v>
      </c>
    </row>
    <row r="473" ht="124.5" customHeight="1">
      <c r="A473" s="70" t="s">
        <v>458</v>
      </c>
      <c r="B473" s="71" t="s">
        <v>7318</v>
      </c>
      <c r="C473" s="72" t="s">
        <v>564</v>
      </c>
    </row>
    <row r="474" ht="124.5" customHeight="1">
      <c r="A474" s="70" t="s">
        <v>458</v>
      </c>
      <c r="B474" s="71" t="s">
        <v>7319</v>
      </c>
      <c r="C474" s="72">
        <v>2.0</v>
      </c>
    </row>
    <row r="475" ht="124.5" customHeight="1">
      <c r="A475" s="70" t="s">
        <v>458</v>
      </c>
      <c r="B475" s="71" t="s">
        <v>7320</v>
      </c>
      <c r="C475" s="72">
        <v>1.0</v>
      </c>
    </row>
    <row r="476" ht="124.5" customHeight="1">
      <c r="A476" s="70" t="s">
        <v>458</v>
      </c>
      <c r="B476" s="71" t="s">
        <v>7321</v>
      </c>
      <c r="C476" s="72" t="s">
        <v>564</v>
      </c>
    </row>
    <row r="477" ht="124.5" customHeight="1">
      <c r="A477" s="70" t="s">
        <v>458</v>
      </c>
      <c r="B477" s="71" t="s">
        <v>7322</v>
      </c>
      <c r="C477" s="72">
        <v>1.0</v>
      </c>
    </row>
    <row r="478" ht="124.5" customHeight="1">
      <c r="A478" s="70" t="s">
        <v>458</v>
      </c>
      <c r="B478" s="71" t="s">
        <v>7281</v>
      </c>
      <c r="C478" s="72">
        <v>1.0</v>
      </c>
    </row>
    <row r="479" ht="124.5" customHeight="1">
      <c r="A479" s="70" t="s">
        <v>458</v>
      </c>
      <c r="B479" s="71" t="s">
        <v>7323</v>
      </c>
      <c r="C479" s="72">
        <v>2.0</v>
      </c>
    </row>
    <row r="480" ht="124.5" customHeight="1">
      <c r="A480" s="70" t="s">
        <v>458</v>
      </c>
      <c r="B480" s="71" t="s">
        <v>7285</v>
      </c>
      <c r="C480" s="72" t="s">
        <v>564</v>
      </c>
    </row>
    <row r="481" ht="124.5" customHeight="1">
      <c r="A481" s="70" t="s">
        <v>458</v>
      </c>
      <c r="B481" s="71" t="s">
        <v>7285</v>
      </c>
      <c r="C481" s="72" t="s">
        <v>564</v>
      </c>
    </row>
    <row r="482" ht="124.5" customHeight="1">
      <c r="A482" s="70" t="s">
        <v>458</v>
      </c>
      <c r="B482" s="71" t="s">
        <v>7324</v>
      </c>
      <c r="C482" s="72">
        <v>2.0</v>
      </c>
    </row>
    <row r="483" ht="124.5" customHeight="1">
      <c r="A483" s="70" t="s">
        <v>458</v>
      </c>
      <c r="B483" s="71" t="s">
        <v>7325</v>
      </c>
      <c r="C483" s="72" t="s">
        <v>564</v>
      </c>
    </row>
    <row r="484" ht="124.5" customHeight="1">
      <c r="A484" s="70" t="s">
        <v>458</v>
      </c>
      <c r="B484" s="71" t="s">
        <v>7326</v>
      </c>
      <c r="C484" s="72">
        <v>1.0</v>
      </c>
    </row>
    <row r="485" ht="124.5" customHeight="1">
      <c r="A485" s="70" t="s">
        <v>458</v>
      </c>
      <c r="B485" s="71" t="s">
        <v>7274</v>
      </c>
      <c r="C485" s="72" t="s">
        <v>564</v>
      </c>
    </row>
    <row r="486" ht="124.5" customHeight="1">
      <c r="A486" s="70" t="s">
        <v>458</v>
      </c>
      <c r="B486" s="71" t="s">
        <v>7327</v>
      </c>
      <c r="C486" s="72">
        <v>2.0</v>
      </c>
    </row>
    <row r="487" ht="124.5" customHeight="1">
      <c r="A487" s="70" t="s">
        <v>458</v>
      </c>
      <c r="B487" s="71" t="s">
        <v>7314</v>
      </c>
      <c r="C487" s="72">
        <v>2.0</v>
      </c>
    </row>
    <row r="488" ht="124.5" customHeight="1">
      <c r="A488" s="70" t="s">
        <v>458</v>
      </c>
      <c r="B488" s="71" t="s">
        <v>7328</v>
      </c>
      <c r="C488" s="72" t="s">
        <v>564</v>
      </c>
    </row>
    <row r="489" ht="124.5" customHeight="1">
      <c r="A489" s="70" t="s">
        <v>458</v>
      </c>
      <c r="B489" s="71" t="s">
        <v>7329</v>
      </c>
      <c r="C489" s="72">
        <v>2.0</v>
      </c>
    </row>
    <row r="490" ht="124.5" customHeight="1">
      <c r="A490" s="70" t="s">
        <v>458</v>
      </c>
      <c r="B490" s="71" t="s">
        <v>7294</v>
      </c>
      <c r="C490" s="72" t="s">
        <v>564</v>
      </c>
    </row>
    <row r="491" ht="124.5" customHeight="1">
      <c r="A491" s="70" t="s">
        <v>458</v>
      </c>
      <c r="B491" s="71" t="s">
        <v>7324</v>
      </c>
      <c r="C491" s="72">
        <v>2.0</v>
      </c>
    </row>
    <row r="492" ht="124.5" customHeight="1">
      <c r="A492" s="70" t="s">
        <v>458</v>
      </c>
      <c r="B492" s="71" t="s">
        <v>7330</v>
      </c>
      <c r="C492" s="72">
        <v>1.0</v>
      </c>
    </row>
    <row r="493" ht="124.5" customHeight="1">
      <c r="A493" s="70" t="s">
        <v>458</v>
      </c>
      <c r="B493" s="71" t="s">
        <v>7294</v>
      </c>
      <c r="C493" s="72" t="s">
        <v>564</v>
      </c>
    </row>
    <row r="494" ht="124.5" customHeight="1">
      <c r="A494" s="70" t="s">
        <v>458</v>
      </c>
      <c r="B494" s="71" t="s">
        <v>7274</v>
      </c>
      <c r="C494" s="72" t="s">
        <v>564</v>
      </c>
    </row>
    <row r="495" ht="124.5" customHeight="1">
      <c r="A495" s="70" t="s">
        <v>458</v>
      </c>
      <c r="B495" s="71" t="s">
        <v>7331</v>
      </c>
      <c r="C495" s="72">
        <v>3.0</v>
      </c>
    </row>
    <row r="496" ht="124.5" customHeight="1">
      <c r="A496" s="70" t="s">
        <v>458</v>
      </c>
      <c r="B496" s="71" t="s">
        <v>7332</v>
      </c>
      <c r="C496" s="72">
        <v>3.0</v>
      </c>
    </row>
    <row r="497" ht="124.5" customHeight="1">
      <c r="A497" s="70" t="s">
        <v>458</v>
      </c>
      <c r="B497" s="71" t="s">
        <v>7333</v>
      </c>
      <c r="C497" s="72" t="s">
        <v>564</v>
      </c>
    </row>
    <row r="498" ht="124.5" customHeight="1">
      <c r="A498" s="70" t="s">
        <v>458</v>
      </c>
      <c r="B498" s="71" t="s">
        <v>7334</v>
      </c>
      <c r="C498" s="72">
        <v>3.0</v>
      </c>
    </row>
    <row r="499" ht="124.5" customHeight="1">
      <c r="A499" s="70" t="s">
        <v>458</v>
      </c>
      <c r="B499" s="71" t="s">
        <v>7335</v>
      </c>
      <c r="C499" s="72" t="s">
        <v>564</v>
      </c>
    </row>
    <row r="500" ht="124.5" customHeight="1">
      <c r="A500" s="70" t="s">
        <v>458</v>
      </c>
      <c r="B500" s="71" t="s">
        <v>7336</v>
      </c>
      <c r="C500" s="72">
        <v>2.0</v>
      </c>
    </row>
    <row r="501" ht="124.5" customHeight="1">
      <c r="A501" s="70" t="s">
        <v>458</v>
      </c>
      <c r="B501" s="71" t="s">
        <v>7337</v>
      </c>
      <c r="C501" s="72">
        <v>3.0</v>
      </c>
    </row>
    <row r="502" ht="124.5" customHeight="1">
      <c r="A502" s="70" t="s">
        <v>458</v>
      </c>
      <c r="B502" s="71" t="s">
        <v>7338</v>
      </c>
      <c r="C502" s="72">
        <v>3.0</v>
      </c>
    </row>
    <row r="503" ht="124.5" customHeight="1">
      <c r="A503" s="70" t="s">
        <v>458</v>
      </c>
      <c r="B503" s="71" t="s">
        <v>7285</v>
      </c>
      <c r="C503" s="72" t="s">
        <v>564</v>
      </c>
    </row>
    <row r="504" ht="124.5" customHeight="1">
      <c r="A504" s="70" t="s">
        <v>458</v>
      </c>
      <c r="B504" s="71" t="s">
        <v>7339</v>
      </c>
      <c r="C504" s="72">
        <v>2.0</v>
      </c>
    </row>
    <row r="505" ht="124.5" customHeight="1">
      <c r="A505" s="70" t="s">
        <v>458</v>
      </c>
      <c r="B505" s="71" t="s">
        <v>7340</v>
      </c>
      <c r="C505" s="72" t="s">
        <v>564</v>
      </c>
    </row>
    <row r="506" ht="124.5" customHeight="1">
      <c r="A506" s="70" t="s">
        <v>458</v>
      </c>
      <c r="B506" s="71" t="s">
        <v>7341</v>
      </c>
      <c r="C506" s="72" t="s">
        <v>564</v>
      </c>
    </row>
    <row r="507" ht="124.5" customHeight="1">
      <c r="A507" s="70" t="s">
        <v>458</v>
      </c>
      <c r="B507" s="71" t="s">
        <v>7272</v>
      </c>
      <c r="C507" s="72">
        <v>1.0</v>
      </c>
    </row>
    <row r="508" ht="124.5" customHeight="1">
      <c r="A508" s="70" t="s">
        <v>458</v>
      </c>
      <c r="B508" s="71" t="s">
        <v>7342</v>
      </c>
      <c r="C508" s="72">
        <v>2.0</v>
      </c>
    </row>
    <row r="509" ht="124.5" customHeight="1">
      <c r="A509" s="70" t="s">
        <v>458</v>
      </c>
      <c r="B509" s="71" t="s">
        <v>7343</v>
      </c>
      <c r="C509" s="72">
        <v>2.0</v>
      </c>
    </row>
    <row r="510" ht="124.5" customHeight="1">
      <c r="A510" s="70" t="s">
        <v>458</v>
      </c>
      <c r="B510" s="71" t="s">
        <v>7344</v>
      </c>
      <c r="C510" s="72" t="s">
        <v>564</v>
      </c>
    </row>
    <row r="511" ht="15.75" customHeight="1">
      <c r="C511" s="73">
        <f>COUNTIF(C411:C510,"x")/100</f>
        <v>0.47</v>
      </c>
    </row>
    <row r="512" ht="15.75" customHeight="1"/>
    <row r="513" ht="124.5" customHeight="1">
      <c r="A513" s="70" t="s">
        <v>462</v>
      </c>
      <c r="B513" s="71" t="s">
        <v>7345</v>
      </c>
      <c r="C513" s="72">
        <v>2.0</v>
      </c>
    </row>
    <row r="514" ht="124.5" customHeight="1">
      <c r="A514" s="70" t="s">
        <v>462</v>
      </c>
      <c r="B514" s="71" t="s">
        <v>7345</v>
      </c>
      <c r="C514" s="72">
        <v>2.0</v>
      </c>
    </row>
    <row r="515" ht="124.5" customHeight="1">
      <c r="A515" s="70" t="s">
        <v>462</v>
      </c>
      <c r="B515" s="71" t="s">
        <v>7346</v>
      </c>
      <c r="C515" s="72">
        <v>2.0</v>
      </c>
    </row>
    <row r="516" ht="124.5" customHeight="1">
      <c r="A516" s="70" t="s">
        <v>462</v>
      </c>
      <c r="B516" s="71" t="s">
        <v>7347</v>
      </c>
      <c r="C516" s="72" t="s">
        <v>564</v>
      </c>
    </row>
    <row r="517" ht="124.5" customHeight="1">
      <c r="A517" s="70" t="s">
        <v>462</v>
      </c>
      <c r="B517" s="71" t="s">
        <v>7348</v>
      </c>
      <c r="C517" s="72" t="s">
        <v>564</v>
      </c>
    </row>
    <row r="518" ht="124.5" customHeight="1">
      <c r="A518" s="70" t="s">
        <v>462</v>
      </c>
      <c r="B518" s="71" t="s">
        <v>7285</v>
      </c>
      <c r="C518" s="72" t="s">
        <v>564</v>
      </c>
    </row>
    <row r="519" ht="124.5" customHeight="1">
      <c r="A519" s="70" t="s">
        <v>462</v>
      </c>
      <c r="B519" s="71" t="s">
        <v>7349</v>
      </c>
      <c r="C519" s="72" t="s">
        <v>564</v>
      </c>
    </row>
    <row r="520" ht="124.5" customHeight="1">
      <c r="A520" s="70" t="s">
        <v>462</v>
      </c>
      <c r="B520" s="71" t="s">
        <v>7350</v>
      </c>
      <c r="C520" s="72" t="s">
        <v>564</v>
      </c>
    </row>
    <row r="521" ht="124.5" customHeight="1">
      <c r="A521" s="70" t="s">
        <v>462</v>
      </c>
      <c r="B521" s="71" t="s">
        <v>7345</v>
      </c>
      <c r="C521" s="72">
        <v>3.0</v>
      </c>
    </row>
    <row r="522" ht="124.5" customHeight="1">
      <c r="A522" s="70" t="s">
        <v>462</v>
      </c>
      <c r="B522" s="71" t="s">
        <v>7343</v>
      </c>
      <c r="C522" s="72">
        <v>2.0</v>
      </c>
    </row>
    <row r="523" ht="124.5" customHeight="1">
      <c r="A523" s="70" t="s">
        <v>462</v>
      </c>
      <c r="B523" s="71" t="s">
        <v>7351</v>
      </c>
      <c r="C523" s="72">
        <v>2.0</v>
      </c>
    </row>
    <row r="524" ht="124.5" customHeight="1">
      <c r="A524" s="70" t="s">
        <v>462</v>
      </c>
      <c r="B524" s="71" t="s">
        <v>7352</v>
      </c>
      <c r="C524" s="72" t="s">
        <v>564</v>
      </c>
    </row>
    <row r="525" ht="124.5" customHeight="1">
      <c r="A525" s="70" t="s">
        <v>462</v>
      </c>
      <c r="B525" s="71" t="s">
        <v>7353</v>
      </c>
      <c r="C525" s="72">
        <v>2.0</v>
      </c>
    </row>
    <row r="526" ht="124.5" customHeight="1">
      <c r="A526" s="70" t="s">
        <v>462</v>
      </c>
      <c r="B526" s="71" t="s">
        <v>7354</v>
      </c>
      <c r="C526" s="72" t="s">
        <v>564</v>
      </c>
    </row>
    <row r="527" ht="124.5" customHeight="1">
      <c r="A527" s="70" t="s">
        <v>462</v>
      </c>
      <c r="B527" s="71" t="s">
        <v>7355</v>
      </c>
      <c r="C527" s="72" t="s">
        <v>564</v>
      </c>
    </row>
    <row r="528" ht="124.5" customHeight="1">
      <c r="A528" s="70" t="s">
        <v>462</v>
      </c>
      <c r="B528" s="71" t="s">
        <v>7343</v>
      </c>
      <c r="C528" s="72">
        <v>2.0</v>
      </c>
    </row>
    <row r="529" ht="124.5" customHeight="1">
      <c r="A529" s="70" t="s">
        <v>462</v>
      </c>
      <c r="B529" s="71" t="s">
        <v>7356</v>
      </c>
      <c r="C529" s="72">
        <v>2.0</v>
      </c>
    </row>
    <row r="530" ht="124.5" customHeight="1">
      <c r="A530" s="70" t="s">
        <v>462</v>
      </c>
      <c r="B530" s="71" t="s">
        <v>7357</v>
      </c>
      <c r="C530" s="72" t="s">
        <v>564</v>
      </c>
    </row>
    <row r="531" ht="124.5" customHeight="1">
      <c r="A531" s="70" t="s">
        <v>462</v>
      </c>
      <c r="B531" s="71" t="s">
        <v>7358</v>
      </c>
      <c r="C531" s="72">
        <v>3.0</v>
      </c>
    </row>
    <row r="532" ht="124.5" customHeight="1">
      <c r="A532" s="70" t="s">
        <v>462</v>
      </c>
      <c r="B532" s="71" t="s">
        <v>7324</v>
      </c>
      <c r="C532" s="72">
        <v>2.0</v>
      </c>
    </row>
    <row r="533" ht="124.5" customHeight="1">
      <c r="A533" s="70" t="s">
        <v>462</v>
      </c>
      <c r="B533" s="71" t="s">
        <v>7345</v>
      </c>
      <c r="C533" s="72">
        <v>2.0</v>
      </c>
    </row>
    <row r="534" ht="124.5" customHeight="1">
      <c r="A534" s="70" t="s">
        <v>462</v>
      </c>
      <c r="B534" s="71" t="s">
        <v>7359</v>
      </c>
      <c r="C534" s="72" t="s">
        <v>564</v>
      </c>
    </row>
    <row r="535" ht="124.5" customHeight="1">
      <c r="A535" s="70" t="s">
        <v>462</v>
      </c>
      <c r="B535" s="71" t="s">
        <v>7360</v>
      </c>
      <c r="C535" s="72">
        <v>2.0</v>
      </c>
    </row>
    <row r="536" ht="124.5" customHeight="1">
      <c r="A536" s="70" t="s">
        <v>462</v>
      </c>
      <c r="B536" s="71" t="s">
        <v>7361</v>
      </c>
      <c r="C536" s="72">
        <v>2.0</v>
      </c>
    </row>
    <row r="537" ht="124.5" customHeight="1">
      <c r="A537" s="70" t="s">
        <v>462</v>
      </c>
      <c r="B537" s="71" t="s">
        <v>7362</v>
      </c>
      <c r="C537" s="72">
        <v>1.0</v>
      </c>
    </row>
    <row r="538" ht="124.5" customHeight="1">
      <c r="A538" s="70" t="s">
        <v>462</v>
      </c>
      <c r="B538" s="71" t="s">
        <v>7363</v>
      </c>
      <c r="C538" s="72">
        <v>1.0</v>
      </c>
    </row>
    <row r="539" ht="124.5" customHeight="1">
      <c r="A539" s="70" t="s">
        <v>462</v>
      </c>
      <c r="B539" s="71" t="s">
        <v>7364</v>
      </c>
      <c r="C539" s="72">
        <v>1.0</v>
      </c>
    </row>
    <row r="540" ht="124.5" customHeight="1">
      <c r="A540" s="70" t="s">
        <v>462</v>
      </c>
      <c r="B540" s="71" t="s">
        <v>7345</v>
      </c>
      <c r="C540" s="72">
        <v>2.0</v>
      </c>
    </row>
    <row r="541" ht="124.5" customHeight="1">
      <c r="A541" s="70" t="s">
        <v>462</v>
      </c>
      <c r="B541" s="71" t="s">
        <v>7345</v>
      </c>
      <c r="C541" s="72">
        <v>2.0</v>
      </c>
    </row>
    <row r="542" ht="124.5" customHeight="1">
      <c r="A542" s="70" t="s">
        <v>462</v>
      </c>
      <c r="B542" s="71" t="s">
        <v>7365</v>
      </c>
      <c r="C542" s="72">
        <v>1.0</v>
      </c>
    </row>
    <row r="543" ht="124.5" customHeight="1">
      <c r="A543" s="70" t="s">
        <v>462</v>
      </c>
      <c r="B543" s="71" t="s">
        <v>7366</v>
      </c>
      <c r="C543" s="72">
        <v>2.0</v>
      </c>
    </row>
    <row r="544" ht="124.5" customHeight="1">
      <c r="A544" s="70" t="s">
        <v>462</v>
      </c>
      <c r="B544" s="71" t="s">
        <v>7345</v>
      </c>
      <c r="C544" s="72">
        <v>2.0</v>
      </c>
    </row>
    <row r="545" ht="124.5" customHeight="1">
      <c r="A545" s="70" t="s">
        <v>462</v>
      </c>
      <c r="B545" s="71" t="s">
        <v>7345</v>
      </c>
      <c r="C545" s="72">
        <v>2.0</v>
      </c>
    </row>
    <row r="546" ht="124.5" customHeight="1">
      <c r="A546" s="70" t="s">
        <v>462</v>
      </c>
      <c r="B546" s="71" t="s">
        <v>7345</v>
      </c>
      <c r="C546" s="72">
        <v>2.0</v>
      </c>
    </row>
    <row r="547" ht="124.5" customHeight="1">
      <c r="A547" s="70" t="s">
        <v>462</v>
      </c>
      <c r="B547" s="71" t="s">
        <v>7367</v>
      </c>
      <c r="C547" s="72">
        <v>2.0</v>
      </c>
    </row>
    <row r="548" ht="124.5" customHeight="1">
      <c r="A548" s="70" t="s">
        <v>462</v>
      </c>
      <c r="B548" s="71" t="s">
        <v>7368</v>
      </c>
      <c r="C548" s="72" t="s">
        <v>564</v>
      </c>
    </row>
    <row r="549" ht="124.5" customHeight="1">
      <c r="A549" s="70" t="s">
        <v>462</v>
      </c>
      <c r="B549" s="71" t="s">
        <v>7369</v>
      </c>
      <c r="C549" s="72">
        <v>2.0</v>
      </c>
    </row>
    <row r="550" ht="124.5" customHeight="1">
      <c r="A550" s="70" t="s">
        <v>462</v>
      </c>
      <c r="B550" s="71" t="s">
        <v>7370</v>
      </c>
      <c r="C550" s="72">
        <v>2.0</v>
      </c>
    </row>
    <row r="551" ht="124.5" customHeight="1">
      <c r="A551" s="70" t="s">
        <v>462</v>
      </c>
      <c r="B551" s="71" t="s">
        <v>7371</v>
      </c>
      <c r="C551" s="72">
        <v>2.0</v>
      </c>
    </row>
    <row r="552" ht="124.5" customHeight="1">
      <c r="A552" s="70" t="s">
        <v>462</v>
      </c>
      <c r="B552" s="71" t="s">
        <v>7345</v>
      </c>
      <c r="C552" s="72">
        <v>2.0</v>
      </c>
    </row>
    <row r="553" ht="124.5" customHeight="1">
      <c r="A553" s="70" t="s">
        <v>462</v>
      </c>
      <c r="B553" s="71" t="s">
        <v>7372</v>
      </c>
      <c r="C553" s="72">
        <v>3.0</v>
      </c>
    </row>
    <row r="554" ht="124.5" customHeight="1">
      <c r="A554" s="70" t="s">
        <v>462</v>
      </c>
      <c r="B554" s="71" t="s">
        <v>7345</v>
      </c>
      <c r="C554" s="72">
        <v>2.0</v>
      </c>
    </row>
    <row r="555" ht="124.5" customHeight="1">
      <c r="A555" s="70" t="s">
        <v>462</v>
      </c>
      <c r="B555" s="71" t="s">
        <v>7373</v>
      </c>
      <c r="C555" s="72">
        <v>1.0</v>
      </c>
    </row>
    <row r="556" ht="124.5" customHeight="1">
      <c r="A556" s="70" t="s">
        <v>462</v>
      </c>
      <c r="B556" s="71" t="s">
        <v>7374</v>
      </c>
      <c r="C556" s="72" t="s">
        <v>564</v>
      </c>
    </row>
    <row r="557" ht="124.5" customHeight="1">
      <c r="A557" s="70" t="s">
        <v>462</v>
      </c>
      <c r="B557" s="71" t="s">
        <v>7375</v>
      </c>
      <c r="C557" s="72">
        <v>1.0</v>
      </c>
    </row>
    <row r="558" ht="124.5" customHeight="1">
      <c r="A558" s="70" t="s">
        <v>462</v>
      </c>
      <c r="B558" s="71" t="s">
        <v>7376</v>
      </c>
      <c r="C558" s="72">
        <v>2.0</v>
      </c>
    </row>
    <row r="559" ht="124.5" customHeight="1">
      <c r="A559" s="70" t="s">
        <v>462</v>
      </c>
      <c r="B559" s="71" t="s">
        <v>7377</v>
      </c>
      <c r="C559" s="72">
        <v>3.0</v>
      </c>
    </row>
    <row r="560" ht="124.5" customHeight="1">
      <c r="A560" s="70" t="s">
        <v>462</v>
      </c>
      <c r="B560" s="71" t="s">
        <v>7378</v>
      </c>
      <c r="C560" s="72" t="s">
        <v>564</v>
      </c>
    </row>
    <row r="561" ht="124.5" customHeight="1">
      <c r="A561" s="70" t="s">
        <v>462</v>
      </c>
      <c r="B561" s="71" t="s">
        <v>7379</v>
      </c>
      <c r="C561" s="72">
        <v>3.0</v>
      </c>
    </row>
    <row r="562" ht="124.5" customHeight="1">
      <c r="A562" s="70" t="s">
        <v>462</v>
      </c>
      <c r="B562" s="71" t="s">
        <v>7380</v>
      </c>
      <c r="C562" s="72" t="s">
        <v>564</v>
      </c>
    </row>
    <row r="563" ht="124.5" customHeight="1">
      <c r="A563" s="70" t="s">
        <v>462</v>
      </c>
      <c r="B563" s="71" t="s">
        <v>7345</v>
      </c>
      <c r="C563" s="72">
        <v>2.0</v>
      </c>
    </row>
    <row r="564" ht="124.5" customHeight="1">
      <c r="A564" s="70" t="s">
        <v>462</v>
      </c>
      <c r="B564" s="71" t="s">
        <v>7381</v>
      </c>
      <c r="C564" s="72">
        <v>2.0</v>
      </c>
    </row>
    <row r="565" ht="124.5" customHeight="1">
      <c r="A565" s="70" t="s">
        <v>462</v>
      </c>
      <c r="B565" s="71" t="s">
        <v>7348</v>
      </c>
      <c r="C565" s="72" t="s">
        <v>564</v>
      </c>
    </row>
    <row r="566" ht="124.5" customHeight="1">
      <c r="A566" s="70" t="s">
        <v>462</v>
      </c>
      <c r="B566" s="71" t="s">
        <v>7382</v>
      </c>
      <c r="C566" s="72" t="s">
        <v>564</v>
      </c>
    </row>
    <row r="567" ht="124.5" customHeight="1">
      <c r="A567" s="70" t="s">
        <v>462</v>
      </c>
      <c r="B567" s="71" t="s">
        <v>7383</v>
      </c>
      <c r="C567" s="72">
        <v>2.0</v>
      </c>
    </row>
    <row r="568" ht="124.5" customHeight="1">
      <c r="A568" s="70" t="s">
        <v>462</v>
      </c>
      <c r="B568" s="71" t="s">
        <v>7345</v>
      </c>
      <c r="C568" s="72">
        <v>2.0</v>
      </c>
    </row>
    <row r="569" ht="124.5" customHeight="1">
      <c r="A569" s="70" t="s">
        <v>462</v>
      </c>
      <c r="B569" s="71" t="s">
        <v>7384</v>
      </c>
      <c r="C569" s="72" t="s">
        <v>564</v>
      </c>
    </row>
    <row r="570" ht="124.5" customHeight="1">
      <c r="A570" s="70" t="s">
        <v>462</v>
      </c>
      <c r="B570" s="71" t="s">
        <v>7385</v>
      </c>
      <c r="C570" s="72">
        <v>2.0</v>
      </c>
    </row>
    <row r="571" ht="124.5" customHeight="1">
      <c r="A571" s="70" t="s">
        <v>462</v>
      </c>
      <c r="B571" s="71" t="s">
        <v>7345</v>
      </c>
      <c r="C571" s="72">
        <v>2.0</v>
      </c>
    </row>
    <row r="572" ht="124.5" customHeight="1">
      <c r="A572" s="70" t="s">
        <v>462</v>
      </c>
      <c r="B572" s="71" t="s">
        <v>7386</v>
      </c>
      <c r="C572" s="72">
        <v>2.0</v>
      </c>
    </row>
    <row r="573" ht="124.5" customHeight="1">
      <c r="A573" s="70" t="s">
        <v>462</v>
      </c>
      <c r="B573" s="71" t="s">
        <v>7387</v>
      </c>
      <c r="C573" s="72">
        <v>2.0</v>
      </c>
    </row>
    <row r="574" ht="124.5" customHeight="1">
      <c r="A574" s="70" t="s">
        <v>462</v>
      </c>
      <c r="B574" s="71" t="s">
        <v>7343</v>
      </c>
      <c r="C574" s="72">
        <v>2.0</v>
      </c>
    </row>
    <row r="575" ht="124.5" customHeight="1">
      <c r="A575" s="70" t="s">
        <v>462</v>
      </c>
      <c r="B575" s="71" t="s">
        <v>7345</v>
      </c>
      <c r="C575" s="72">
        <v>2.0</v>
      </c>
    </row>
    <row r="576" ht="124.5" customHeight="1">
      <c r="A576" s="70" t="s">
        <v>462</v>
      </c>
      <c r="B576" s="71" t="s">
        <v>7324</v>
      </c>
      <c r="C576" s="72">
        <v>2.0</v>
      </c>
    </row>
    <row r="577" ht="124.5" customHeight="1">
      <c r="A577" s="70" t="s">
        <v>462</v>
      </c>
      <c r="B577" s="71" t="s">
        <v>7324</v>
      </c>
      <c r="C577" s="72">
        <v>2.0</v>
      </c>
    </row>
    <row r="578" ht="124.5" customHeight="1">
      <c r="A578" s="70" t="s">
        <v>462</v>
      </c>
      <c r="B578" s="71" t="s">
        <v>7388</v>
      </c>
      <c r="C578" s="72">
        <v>2.0</v>
      </c>
    </row>
    <row r="579" ht="124.5" customHeight="1">
      <c r="A579" s="70" t="s">
        <v>462</v>
      </c>
      <c r="B579" s="71" t="s">
        <v>7389</v>
      </c>
      <c r="C579" s="72" t="s">
        <v>564</v>
      </c>
    </row>
    <row r="580" ht="124.5" customHeight="1">
      <c r="A580" s="70" t="s">
        <v>462</v>
      </c>
      <c r="B580" s="71" t="s">
        <v>7280</v>
      </c>
      <c r="C580" s="72" t="s">
        <v>564</v>
      </c>
    </row>
    <row r="581" ht="124.5" customHeight="1">
      <c r="A581" s="70" t="s">
        <v>462</v>
      </c>
      <c r="B581" s="71" t="s">
        <v>7372</v>
      </c>
      <c r="C581" s="72">
        <v>2.0</v>
      </c>
    </row>
    <row r="582" ht="124.5" customHeight="1">
      <c r="A582" s="70" t="s">
        <v>462</v>
      </c>
      <c r="B582" s="71" t="s">
        <v>7345</v>
      </c>
      <c r="C582" s="72">
        <v>2.0</v>
      </c>
    </row>
    <row r="583" ht="124.5" customHeight="1">
      <c r="A583" s="70" t="s">
        <v>462</v>
      </c>
      <c r="B583" s="71" t="s">
        <v>7390</v>
      </c>
      <c r="C583" s="72">
        <v>1.0</v>
      </c>
    </row>
    <row r="584" ht="124.5" customHeight="1">
      <c r="A584" s="70" t="s">
        <v>462</v>
      </c>
      <c r="B584" s="71" t="s">
        <v>7391</v>
      </c>
      <c r="C584" s="72">
        <v>2.0</v>
      </c>
    </row>
    <row r="585" ht="124.5" customHeight="1">
      <c r="A585" s="70" t="s">
        <v>462</v>
      </c>
      <c r="B585" s="71" t="s">
        <v>7392</v>
      </c>
      <c r="C585" s="72">
        <v>1.0</v>
      </c>
    </row>
    <row r="586" ht="124.5" customHeight="1">
      <c r="A586" s="70" t="s">
        <v>462</v>
      </c>
      <c r="B586" s="71" t="s">
        <v>7393</v>
      </c>
      <c r="C586" s="72">
        <v>2.0</v>
      </c>
    </row>
    <row r="587" ht="124.5" customHeight="1">
      <c r="A587" s="70" t="s">
        <v>462</v>
      </c>
      <c r="B587" s="71" t="s">
        <v>7345</v>
      </c>
      <c r="C587" s="72">
        <v>2.0</v>
      </c>
    </row>
    <row r="588" ht="124.5" customHeight="1">
      <c r="A588" s="70" t="s">
        <v>462</v>
      </c>
      <c r="B588" s="71" t="s">
        <v>7394</v>
      </c>
      <c r="C588" s="72">
        <v>3.0</v>
      </c>
    </row>
    <row r="589" ht="124.5" customHeight="1">
      <c r="A589" s="70" t="s">
        <v>462</v>
      </c>
      <c r="B589" s="71" t="s">
        <v>7395</v>
      </c>
      <c r="C589" s="72" t="s">
        <v>564</v>
      </c>
    </row>
    <row r="590" ht="124.5" customHeight="1">
      <c r="A590" s="70" t="s">
        <v>462</v>
      </c>
      <c r="B590" s="71" t="s">
        <v>7345</v>
      </c>
      <c r="C590" s="72">
        <v>2.0</v>
      </c>
    </row>
    <row r="591" ht="124.5" customHeight="1">
      <c r="A591" s="70" t="s">
        <v>462</v>
      </c>
      <c r="B591" s="71" t="s">
        <v>7387</v>
      </c>
      <c r="C591" s="72">
        <v>2.0</v>
      </c>
    </row>
    <row r="592" ht="124.5" customHeight="1">
      <c r="A592" s="70" t="s">
        <v>462</v>
      </c>
      <c r="B592" s="71" t="s">
        <v>7345</v>
      </c>
      <c r="C592" s="72">
        <v>2.0</v>
      </c>
    </row>
    <row r="593" ht="124.5" customHeight="1">
      <c r="A593" s="70" t="s">
        <v>462</v>
      </c>
      <c r="B593" s="71" t="s">
        <v>7396</v>
      </c>
      <c r="C593" s="72">
        <v>2.0</v>
      </c>
    </row>
    <row r="594" ht="124.5" customHeight="1">
      <c r="A594" s="70" t="s">
        <v>462</v>
      </c>
      <c r="B594" s="71" t="s">
        <v>7345</v>
      </c>
      <c r="C594" s="72">
        <v>2.0</v>
      </c>
    </row>
    <row r="595" ht="124.5" customHeight="1">
      <c r="A595" s="70" t="s">
        <v>462</v>
      </c>
      <c r="B595" s="71" t="s">
        <v>7397</v>
      </c>
      <c r="C595" s="72" t="s">
        <v>564</v>
      </c>
    </row>
    <row r="596" ht="124.5" customHeight="1">
      <c r="A596" s="70" t="s">
        <v>462</v>
      </c>
      <c r="B596" s="71" t="s">
        <v>7398</v>
      </c>
      <c r="C596" s="72" t="s">
        <v>564</v>
      </c>
    </row>
    <row r="597" ht="124.5" customHeight="1">
      <c r="A597" s="70" t="s">
        <v>462</v>
      </c>
      <c r="B597" s="71" t="s">
        <v>7399</v>
      </c>
      <c r="C597" s="72">
        <v>2.0</v>
      </c>
    </row>
    <row r="598" ht="124.5" customHeight="1">
      <c r="A598" s="70" t="s">
        <v>462</v>
      </c>
      <c r="B598" s="71" t="s">
        <v>7400</v>
      </c>
      <c r="C598" s="72">
        <v>1.0</v>
      </c>
    </row>
    <row r="599" ht="124.5" customHeight="1">
      <c r="A599" s="70" t="s">
        <v>462</v>
      </c>
      <c r="B599" s="71" t="s">
        <v>7401</v>
      </c>
      <c r="C599" s="72">
        <v>2.0</v>
      </c>
    </row>
    <row r="600" ht="124.5" customHeight="1">
      <c r="A600" s="70" t="s">
        <v>462</v>
      </c>
      <c r="B600" s="71" t="s">
        <v>7345</v>
      </c>
      <c r="C600" s="72">
        <v>2.0</v>
      </c>
    </row>
    <row r="601" ht="124.5" customHeight="1">
      <c r="A601" s="70" t="s">
        <v>462</v>
      </c>
      <c r="B601" s="71" t="s">
        <v>7402</v>
      </c>
      <c r="C601" s="72">
        <v>1.0</v>
      </c>
    </row>
    <row r="602" ht="124.5" customHeight="1">
      <c r="A602" s="70" t="s">
        <v>462</v>
      </c>
      <c r="B602" s="71" t="s">
        <v>7403</v>
      </c>
      <c r="C602" s="72">
        <v>3.0</v>
      </c>
    </row>
    <row r="603" ht="124.5" customHeight="1">
      <c r="A603" s="70" t="s">
        <v>462</v>
      </c>
      <c r="B603" s="71" t="s">
        <v>7404</v>
      </c>
      <c r="C603" s="72" t="s">
        <v>564</v>
      </c>
    </row>
    <row r="604" ht="124.5" customHeight="1">
      <c r="A604" s="70" t="s">
        <v>462</v>
      </c>
      <c r="B604" s="71" t="s">
        <v>7345</v>
      </c>
      <c r="C604" s="72">
        <v>2.0</v>
      </c>
    </row>
    <row r="605" ht="124.5" customHeight="1">
      <c r="A605" s="70" t="s">
        <v>462</v>
      </c>
      <c r="B605" s="71" t="s">
        <v>7405</v>
      </c>
      <c r="C605" s="72">
        <v>2.0</v>
      </c>
    </row>
    <row r="606" ht="124.5" customHeight="1">
      <c r="A606" s="70" t="s">
        <v>462</v>
      </c>
      <c r="B606" s="71" t="s">
        <v>7367</v>
      </c>
      <c r="C606" s="72">
        <v>2.0</v>
      </c>
    </row>
    <row r="607" ht="124.5" customHeight="1">
      <c r="A607" s="70" t="s">
        <v>462</v>
      </c>
      <c r="B607" s="71" t="s">
        <v>7388</v>
      </c>
      <c r="C607" s="72">
        <v>2.0</v>
      </c>
    </row>
    <row r="608" ht="124.5" customHeight="1">
      <c r="A608" s="70" t="s">
        <v>462</v>
      </c>
      <c r="B608" s="71" t="s">
        <v>7406</v>
      </c>
      <c r="C608" s="72" t="s">
        <v>564</v>
      </c>
    </row>
    <row r="609" ht="124.5" customHeight="1">
      <c r="A609" s="70" t="s">
        <v>462</v>
      </c>
      <c r="B609" s="71" t="s">
        <v>7407</v>
      </c>
      <c r="C609" s="72">
        <v>3.0</v>
      </c>
    </row>
    <row r="610" ht="124.5" customHeight="1">
      <c r="A610" s="70" t="s">
        <v>462</v>
      </c>
      <c r="B610" s="71" t="s">
        <v>7348</v>
      </c>
      <c r="C610" s="72" t="s">
        <v>564</v>
      </c>
    </row>
    <row r="611" ht="124.5" customHeight="1">
      <c r="A611" s="70" t="s">
        <v>462</v>
      </c>
      <c r="B611" s="71" t="s">
        <v>7408</v>
      </c>
      <c r="C611" s="72">
        <v>2.0</v>
      </c>
    </row>
    <row r="612" ht="124.5" customHeight="1">
      <c r="A612" s="70" t="s">
        <v>462</v>
      </c>
      <c r="B612" s="71" t="s">
        <v>7348</v>
      </c>
      <c r="C612" s="72" t="s">
        <v>564</v>
      </c>
    </row>
    <row r="613" ht="15.75" customHeight="1">
      <c r="C613" s="73">
        <f>COUNTIF(C513:C612,"x")/100</f>
        <v>0.26</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466</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467</v>
      </c>
      <c r="B3" s="71" t="s">
        <v>7409</v>
      </c>
      <c r="C3" s="72">
        <v>3.0</v>
      </c>
    </row>
    <row r="4" ht="124.5" customHeight="1">
      <c r="A4" s="70" t="s">
        <v>467</v>
      </c>
      <c r="B4" s="71" t="s">
        <v>7410</v>
      </c>
      <c r="C4" s="72" t="s">
        <v>564</v>
      </c>
    </row>
    <row r="5" ht="124.5" customHeight="1">
      <c r="A5" s="70" t="s">
        <v>467</v>
      </c>
      <c r="B5" s="71" t="s">
        <v>7411</v>
      </c>
      <c r="C5" s="72">
        <v>2.0</v>
      </c>
    </row>
    <row r="6" ht="124.5" customHeight="1">
      <c r="A6" s="70" t="s">
        <v>467</v>
      </c>
      <c r="B6" s="71" t="s">
        <v>7412</v>
      </c>
      <c r="C6" s="72">
        <v>3.0</v>
      </c>
    </row>
    <row r="7" ht="124.5" customHeight="1">
      <c r="A7" s="70" t="s">
        <v>467</v>
      </c>
      <c r="B7" s="71" t="s">
        <v>7413</v>
      </c>
      <c r="C7" s="72">
        <v>3.0</v>
      </c>
    </row>
    <row r="8" ht="124.5" customHeight="1">
      <c r="A8" s="70" t="s">
        <v>467</v>
      </c>
      <c r="B8" s="71" t="s">
        <v>7414</v>
      </c>
      <c r="C8" s="72">
        <v>2.0</v>
      </c>
    </row>
    <row r="9" ht="124.5" customHeight="1">
      <c r="A9" s="70" t="s">
        <v>467</v>
      </c>
      <c r="B9" s="71" t="s">
        <v>7410</v>
      </c>
      <c r="C9" s="72" t="s">
        <v>564</v>
      </c>
    </row>
    <row r="10" ht="124.5" customHeight="1">
      <c r="A10" s="70" t="s">
        <v>467</v>
      </c>
      <c r="B10" s="71" t="s">
        <v>7410</v>
      </c>
      <c r="C10" s="72" t="s">
        <v>564</v>
      </c>
    </row>
    <row r="11" ht="124.5" customHeight="1">
      <c r="A11" s="70" t="s">
        <v>467</v>
      </c>
      <c r="B11" s="71" t="s">
        <v>7415</v>
      </c>
      <c r="C11" s="72" t="s">
        <v>564</v>
      </c>
    </row>
    <row r="12" ht="124.5" customHeight="1">
      <c r="A12" s="70" t="s">
        <v>467</v>
      </c>
      <c r="B12" s="71" t="s">
        <v>7416</v>
      </c>
      <c r="C12" s="72" t="s">
        <v>564</v>
      </c>
    </row>
    <row r="13" ht="124.5" customHeight="1">
      <c r="A13" s="70" t="s">
        <v>467</v>
      </c>
      <c r="B13" s="71" t="s">
        <v>7417</v>
      </c>
      <c r="C13" s="72">
        <v>3.0</v>
      </c>
    </row>
    <row r="14" ht="124.5" customHeight="1">
      <c r="A14" s="70" t="s">
        <v>467</v>
      </c>
      <c r="B14" s="71" t="s">
        <v>7410</v>
      </c>
      <c r="C14" s="72" t="s">
        <v>564</v>
      </c>
    </row>
    <row r="15" ht="124.5" customHeight="1">
      <c r="A15" s="70" t="s">
        <v>467</v>
      </c>
      <c r="B15" s="71" t="s">
        <v>7414</v>
      </c>
      <c r="C15" s="72">
        <v>2.0</v>
      </c>
    </row>
    <row r="16" ht="124.5" customHeight="1">
      <c r="A16" s="70" t="s">
        <v>467</v>
      </c>
      <c r="B16" s="71" t="s">
        <v>7414</v>
      </c>
      <c r="C16" s="72">
        <v>2.0</v>
      </c>
    </row>
    <row r="17" ht="124.5" customHeight="1">
      <c r="A17" s="70" t="s">
        <v>467</v>
      </c>
      <c r="B17" s="71" t="s">
        <v>7418</v>
      </c>
      <c r="C17" s="72" t="s">
        <v>564</v>
      </c>
    </row>
    <row r="18" ht="124.5" customHeight="1">
      <c r="A18" s="70" t="s">
        <v>467</v>
      </c>
      <c r="B18" s="71" t="s">
        <v>7419</v>
      </c>
      <c r="C18" s="72" t="s">
        <v>564</v>
      </c>
    </row>
    <row r="19" ht="124.5" customHeight="1">
      <c r="A19" s="70" t="s">
        <v>467</v>
      </c>
      <c r="B19" s="71" t="s">
        <v>7420</v>
      </c>
      <c r="C19" s="72">
        <v>3.0</v>
      </c>
    </row>
    <row r="20" ht="124.5" customHeight="1">
      <c r="A20" s="70" t="s">
        <v>467</v>
      </c>
      <c r="B20" s="71" t="s">
        <v>7421</v>
      </c>
      <c r="C20" s="72" t="s">
        <v>564</v>
      </c>
    </row>
    <row r="21" ht="124.5" customHeight="1">
      <c r="A21" s="70" t="s">
        <v>467</v>
      </c>
      <c r="B21" s="71" t="s">
        <v>7414</v>
      </c>
      <c r="C21" s="72">
        <v>2.0</v>
      </c>
    </row>
    <row r="22" ht="124.5" customHeight="1">
      <c r="A22" s="70" t="s">
        <v>467</v>
      </c>
      <c r="B22" s="71" t="s">
        <v>7422</v>
      </c>
      <c r="C22" s="72">
        <v>2.0</v>
      </c>
    </row>
    <row r="23" ht="124.5" customHeight="1">
      <c r="A23" s="70" t="s">
        <v>467</v>
      </c>
      <c r="B23" s="71" t="s">
        <v>7410</v>
      </c>
      <c r="C23" s="72" t="s">
        <v>564</v>
      </c>
    </row>
    <row r="24" ht="124.5" customHeight="1">
      <c r="A24" s="70" t="s">
        <v>467</v>
      </c>
      <c r="B24" s="71" t="s">
        <v>7423</v>
      </c>
      <c r="C24" s="72" t="s">
        <v>564</v>
      </c>
    </row>
    <row r="25" ht="124.5" customHeight="1">
      <c r="A25" s="70" t="s">
        <v>467</v>
      </c>
      <c r="B25" s="71" t="s">
        <v>7424</v>
      </c>
      <c r="C25" s="72" t="s">
        <v>564</v>
      </c>
    </row>
    <row r="26" ht="124.5" customHeight="1">
      <c r="A26" s="70" t="s">
        <v>467</v>
      </c>
      <c r="B26" s="71" t="s">
        <v>7425</v>
      </c>
      <c r="C26" s="72" t="s">
        <v>564</v>
      </c>
    </row>
    <row r="27" ht="124.5" customHeight="1">
      <c r="A27" s="70" t="s">
        <v>467</v>
      </c>
      <c r="B27" s="71" t="s">
        <v>7426</v>
      </c>
      <c r="C27" s="72">
        <v>3.0</v>
      </c>
    </row>
    <row r="28" ht="124.5" customHeight="1">
      <c r="A28" s="70" t="s">
        <v>467</v>
      </c>
      <c r="B28" s="71" t="s">
        <v>7427</v>
      </c>
      <c r="C28" s="72">
        <v>3.0</v>
      </c>
    </row>
    <row r="29" ht="124.5" customHeight="1">
      <c r="A29" s="70" t="s">
        <v>467</v>
      </c>
      <c r="B29" s="71" t="s">
        <v>7428</v>
      </c>
      <c r="C29" s="72">
        <v>3.0</v>
      </c>
    </row>
    <row r="30" ht="124.5" customHeight="1">
      <c r="A30" s="70" t="s">
        <v>467</v>
      </c>
      <c r="B30" s="71" t="s">
        <v>7429</v>
      </c>
      <c r="C30" s="72">
        <v>3.0</v>
      </c>
    </row>
    <row r="31" ht="124.5" customHeight="1">
      <c r="A31" s="70" t="s">
        <v>467</v>
      </c>
      <c r="B31" s="71" t="s">
        <v>7414</v>
      </c>
      <c r="C31" s="72">
        <v>2.0</v>
      </c>
    </row>
    <row r="32" ht="124.5" customHeight="1">
      <c r="A32" s="70" t="s">
        <v>467</v>
      </c>
      <c r="B32" s="71" t="s">
        <v>7430</v>
      </c>
      <c r="C32" s="72">
        <v>3.0</v>
      </c>
    </row>
    <row r="33" ht="124.5" customHeight="1">
      <c r="A33" s="70" t="s">
        <v>467</v>
      </c>
      <c r="B33" s="71" t="s">
        <v>7431</v>
      </c>
      <c r="C33" s="72" t="s">
        <v>564</v>
      </c>
    </row>
    <row r="34" ht="124.5" customHeight="1">
      <c r="A34" s="70" t="s">
        <v>467</v>
      </c>
      <c r="B34" s="71" t="s">
        <v>7414</v>
      </c>
      <c r="C34" s="72">
        <v>2.0</v>
      </c>
    </row>
    <row r="35" ht="124.5" customHeight="1">
      <c r="A35" s="70" t="s">
        <v>467</v>
      </c>
      <c r="B35" s="71" t="s">
        <v>7432</v>
      </c>
      <c r="C35" s="72" t="s">
        <v>564</v>
      </c>
    </row>
    <row r="36" ht="124.5" customHeight="1">
      <c r="A36" s="70" t="s">
        <v>467</v>
      </c>
      <c r="B36" s="71" t="s">
        <v>7433</v>
      </c>
      <c r="C36" s="72" t="s">
        <v>564</v>
      </c>
    </row>
    <row r="37" ht="124.5" customHeight="1">
      <c r="A37" s="70" t="s">
        <v>467</v>
      </c>
      <c r="B37" s="71" t="s">
        <v>7434</v>
      </c>
      <c r="C37" s="72">
        <v>2.0</v>
      </c>
    </row>
    <row r="38" ht="124.5" customHeight="1">
      <c r="A38" s="70" t="s">
        <v>467</v>
      </c>
      <c r="B38" s="71" t="s">
        <v>7435</v>
      </c>
      <c r="C38" s="72" t="s">
        <v>564</v>
      </c>
    </row>
    <row r="39" ht="124.5" customHeight="1">
      <c r="A39" s="70" t="s">
        <v>467</v>
      </c>
      <c r="B39" s="71" t="s">
        <v>7436</v>
      </c>
      <c r="C39" s="72">
        <v>3.0</v>
      </c>
    </row>
    <row r="40" ht="124.5" customHeight="1">
      <c r="A40" s="70" t="s">
        <v>467</v>
      </c>
      <c r="B40" s="71" t="s">
        <v>7437</v>
      </c>
      <c r="C40" s="72" t="s">
        <v>564</v>
      </c>
    </row>
    <row r="41" ht="124.5" customHeight="1">
      <c r="A41" s="70" t="s">
        <v>467</v>
      </c>
      <c r="B41" s="71" t="s">
        <v>7414</v>
      </c>
      <c r="C41" s="72" t="s">
        <v>564</v>
      </c>
    </row>
    <row r="42" ht="124.5" customHeight="1">
      <c r="A42" s="70" t="s">
        <v>467</v>
      </c>
      <c r="B42" s="71" t="s">
        <v>7414</v>
      </c>
      <c r="C42" s="72">
        <v>2.0</v>
      </c>
    </row>
    <row r="43" ht="124.5" customHeight="1">
      <c r="A43" s="70" t="s">
        <v>467</v>
      </c>
      <c r="B43" s="71" t="s">
        <v>7438</v>
      </c>
      <c r="C43" s="72">
        <v>3.0</v>
      </c>
    </row>
    <row r="44" ht="124.5" customHeight="1">
      <c r="A44" s="70" t="s">
        <v>467</v>
      </c>
      <c r="B44" s="71" t="s">
        <v>7410</v>
      </c>
      <c r="C44" s="72" t="s">
        <v>564</v>
      </c>
    </row>
    <row r="45" ht="124.5" customHeight="1">
      <c r="A45" s="70" t="s">
        <v>467</v>
      </c>
      <c r="B45" s="71" t="s">
        <v>7439</v>
      </c>
      <c r="C45" s="72">
        <v>3.0</v>
      </c>
    </row>
    <row r="46" ht="124.5" customHeight="1">
      <c r="A46" s="70" t="s">
        <v>467</v>
      </c>
      <c r="B46" s="71" t="s">
        <v>7440</v>
      </c>
      <c r="C46" s="72">
        <v>2.0</v>
      </c>
    </row>
    <row r="47" ht="124.5" customHeight="1">
      <c r="A47" s="70" t="s">
        <v>467</v>
      </c>
      <c r="B47" s="71" t="s">
        <v>7441</v>
      </c>
      <c r="C47" s="72" t="s">
        <v>564</v>
      </c>
    </row>
    <row r="48" ht="124.5" customHeight="1">
      <c r="A48" s="70" t="s">
        <v>467</v>
      </c>
      <c r="B48" s="71" t="s">
        <v>7442</v>
      </c>
      <c r="C48" s="72">
        <v>3.0</v>
      </c>
    </row>
    <row r="49" ht="124.5" customHeight="1">
      <c r="A49" s="70" t="s">
        <v>467</v>
      </c>
      <c r="B49" s="71" t="s">
        <v>7443</v>
      </c>
      <c r="C49" s="72">
        <v>2.0</v>
      </c>
    </row>
    <row r="50" ht="124.5" customHeight="1">
      <c r="A50" s="70" t="s">
        <v>467</v>
      </c>
      <c r="B50" s="71" t="s">
        <v>7444</v>
      </c>
      <c r="C50" s="72" t="s">
        <v>564</v>
      </c>
    </row>
    <row r="51" ht="124.5" customHeight="1">
      <c r="A51" s="70" t="s">
        <v>467</v>
      </c>
      <c r="B51" s="71" t="s">
        <v>7445</v>
      </c>
      <c r="C51" s="72">
        <v>3.0</v>
      </c>
    </row>
    <row r="52" ht="124.5" customHeight="1">
      <c r="A52" s="70" t="s">
        <v>467</v>
      </c>
      <c r="B52" s="71" t="s">
        <v>7446</v>
      </c>
      <c r="C52" s="72" t="s">
        <v>564</v>
      </c>
    </row>
    <row r="53" ht="124.5" customHeight="1">
      <c r="A53" s="70" t="s">
        <v>467</v>
      </c>
      <c r="B53" s="71" t="s">
        <v>7447</v>
      </c>
      <c r="C53" s="72" t="s">
        <v>564</v>
      </c>
    </row>
    <row r="54" ht="124.5" customHeight="1">
      <c r="A54" s="70" t="s">
        <v>467</v>
      </c>
      <c r="B54" s="71" t="s">
        <v>7448</v>
      </c>
      <c r="C54" s="72" t="s">
        <v>564</v>
      </c>
    </row>
    <row r="55" ht="124.5" customHeight="1">
      <c r="A55" s="70" t="s">
        <v>467</v>
      </c>
      <c r="B55" s="71" t="s">
        <v>7449</v>
      </c>
      <c r="C55" s="72">
        <v>3.0</v>
      </c>
    </row>
    <row r="56" ht="124.5" customHeight="1">
      <c r="A56" s="70" t="s">
        <v>467</v>
      </c>
      <c r="B56" s="71" t="s">
        <v>7450</v>
      </c>
      <c r="C56" s="72">
        <v>3.0</v>
      </c>
    </row>
    <row r="57" ht="124.5" customHeight="1">
      <c r="A57" s="70" t="s">
        <v>467</v>
      </c>
      <c r="B57" s="71" t="s">
        <v>7451</v>
      </c>
      <c r="C57" s="72" t="s">
        <v>564</v>
      </c>
    </row>
    <row r="58" ht="124.5" customHeight="1">
      <c r="A58" s="70" t="s">
        <v>467</v>
      </c>
      <c r="B58" s="71" t="s">
        <v>7452</v>
      </c>
      <c r="C58" s="72" t="s">
        <v>564</v>
      </c>
    </row>
    <row r="59" ht="124.5" customHeight="1">
      <c r="A59" s="70" t="s">
        <v>467</v>
      </c>
      <c r="B59" s="71" t="s">
        <v>7453</v>
      </c>
      <c r="C59" s="72" t="s">
        <v>564</v>
      </c>
    </row>
    <row r="60" ht="124.5" customHeight="1">
      <c r="A60" s="70" t="s">
        <v>467</v>
      </c>
      <c r="B60" s="71" t="s">
        <v>7454</v>
      </c>
      <c r="C60" s="72">
        <v>2.0</v>
      </c>
    </row>
    <row r="61" ht="124.5" customHeight="1">
      <c r="A61" s="70" t="s">
        <v>467</v>
      </c>
      <c r="B61" s="71" t="s">
        <v>7455</v>
      </c>
      <c r="C61" s="72">
        <v>2.0</v>
      </c>
    </row>
    <row r="62" ht="124.5" customHeight="1">
      <c r="A62" s="70" t="s">
        <v>467</v>
      </c>
      <c r="B62" s="71" t="s">
        <v>7456</v>
      </c>
      <c r="C62" s="72">
        <v>3.0</v>
      </c>
    </row>
    <row r="63" ht="124.5" customHeight="1">
      <c r="A63" s="70" t="s">
        <v>467</v>
      </c>
      <c r="B63" s="71" t="s">
        <v>7420</v>
      </c>
      <c r="C63" s="72">
        <v>3.0</v>
      </c>
    </row>
    <row r="64" ht="124.5" customHeight="1">
      <c r="A64" s="70" t="s">
        <v>467</v>
      </c>
      <c r="B64" s="71" t="s">
        <v>7410</v>
      </c>
      <c r="C64" s="72" t="s">
        <v>564</v>
      </c>
    </row>
    <row r="65" ht="124.5" customHeight="1">
      <c r="A65" s="70" t="s">
        <v>467</v>
      </c>
      <c r="B65" s="71" t="s">
        <v>7457</v>
      </c>
      <c r="C65" s="72" t="s">
        <v>564</v>
      </c>
    </row>
    <row r="66" ht="124.5" customHeight="1">
      <c r="A66" s="70" t="s">
        <v>467</v>
      </c>
      <c r="B66" s="71" t="s">
        <v>7458</v>
      </c>
      <c r="C66" s="72">
        <v>3.0</v>
      </c>
    </row>
    <row r="67" ht="124.5" customHeight="1">
      <c r="A67" s="70" t="s">
        <v>467</v>
      </c>
      <c r="B67" s="71" t="s">
        <v>7459</v>
      </c>
      <c r="C67" s="72" t="s">
        <v>564</v>
      </c>
    </row>
    <row r="68" ht="124.5" customHeight="1">
      <c r="A68" s="70" t="s">
        <v>467</v>
      </c>
      <c r="B68" s="71" t="s">
        <v>7460</v>
      </c>
      <c r="C68" s="72">
        <v>3.0</v>
      </c>
    </row>
    <row r="69" ht="124.5" customHeight="1">
      <c r="A69" s="70" t="s">
        <v>467</v>
      </c>
      <c r="B69" s="71" t="s">
        <v>7461</v>
      </c>
      <c r="C69" s="72" t="s">
        <v>564</v>
      </c>
    </row>
    <row r="70" ht="124.5" customHeight="1">
      <c r="A70" s="70" t="s">
        <v>467</v>
      </c>
      <c r="B70" s="71" t="s">
        <v>7410</v>
      </c>
      <c r="C70" s="72" t="s">
        <v>564</v>
      </c>
    </row>
    <row r="71" ht="124.5" customHeight="1">
      <c r="A71" s="70" t="s">
        <v>467</v>
      </c>
      <c r="B71" s="71" t="s">
        <v>7462</v>
      </c>
      <c r="C71" s="72" t="s">
        <v>564</v>
      </c>
    </row>
    <row r="72" ht="124.5" customHeight="1">
      <c r="A72" s="70" t="s">
        <v>467</v>
      </c>
      <c r="B72" s="71" t="s">
        <v>7463</v>
      </c>
      <c r="C72" s="72">
        <v>3.0</v>
      </c>
    </row>
    <row r="73" ht="124.5" customHeight="1">
      <c r="A73" s="70" t="s">
        <v>467</v>
      </c>
      <c r="B73" s="71" t="s">
        <v>7464</v>
      </c>
      <c r="C73" s="72" t="s">
        <v>564</v>
      </c>
    </row>
    <row r="74" ht="124.5" customHeight="1">
      <c r="A74" s="70" t="s">
        <v>467</v>
      </c>
      <c r="B74" s="71" t="s">
        <v>7414</v>
      </c>
      <c r="C74" s="72">
        <v>3.0</v>
      </c>
    </row>
    <row r="75" ht="124.5" customHeight="1">
      <c r="A75" s="70" t="s">
        <v>467</v>
      </c>
      <c r="B75" s="71" t="s">
        <v>7465</v>
      </c>
      <c r="C75" s="72" t="s">
        <v>564</v>
      </c>
    </row>
    <row r="76" ht="124.5" customHeight="1">
      <c r="A76" s="70" t="s">
        <v>467</v>
      </c>
      <c r="B76" s="71" t="s">
        <v>7466</v>
      </c>
      <c r="C76" s="72">
        <v>3.0</v>
      </c>
    </row>
    <row r="77" ht="124.5" customHeight="1">
      <c r="A77" s="70" t="s">
        <v>467</v>
      </c>
      <c r="B77" s="71" t="s">
        <v>7467</v>
      </c>
      <c r="C77" s="72">
        <v>2.0</v>
      </c>
    </row>
    <row r="78" ht="124.5" customHeight="1">
      <c r="A78" s="70" t="s">
        <v>467</v>
      </c>
      <c r="B78" s="71" t="s">
        <v>7468</v>
      </c>
      <c r="C78" s="72">
        <v>3.0</v>
      </c>
    </row>
    <row r="79" ht="124.5" customHeight="1">
      <c r="A79" s="70" t="s">
        <v>467</v>
      </c>
      <c r="B79" s="71" t="s">
        <v>7469</v>
      </c>
      <c r="C79" s="72" t="s">
        <v>564</v>
      </c>
    </row>
    <row r="80" ht="124.5" customHeight="1">
      <c r="A80" s="70" t="s">
        <v>467</v>
      </c>
      <c r="B80" s="71" t="s">
        <v>7470</v>
      </c>
      <c r="C80" s="72">
        <v>3.0</v>
      </c>
    </row>
    <row r="81" ht="124.5" customHeight="1">
      <c r="A81" s="70" t="s">
        <v>467</v>
      </c>
      <c r="B81" s="71" t="s">
        <v>7471</v>
      </c>
      <c r="C81" s="72">
        <v>3.0</v>
      </c>
    </row>
    <row r="82" ht="124.5" customHeight="1">
      <c r="A82" s="70" t="s">
        <v>467</v>
      </c>
      <c r="B82" s="71" t="s">
        <v>7472</v>
      </c>
      <c r="C82" s="72">
        <v>2.0</v>
      </c>
    </row>
    <row r="83" ht="124.5" customHeight="1">
      <c r="A83" s="70" t="s">
        <v>467</v>
      </c>
      <c r="B83" s="71" t="s">
        <v>7473</v>
      </c>
      <c r="C83" s="72" t="s">
        <v>564</v>
      </c>
    </row>
    <row r="84" ht="124.5" customHeight="1">
      <c r="A84" s="70" t="s">
        <v>467</v>
      </c>
      <c r="B84" s="71" t="s">
        <v>7474</v>
      </c>
      <c r="C84" s="72">
        <v>2.0</v>
      </c>
    </row>
    <row r="85" ht="124.5" customHeight="1">
      <c r="A85" s="70" t="s">
        <v>467</v>
      </c>
      <c r="B85" s="71" t="s">
        <v>7475</v>
      </c>
      <c r="C85" s="72">
        <v>2.0</v>
      </c>
    </row>
    <row r="86" ht="124.5" customHeight="1">
      <c r="A86" s="70" t="s">
        <v>467</v>
      </c>
      <c r="B86" s="71" t="s">
        <v>7476</v>
      </c>
      <c r="C86" s="72" t="s">
        <v>564</v>
      </c>
    </row>
    <row r="87" ht="124.5" customHeight="1">
      <c r="A87" s="70" t="s">
        <v>467</v>
      </c>
      <c r="B87" s="71" t="s">
        <v>7477</v>
      </c>
      <c r="C87" s="72" t="s">
        <v>564</v>
      </c>
    </row>
    <row r="88" ht="124.5" customHeight="1">
      <c r="A88" s="70" t="s">
        <v>467</v>
      </c>
      <c r="B88" s="71" t="s">
        <v>7478</v>
      </c>
      <c r="C88" s="72" t="s">
        <v>564</v>
      </c>
    </row>
    <row r="89" ht="124.5" customHeight="1">
      <c r="A89" s="70" t="s">
        <v>467</v>
      </c>
      <c r="B89" s="71" t="s">
        <v>7479</v>
      </c>
      <c r="C89" s="72" t="s">
        <v>564</v>
      </c>
    </row>
    <row r="90" ht="124.5" customHeight="1">
      <c r="A90" s="70" t="s">
        <v>467</v>
      </c>
      <c r="B90" s="71" t="s">
        <v>7480</v>
      </c>
      <c r="C90" s="72" t="s">
        <v>564</v>
      </c>
    </row>
    <row r="91" ht="124.5" customHeight="1">
      <c r="A91" s="70" t="s">
        <v>467</v>
      </c>
      <c r="B91" s="71" t="s">
        <v>7481</v>
      </c>
      <c r="C91" s="72" t="s">
        <v>564</v>
      </c>
    </row>
    <row r="92" ht="124.5" customHeight="1">
      <c r="A92" s="70" t="s">
        <v>467</v>
      </c>
      <c r="B92" s="71" t="s">
        <v>7482</v>
      </c>
      <c r="C92" s="72" t="s">
        <v>564</v>
      </c>
    </row>
    <row r="93" ht="124.5" customHeight="1">
      <c r="A93" s="70" t="s">
        <v>467</v>
      </c>
      <c r="B93" s="71" t="s">
        <v>7483</v>
      </c>
      <c r="C93" s="72" t="s">
        <v>564</v>
      </c>
    </row>
    <row r="94" ht="124.5" customHeight="1">
      <c r="A94" s="70" t="s">
        <v>467</v>
      </c>
      <c r="B94" s="71" t="s">
        <v>7458</v>
      </c>
      <c r="C94" s="72" t="s">
        <v>564</v>
      </c>
    </row>
    <row r="95" ht="124.5" customHeight="1">
      <c r="A95" s="70" t="s">
        <v>467</v>
      </c>
      <c r="B95" s="71" t="s">
        <v>7484</v>
      </c>
      <c r="C95" s="72">
        <v>3.0</v>
      </c>
    </row>
    <row r="96" ht="124.5" customHeight="1">
      <c r="A96" s="70" t="s">
        <v>467</v>
      </c>
      <c r="B96" s="71" t="s">
        <v>7485</v>
      </c>
      <c r="C96" s="72" t="s">
        <v>564</v>
      </c>
    </row>
    <row r="97" ht="124.5" customHeight="1">
      <c r="A97" s="70" t="s">
        <v>467</v>
      </c>
      <c r="B97" s="71" t="s">
        <v>7410</v>
      </c>
      <c r="C97" s="72" t="s">
        <v>564</v>
      </c>
    </row>
    <row r="98" ht="124.5" customHeight="1">
      <c r="A98" s="70" t="s">
        <v>467</v>
      </c>
      <c r="B98" s="71" t="s">
        <v>7486</v>
      </c>
      <c r="C98" s="72" t="s">
        <v>564</v>
      </c>
    </row>
    <row r="99" ht="124.5" customHeight="1">
      <c r="A99" s="70" t="s">
        <v>467</v>
      </c>
      <c r="B99" s="71" t="s">
        <v>7487</v>
      </c>
      <c r="C99" s="72">
        <v>2.0</v>
      </c>
    </row>
    <row r="100" ht="124.5" customHeight="1">
      <c r="A100" s="70" t="s">
        <v>467</v>
      </c>
      <c r="B100" s="71" t="s">
        <v>7488</v>
      </c>
      <c r="C100" s="72" t="s">
        <v>564</v>
      </c>
    </row>
    <row r="101" ht="124.5" customHeight="1">
      <c r="A101" s="70" t="s">
        <v>467</v>
      </c>
      <c r="B101" s="71" t="s">
        <v>7489</v>
      </c>
      <c r="C101" s="72" t="s">
        <v>564</v>
      </c>
    </row>
    <row r="102" ht="124.5" customHeight="1">
      <c r="A102" s="70" t="s">
        <v>467</v>
      </c>
      <c r="B102" s="71" t="s">
        <v>7490</v>
      </c>
      <c r="C102" s="72" t="s">
        <v>564</v>
      </c>
    </row>
    <row r="103" ht="15.75" customHeight="1">
      <c r="C103" s="73">
        <f>COUNTIF(C3:C102,"x")/100</f>
        <v>0.53</v>
      </c>
    </row>
    <row r="104" ht="15.75" customHeight="1"/>
    <row r="105" ht="124.5" customHeight="1">
      <c r="A105" s="70" t="s">
        <v>21</v>
      </c>
      <c r="B105" s="71" t="s">
        <v>7491</v>
      </c>
      <c r="C105" s="72" t="s">
        <v>564</v>
      </c>
    </row>
    <row r="106" ht="124.5" customHeight="1">
      <c r="A106" s="70" t="s">
        <v>21</v>
      </c>
      <c r="B106" s="71" t="s">
        <v>7492</v>
      </c>
      <c r="C106" s="72">
        <v>3.0</v>
      </c>
    </row>
    <row r="107" ht="124.5" customHeight="1">
      <c r="A107" s="70" t="s">
        <v>21</v>
      </c>
      <c r="B107" s="71" t="s">
        <v>7493</v>
      </c>
      <c r="C107" s="72">
        <v>3.0</v>
      </c>
    </row>
    <row r="108" ht="124.5" customHeight="1">
      <c r="A108" s="70" t="s">
        <v>21</v>
      </c>
      <c r="B108" s="71" t="s">
        <v>7494</v>
      </c>
      <c r="C108" s="72">
        <v>3.0</v>
      </c>
    </row>
    <row r="109" ht="124.5" customHeight="1">
      <c r="A109" s="70" t="s">
        <v>21</v>
      </c>
      <c r="B109" s="71" t="s">
        <v>7495</v>
      </c>
      <c r="C109" s="72">
        <v>3.0</v>
      </c>
    </row>
    <row r="110" ht="124.5" customHeight="1">
      <c r="A110" s="70" t="s">
        <v>21</v>
      </c>
      <c r="B110" s="71" t="s">
        <v>7496</v>
      </c>
      <c r="C110" s="72" t="s">
        <v>564</v>
      </c>
    </row>
    <row r="111" ht="124.5" customHeight="1">
      <c r="A111" s="70" t="s">
        <v>21</v>
      </c>
      <c r="B111" s="71" t="s">
        <v>7497</v>
      </c>
      <c r="C111" s="72" t="s">
        <v>564</v>
      </c>
    </row>
    <row r="112" ht="124.5" customHeight="1">
      <c r="A112" s="70" t="s">
        <v>21</v>
      </c>
      <c r="B112" s="71" t="s">
        <v>7498</v>
      </c>
      <c r="C112" s="72" t="s">
        <v>564</v>
      </c>
    </row>
    <row r="113" ht="124.5" customHeight="1">
      <c r="A113" s="70" t="s">
        <v>21</v>
      </c>
      <c r="B113" s="71" t="s">
        <v>7499</v>
      </c>
      <c r="C113" s="72" t="s">
        <v>564</v>
      </c>
    </row>
    <row r="114" ht="124.5" customHeight="1">
      <c r="A114" s="70" t="s">
        <v>21</v>
      </c>
      <c r="B114" s="71" t="s">
        <v>7500</v>
      </c>
      <c r="C114" s="72" t="s">
        <v>564</v>
      </c>
    </row>
    <row r="115" ht="124.5" customHeight="1">
      <c r="A115" s="70" t="s">
        <v>21</v>
      </c>
      <c r="B115" s="71" t="s">
        <v>7501</v>
      </c>
      <c r="C115" s="72" t="s">
        <v>564</v>
      </c>
    </row>
    <row r="116" ht="124.5" customHeight="1">
      <c r="A116" s="70" t="s">
        <v>21</v>
      </c>
      <c r="B116" s="71" t="s">
        <v>7502</v>
      </c>
      <c r="C116" s="72" t="s">
        <v>564</v>
      </c>
    </row>
    <row r="117" ht="124.5" customHeight="1">
      <c r="A117" s="70" t="s">
        <v>21</v>
      </c>
      <c r="B117" s="71" t="s">
        <v>7503</v>
      </c>
      <c r="C117" s="72">
        <v>2.0</v>
      </c>
    </row>
    <row r="118" ht="124.5" customHeight="1">
      <c r="A118" s="70" t="s">
        <v>21</v>
      </c>
      <c r="B118" s="71" t="s">
        <v>7504</v>
      </c>
      <c r="C118" s="72">
        <v>2.0</v>
      </c>
    </row>
    <row r="119" ht="124.5" customHeight="1">
      <c r="A119" s="70" t="s">
        <v>21</v>
      </c>
      <c r="B119" s="71" t="s">
        <v>7494</v>
      </c>
      <c r="C119" s="72">
        <v>3.0</v>
      </c>
    </row>
    <row r="120" ht="124.5" customHeight="1">
      <c r="A120" s="70" t="s">
        <v>21</v>
      </c>
      <c r="B120" s="71" t="s">
        <v>7505</v>
      </c>
      <c r="C120" s="72">
        <v>3.0</v>
      </c>
    </row>
    <row r="121" ht="124.5" customHeight="1">
      <c r="A121" s="70" t="s">
        <v>21</v>
      </c>
      <c r="B121" s="71" t="s">
        <v>7506</v>
      </c>
      <c r="C121" s="72" t="s">
        <v>564</v>
      </c>
    </row>
    <row r="122" ht="124.5" customHeight="1">
      <c r="A122" s="70" t="s">
        <v>21</v>
      </c>
      <c r="B122" s="71" t="s">
        <v>7507</v>
      </c>
      <c r="C122" s="72">
        <v>2.0</v>
      </c>
    </row>
    <row r="123" ht="124.5" customHeight="1">
      <c r="A123" s="70" t="s">
        <v>21</v>
      </c>
      <c r="B123" s="71" t="s">
        <v>7493</v>
      </c>
      <c r="C123" s="72">
        <v>2.0</v>
      </c>
    </row>
    <row r="124" ht="124.5" customHeight="1">
      <c r="A124" s="70" t="s">
        <v>21</v>
      </c>
      <c r="B124" s="71" t="s">
        <v>7508</v>
      </c>
      <c r="C124" s="72">
        <v>2.0</v>
      </c>
    </row>
    <row r="125" ht="124.5" customHeight="1">
      <c r="A125" s="70" t="s">
        <v>21</v>
      </c>
      <c r="B125" s="71" t="s">
        <v>7509</v>
      </c>
      <c r="C125" s="72">
        <v>2.0</v>
      </c>
    </row>
    <row r="126" ht="124.5" customHeight="1">
      <c r="A126" s="70" t="s">
        <v>21</v>
      </c>
      <c r="B126" s="71" t="s">
        <v>7492</v>
      </c>
      <c r="C126" s="72">
        <v>2.0</v>
      </c>
    </row>
    <row r="127" ht="124.5" customHeight="1">
      <c r="A127" s="70" t="s">
        <v>21</v>
      </c>
      <c r="B127" s="71" t="s">
        <v>7506</v>
      </c>
      <c r="C127" s="72" t="s">
        <v>564</v>
      </c>
    </row>
    <row r="128" ht="124.5" customHeight="1">
      <c r="A128" s="70" t="s">
        <v>21</v>
      </c>
      <c r="B128" s="71" t="s">
        <v>7510</v>
      </c>
      <c r="C128" s="72">
        <v>2.0</v>
      </c>
    </row>
    <row r="129" ht="124.5" customHeight="1">
      <c r="A129" s="70" t="s">
        <v>21</v>
      </c>
      <c r="B129" s="71" t="s">
        <v>7511</v>
      </c>
      <c r="C129" s="72">
        <v>2.0</v>
      </c>
    </row>
    <row r="130" ht="124.5" customHeight="1">
      <c r="A130" s="70" t="s">
        <v>21</v>
      </c>
      <c r="B130" s="71" t="s">
        <v>7512</v>
      </c>
      <c r="C130" s="72">
        <v>3.0</v>
      </c>
    </row>
    <row r="131" ht="124.5" customHeight="1">
      <c r="A131" s="70" t="s">
        <v>21</v>
      </c>
      <c r="B131" s="71" t="s">
        <v>7513</v>
      </c>
      <c r="C131" s="72" t="s">
        <v>564</v>
      </c>
    </row>
    <row r="132" ht="124.5" customHeight="1">
      <c r="A132" s="70" t="s">
        <v>21</v>
      </c>
      <c r="B132" s="71" t="s">
        <v>7514</v>
      </c>
      <c r="C132" s="72">
        <v>2.0</v>
      </c>
    </row>
    <row r="133" ht="124.5" customHeight="1">
      <c r="A133" s="70" t="s">
        <v>21</v>
      </c>
      <c r="B133" s="71" t="s">
        <v>7515</v>
      </c>
      <c r="C133" s="72">
        <v>2.0</v>
      </c>
    </row>
    <row r="134" ht="124.5" customHeight="1">
      <c r="A134" s="70" t="s">
        <v>21</v>
      </c>
      <c r="B134" s="71" t="s">
        <v>7516</v>
      </c>
      <c r="C134" s="72">
        <v>3.0</v>
      </c>
    </row>
    <row r="135" ht="124.5" customHeight="1">
      <c r="A135" s="70" t="s">
        <v>21</v>
      </c>
      <c r="B135" s="71" t="s">
        <v>7517</v>
      </c>
      <c r="C135" s="72">
        <v>3.0</v>
      </c>
    </row>
    <row r="136" ht="124.5" customHeight="1">
      <c r="A136" s="70" t="s">
        <v>21</v>
      </c>
      <c r="B136" s="71" t="s">
        <v>7518</v>
      </c>
      <c r="C136" s="72">
        <v>2.0</v>
      </c>
    </row>
    <row r="137" ht="124.5" customHeight="1">
      <c r="A137" s="70" t="s">
        <v>21</v>
      </c>
      <c r="B137" s="71" t="s">
        <v>7519</v>
      </c>
      <c r="C137" s="72">
        <v>2.0</v>
      </c>
    </row>
    <row r="138" ht="124.5" customHeight="1">
      <c r="A138" s="70" t="s">
        <v>21</v>
      </c>
      <c r="B138" s="71" t="s">
        <v>7520</v>
      </c>
      <c r="C138" s="72">
        <v>3.0</v>
      </c>
    </row>
    <row r="139" ht="124.5" customHeight="1">
      <c r="A139" s="70" t="s">
        <v>21</v>
      </c>
      <c r="B139" s="71" t="s">
        <v>7521</v>
      </c>
      <c r="C139" s="72">
        <v>2.0</v>
      </c>
    </row>
    <row r="140" ht="124.5" customHeight="1">
      <c r="A140" s="70" t="s">
        <v>21</v>
      </c>
      <c r="B140" s="71" t="s">
        <v>7522</v>
      </c>
      <c r="C140" s="72">
        <v>2.0</v>
      </c>
    </row>
    <row r="141" ht="124.5" customHeight="1">
      <c r="A141" s="70" t="s">
        <v>21</v>
      </c>
      <c r="B141" s="71" t="s">
        <v>7503</v>
      </c>
      <c r="C141" s="72">
        <v>2.0</v>
      </c>
    </row>
    <row r="142" ht="124.5" customHeight="1">
      <c r="A142" s="70" t="s">
        <v>21</v>
      </c>
      <c r="B142" s="71" t="s">
        <v>7494</v>
      </c>
      <c r="C142" s="72">
        <v>2.0</v>
      </c>
    </row>
    <row r="143" ht="124.5" customHeight="1">
      <c r="A143" s="70" t="s">
        <v>21</v>
      </c>
      <c r="B143" s="71" t="s">
        <v>7523</v>
      </c>
      <c r="C143" s="72">
        <v>3.0</v>
      </c>
    </row>
    <row r="144" ht="124.5" customHeight="1">
      <c r="A144" s="70" t="s">
        <v>21</v>
      </c>
      <c r="B144" s="71" t="s">
        <v>7524</v>
      </c>
      <c r="C144" s="72">
        <v>2.0</v>
      </c>
    </row>
    <row r="145" ht="124.5" customHeight="1">
      <c r="A145" s="70" t="s">
        <v>21</v>
      </c>
      <c r="B145" s="71" t="s">
        <v>7525</v>
      </c>
      <c r="C145" s="72">
        <v>1.0</v>
      </c>
    </row>
    <row r="146" ht="124.5" customHeight="1">
      <c r="A146" s="70" t="s">
        <v>21</v>
      </c>
      <c r="B146" s="71" t="s">
        <v>7526</v>
      </c>
      <c r="C146" s="72" t="s">
        <v>564</v>
      </c>
    </row>
    <row r="147" ht="124.5" customHeight="1">
      <c r="A147" s="70" t="s">
        <v>21</v>
      </c>
      <c r="B147" s="71" t="s">
        <v>7527</v>
      </c>
      <c r="C147" s="72">
        <v>2.0</v>
      </c>
    </row>
    <row r="148" ht="124.5" customHeight="1">
      <c r="A148" s="70" t="s">
        <v>21</v>
      </c>
      <c r="B148" s="71" t="s">
        <v>7528</v>
      </c>
      <c r="C148" s="72">
        <v>2.0</v>
      </c>
    </row>
    <row r="149" ht="124.5" customHeight="1">
      <c r="A149" s="70" t="s">
        <v>21</v>
      </c>
      <c r="B149" s="71" t="s">
        <v>7493</v>
      </c>
      <c r="C149" s="72">
        <v>2.0</v>
      </c>
    </row>
    <row r="150" ht="124.5" customHeight="1">
      <c r="A150" s="70" t="s">
        <v>21</v>
      </c>
      <c r="B150" s="71" t="s">
        <v>7529</v>
      </c>
      <c r="C150" s="72">
        <v>2.0</v>
      </c>
    </row>
    <row r="151" ht="124.5" customHeight="1">
      <c r="A151" s="70" t="s">
        <v>21</v>
      </c>
      <c r="B151" s="71" t="s">
        <v>7530</v>
      </c>
      <c r="C151" s="72">
        <v>1.0</v>
      </c>
    </row>
    <row r="152" ht="124.5" customHeight="1">
      <c r="A152" s="70" t="s">
        <v>21</v>
      </c>
      <c r="B152" s="71" t="s">
        <v>7531</v>
      </c>
      <c r="C152" s="72">
        <v>2.0</v>
      </c>
    </row>
    <row r="153" ht="124.5" customHeight="1">
      <c r="A153" s="70" t="s">
        <v>21</v>
      </c>
      <c r="B153" s="71" t="s">
        <v>7532</v>
      </c>
      <c r="C153" s="72">
        <v>3.0</v>
      </c>
    </row>
    <row r="154" ht="124.5" customHeight="1">
      <c r="A154" s="70" t="s">
        <v>21</v>
      </c>
      <c r="B154" s="71" t="s">
        <v>7533</v>
      </c>
      <c r="C154" s="72">
        <v>2.0</v>
      </c>
    </row>
    <row r="155" ht="124.5" customHeight="1">
      <c r="A155" s="70" t="s">
        <v>21</v>
      </c>
      <c r="B155" s="71" t="s">
        <v>7534</v>
      </c>
      <c r="C155" s="72">
        <v>2.0</v>
      </c>
    </row>
    <row r="156" ht="124.5" customHeight="1">
      <c r="A156" s="70" t="s">
        <v>21</v>
      </c>
      <c r="B156" s="71" t="s">
        <v>7535</v>
      </c>
      <c r="C156" s="72" t="s">
        <v>564</v>
      </c>
    </row>
    <row r="157" ht="124.5" customHeight="1">
      <c r="A157" s="70" t="s">
        <v>21</v>
      </c>
      <c r="B157" s="71" t="s">
        <v>7512</v>
      </c>
      <c r="C157" s="72">
        <v>3.0</v>
      </c>
    </row>
    <row r="158" ht="124.5" customHeight="1">
      <c r="A158" s="70" t="s">
        <v>21</v>
      </c>
      <c r="B158" s="71" t="s">
        <v>7536</v>
      </c>
      <c r="C158" s="72">
        <v>1.0</v>
      </c>
    </row>
    <row r="159" ht="124.5" customHeight="1">
      <c r="A159" s="70" t="s">
        <v>21</v>
      </c>
      <c r="B159" s="71" t="s">
        <v>7537</v>
      </c>
      <c r="C159" s="72">
        <v>2.0</v>
      </c>
    </row>
    <row r="160" ht="124.5" customHeight="1">
      <c r="A160" s="70" t="s">
        <v>21</v>
      </c>
      <c r="B160" s="71" t="s">
        <v>7538</v>
      </c>
      <c r="C160" s="72">
        <v>3.0</v>
      </c>
    </row>
    <row r="161" ht="124.5" customHeight="1">
      <c r="A161" s="70" t="s">
        <v>21</v>
      </c>
      <c r="B161" s="71" t="s">
        <v>7539</v>
      </c>
      <c r="C161" s="72">
        <v>2.0</v>
      </c>
    </row>
    <row r="162" ht="124.5" customHeight="1">
      <c r="A162" s="70" t="s">
        <v>21</v>
      </c>
      <c r="B162" s="71" t="s">
        <v>7503</v>
      </c>
      <c r="C162" s="72">
        <v>2.0</v>
      </c>
    </row>
    <row r="163" ht="124.5" customHeight="1">
      <c r="A163" s="70" t="s">
        <v>21</v>
      </c>
      <c r="B163" s="71" t="s">
        <v>7540</v>
      </c>
      <c r="C163" s="72">
        <v>3.0</v>
      </c>
    </row>
    <row r="164" ht="124.5" customHeight="1">
      <c r="A164" s="70" t="s">
        <v>21</v>
      </c>
      <c r="B164" s="71" t="s">
        <v>7541</v>
      </c>
      <c r="C164" s="72">
        <v>2.0</v>
      </c>
    </row>
    <row r="165" ht="124.5" customHeight="1">
      <c r="A165" s="70" t="s">
        <v>21</v>
      </c>
      <c r="B165" s="71" t="s">
        <v>7542</v>
      </c>
      <c r="C165" s="72">
        <v>1.0</v>
      </c>
    </row>
    <row r="166" ht="124.5" customHeight="1">
      <c r="A166" s="70" t="s">
        <v>21</v>
      </c>
      <c r="B166" s="71" t="s">
        <v>7543</v>
      </c>
      <c r="C166" s="72" t="s">
        <v>564</v>
      </c>
    </row>
    <row r="167" ht="124.5" customHeight="1">
      <c r="A167" s="70" t="s">
        <v>21</v>
      </c>
      <c r="B167" s="71" t="s">
        <v>7544</v>
      </c>
      <c r="C167" s="72" t="s">
        <v>564</v>
      </c>
    </row>
    <row r="168" ht="124.5" customHeight="1">
      <c r="A168" s="70" t="s">
        <v>21</v>
      </c>
      <c r="B168" s="71" t="s">
        <v>7545</v>
      </c>
      <c r="C168" s="72">
        <v>1.0</v>
      </c>
    </row>
    <row r="169" ht="124.5" customHeight="1">
      <c r="A169" s="70" t="s">
        <v>21</v>
      </c>
      <c r="B169" s="71" t="s">
        <v>7546</v>
      </c>
      <c r="C169" s="72">
        <v>2.0</v>
      </c>
    </row>
    <row r="170" ht="124.5" customHeight="1">
      <c r="A170" s="70" t="s">
        <v>21</v>
      </c>
      <c r="B170" s="71" t="s">
        <v>7547</v>
      </c>
      <c r="C170" s="72">
        <v>3.0</v>
      </c>
    </row>
    <row r="171" ht="124.5" customHeight="1">
      <c r="A171" s="70" t="s">
        <v>21</v>
      </c>
      <c r="B171" s="71" t="s">
        <v>7494</v>
      </c>
      <c r="C171" s="72">
        <v>3.0</v>
      </c>
    </row>
    <row r="172" ht="124.5" customHeight="1">
      <c r="A172" s="70" t="s">
        <v>21</v>
      </c>
      <c r="B172" s="71" t="s">
        <v>7548</v>
      </c>
      <c r="C172" s="72">
        <v>2.0</v>
      </c>
    </row>
    <row r="173" ht="124.5" customHeight="1">
      <c r="A173" s="70" t="s">
        <v>21</v>
      </c>
      <c r="B173" s="71" t="s">
        <v>7549</v>
      </c>
      <c r="C173" s="72">
        <v>2.0</v>
      </c>
    </row>
    <row r="174" ht="124.5" customHeight="1">
      <c r="A174" s="70" t="s">
        <v>21</v>
      </c>
      <c r="B174" s="71" t="s">
        <v>7550</v>
      </c>
      <c r="C174" s="72" t="s">
        <v>564</v>
      </c>
    </row>
    <row r="175" ht="124.5" customHeight="1">
      <c r="A175" s="70" t="s">
        <v>21</v>
      </c>
      <c r="B175" s="71" t="s">
        <v>7551</v>
      </c>
      <c r="C175" s="72">
        <v>1.0</v>
      </c>
    </row>
    <row r="176" ht="124.5" customHeight="1">
      <c r="A176" s="70" t="s">
        <v>21</v>
      </c>
      <c r="B176" s="71" t="s">
        <v>7508</v>
      </c>
      <c r="C176" s="72">
        <v>1.0</v>
      </c>
    </row>
    <row r="177" ht="124.5" customHeight="1">
      <c r="A177" s="70" t="s">
        <v>21</v>
      </c>
      <c r="B177" s="71" t="s">
        <v>7552</v>
      </c>
      <c r="C177" s="72" t="s">
        <v>564</v>
      </c>
    </row>
    <row r="178" ht="124.5" customHeight="1">
      <c r="A178" s="70" t="s">
        <v>21</v>
      </c>
      <c r="B178" s="71" t="s">
        <v>7553</v>
      </c>
      <c r="C178" s="72">
        <v>3.0</v>
      </c>
    </row>
    <row r="179" ht="124.5" customHeight="1">
      <c r="A179" s="70" t="s">
        <v>21</v>
      </c>
      <c r="B179" s="71" t="s">
        <v>7554</v>
      </c>
      <c r="C179" s="72">
        <v>2.0</v>
      </c>
    </row>
    <row r="180" ht="124.5" customHeight="1">
      <c r="A180" s="70" t="s">
        <v>21</v>
      </c>
      <c r="B180" s="71" t="s">
        <v>7555</v>
      </c>
      <c r="C180" s="72" t="s">
        <v>564</v>
      </c>
    </row>
    <row r="181" ht="124.5" customHeight="1">
      <c r="A181" s="70" t="s">
        <v>21</v>
      </c>
      <c r="B181" s="71" t="s">
        <v>7556</v>
      </c>
      <c r="C181" s="72" t="s">
        <v>564</v>
      </c>
    </row>
    <row r="182" ht="124.5" customHeight="1">
      <c r="A182" s="70" t="s">
        <v>21</v>
      </c>
      <c r="B182" s="71" t="s">
        <v>7493</v>
      </c>
      <c r="C182" s="72">
        <v>2.0</v>
      </c>
    </row>
    <row r="183" ht="124.5" customHeight="1">
      <c r="A183" s="70" t="s">
        <v>21</v>
      </c>
      <c r="B183" s="71" t="s">
        <v>7533</v>
      </c>
      <c r="C183" s="72">
        <v>2.0</v>
      </c>
    </row>
    <row r="184" ht="124.5" customHeight="1">
      <c r="A184" s="70" t="s">
        <v>21</v>
      </c>
      <c r="B184" s="71" t="s">
        <v>7557</v>
      </c>
      <c r="C184" s="72" t="s">
        <v>564</v>
      </c>
    </row>
    <row r="185" ht="124.5" customHeight="1">
      <c r="A185" s="70" t="s">
        <v>21</v>
      </c>
      <c r="B185" s="71" t="s">
        <v>7558</v>
      </c>
      <c r="C185" s="72">
        <v>3.0</v>
      </c>
    </row>
    <row r="186" ht="124.5" customHeight="1">
      <c r="A186" s="70" t="s">
        <v>21</v>
      </c>
      <c r="B186" s="71" t="s">
        <v>7493</v>
      </c>
      <c r="C186" s="72">
        <v>2.0</v>
      </c>
    </row>
    <row r="187" ht="124.5" customHeight="1">
      <c r="A187" s="70" t="s">
        <v>21</v>
      </c>
      <c r="B187" s="71" t="s">
        <v>7494</v>
      </c>
      <c r="C187" s="72">
        <v>3.0</v>
      </c>
    </row>
    <row r="188" ht="124.5" customHeight="1">
      <c r="A188" s="70" t="s">
        <v>21</v>
      </c>
      <c r="B188" s="71" t="s">
        <v>7559</v>
      </c>
      <c r="C188" s="72">
        <v>2.0</v>
      </c>
    </row>
    <row r="189" ht="124.5" customHeight="1">
      <c r="A189" s="70" t="s">
        <v>21</v>
      </c>
      <c r="B189" s="71" t="s">
        <v>7560</v>
      </c>
      <c r="C189" s="72">
        <v>3.0</v>
      </c>
    </row>
    <row r="190" ht="124.5" customHeight="1">
      <c r="A190" s="70" t="s">
        <v>21</v>
      </c>
      <c r="B190" s="71" t="s">
        <v>7503</v>
      </c>
      <c r="C190" s="72">
        <v>2.0</v>
      </c>
    </row>
    <row r="191" ht="124.5" customHeight="1">
      <c r="A191" s="70" t="s">
        <v>21</v>
      </c>
      <c r="B191" s="71" t="s">
        <v>7561</v>
      </c>
      <c r="C191" s="72">
        <v>3.0</v>
      </c>
    </row>
    <row r="192" ht="124.5" customHeight="1">
      <c r="A192" s="70" t="s">
        <v>21</v>
      </c>
      <c r="B192" s="71" t="s">
        <v>7562</v>
      </c>
      <c r="C192" s="72">
        <v>2.0</v>
      </c>
    </row>
    <row r="193" ht="124.5" customHeight="1">
      <c r="A193" s="70" t="s">
        <v>21</v>
      </c>
      <c r="B193" s="71" t="s">
        <v>7563</v>
      </c>
      <c r="C193" s="72" t="s">
        <v>564</v>
      </c>
    </row>
    <row r="194" ht="124.5" customHeight="1">
      <c r="A194" s="70" t="s">
        <v>21</v>
      </c>
      <c r="B194" s="71" t="s">
        <v>7564</v>
      </c>
      <c r="C194" s="72">
        <v>3.0</v>
      </c>
    </row>
    <row r="195" ht="124.5" customHeight="1">
      <c r="A195" s="70" t="s">
        <v>21</v>
      </c>
      <c r="B195" s="71" t="s">
        <v>7493</v>
      </c>
      <c r="C195" s="72">
        <v>3.0</v>
      </c>
    </row>
    <row r="196" ht="124.5" customHeight="1">
      <c r="A196" s="70" t="s">
        <v>21</v>
      </c>
      <c r="B196" s="71" t="s">
        <v>7565</v>
      </c>
      <c r="C196" s="72">
        <v>3.0</v>
      </c>
    </row>
    <row r="197" ht="124.5" customHeight="1">
      <c r="A197" s="70" t="s">
        <v>21</v>
      </c>
      <c r="B197" s="71" t="s">
        <v>7566</v>
      </c>
      <c r="C197" s="72" t="s">
        <v>564</v>
      </c>
    </row>
    <row r="198" ht="124.5" customHeight="1">
      <c r="A198" s="70" t="s">
        <v>21</v>
      </c>
      <c r="B198" s="71" t="s">
        <v>7564</v>
      </c>
      <c r="C198" s="72">
        <v>3.0</v>
      </c>
    </row>
    <row r="199" ht="124.5" customHeight="1">
      <c r="A199" s="70" t="s">
        <v>21</v>
      </c>
      <c r="B199" s="71" t="s">
        <v>7567</v>
      </c>
      <c r="C199" s="72">
        <v>2.0</v>
      </c>
    </row>
    <row r="200" ht="124.5" customHeight="1">
      <c r="A200" s="70" t="s">
        <v>21</v>
      </c>
      <c r="B200" s="71" t="s">
        <v>7568</v>
      </c>
      <c r="C200" s="72" t="s">
        <v>564</v>
      </c>
    </row>
    <row r="201" ht="124.5" customHeight="1">
      <c r="A201" s="70" t="s">
        <v>21</v>
      </c>
      <c r="B201" s="71" t="s">
        <v>7569</v>
      </c>
      <c r="C201" s="72">
        <v>1.0</v>
      </c>
    </row>
    <row r="202" ht="124.5" customHeight="1">
      <c r="A202" s="70" t="s">
        <v>21</v>
      </c>
      <c r="B202" s="71" t="s">
        <v>7570</v>
      </c>
      <c r="C202" s="72">
        <v>2.0</v>
      </c>
    </row>
    <row r="203" ht="124.5" customHeight="1">
      <c r="A203" s="70" t="s">
        <v>21</v>
      </c>
      <c r="B203" s="71" t="s">
        <v>7494</v>
      </c>
      <c r="C203" s="72">
        <v>3.0</v>
      </c>
    </row>
    <row r="204" ht="124.5" customHeight="1">
      <c r="A204" s="70" t="s">
        <v>21</v>
      </c>
      <c r="B204" s="71" t="s">
        <v>7571</v>
      </c>
      <c r="C204" s="72" t="s">
        <v>564</v>
      </c>
    </row>
    <row r="205" ht="15.75" customHeight="1">
      <c r="C205" s="73">
        <f>COUNTIF(C105:C204,"x")/100</f>
        <v>0.24</v>
      </c>
    </row>
    <row r="206" ht="15.75" customHeight="1"/>
    <row r="207" ht="124.5" customHeight="1">
      <c r="A207" s="70" t="s">
        <v>471</v>
      </c>
      <c r="B207" s="71" t="s">
        <v>7572</v>
      </c>
      <c r="C207" s="72">
        <v>2.0</v>
      </c>
    </row>
    <row r="208" ht="124.5" customHeight="1">
      <c r="A208" s="70" t="s">
        <v>471</v>
      </c>
      <c r="B208" s="71" t="s">
        <v>7573</v>
      </c>
      <c r="C208" s="72">
        <v>1.0</v>
      </c>
    </row>
    <row r="209" ht="124.5" customHeight="1">
      <c r="A209" s="70" t="s">
        <v>471</v>
      </c>
      <c r="B209" s="71" t="s">
        <v>7574</v>
      </c>
      <c r="C209" s="72">
        <v>3.0</v>
      </c>
    </row>
    <row r="210" ht="124.5" customHeight="1">
      <c r="A210" s="70" t="s">
        <v>471</v>
      </c>
      <c r="B210" s="71" t="s">
        <v>7575</v>
      </c>
      <c r="C210" s="72">
        <v>2.0</v>
      </c>
    </row>
    <row r="211" ht="124.5" customHeight="1">
      <c r="A211" s="70" t="s">
        <v>471</v>
      </c>
      <c r="B211" s="71" t="s">
        <v>7576</v>
      </c>
      <c r="C211" s="72">
        <v>3.0</v>
      </c>
    </row>
    <row r="212" ht="124.5" customHeight="1">
      <c r="A212" s="70" t="s">
        <v>471</v>
      </c>
      <c r="B212" s="71" t="s">
        <v>7577</v>
      </c>
      <c r="C212" s="72">
        <v>2.0</v>
      </c>
    </row>
    <row r="213" ht="124.5" customHeight="1">
      <c r="A213" s="70" t="s">
        <v>471</v>
      </c>
      <c r="B213" s="71" t="s">
        <v>7578</v>
      </c>
      <c r="C213" s="72">
        <v>2.0</v>
      </c>
    </row>
    <row r="214" ht="124.5" customHeight="1">
      <c r="A214" s="70" t="s">
        <v>471</v>
      </c>
      <c r="B214" s="71" t="s">
        <v>7579</v>
      </c>
      <c r="C214" s="72" t="s">
        <v>564</v>
      </c>
    </row>
    <row r="215" ht="124.5" customHeight="1">
      <c r="A215" s="70" t="s">
        <v>471</v>
      </c>
      <c r="B215" s="71" t="s">
        <v>7580</v>
      </c>
      <c r="C215" s="72">
        <v>1.0</v>
      </c>
    </row>
    <row r="216" ht="124.5" customHeight="1">
      <c r="A216" s="70" t="s">
        <v>471</v>
      </c>
      <c r="B216" s="71" t="s">
        <v>7581</v>
      </c>
      <c r="C216" s="72" t="s">
        <v>564</v>
      </c>
    </row>
    <row r="217" ht="124.5" customHeight="1">
      <c r="A217" s="70" t="s">
        <v>471</v>
      </c>
      <c r="B217" s="71" t="s">
        <v>7582</v>
      </c>
      <c r="C217" s="72" t="s">
        <v>564</v>
      </c>
    </row>
    <row r="218" ht="124.5" customHeight="1">
      <c r="A218" s="70" t="s">
        <v>471</v>
      </c>
      <c r="B218" s="71" t="s">
        <v>7583</v>
      </c>
      <c r="C218" s="72">
        <v>3.0</v>
      </c>
    </row>
    <row r="219" ht="124.5" customHeight="1">
      <c r="A219" s="70" t="s">
        <v>471</v>
      </c>
      <c r="B219" s="71" t="s">
        <v>7584</v>
      </c>
      <c r="C219" s="72" t="s">
        <v>564</v>
      </c>
    </row>
    <row r="220" ht="124.5" customHeight="1">
      <c r="A220" s="70" t="s">
        <v>471</v>
      </c>
      <c r="B220" s="71" t="s">
        <v>7585</v>
      </c>
      <c r="C220" s="72">
        <v>3.0</v>
      </c>
    </row>
    <row r="221" ht="124.5" customHeight="1">
      <c r="A221" s="70" t="s">
        <v>471</v>
      </c>
      <c r="B221" s="71" t="s">
        <v>7586</v>
      </c>
      <c r="C221" s="72">
        <v>2.0</v>
      </c>
    </row>
    <row r="222" ht="124.5" customHeight="1">
      <c r="A222" s="70" t="s">
        <v>471</v>
      </c>
      <c r="B222" s="71" t="s">
        <v>7573</v>
      </c>
      <c r="C222" s="72">
        <v>1.0</v>
      </c>
    </row>
    <row r="223" ht="124.5" customHeight="1">
      <c r="A223" s="70" t="s">
        <v>471</v>
      </c>
      <c r="B223" s="71" t="s">
        <v>7587</v>
      </c>
      <c r="C223" s="72" t="s">
        <v>564</v>
      </c>
    </row>
    <row r="224" ht="124.5" customHeight="1">
      <c r="A224" s="70" t="s">
        <v>471</v>
      </c>
      <c r="B224" s="71" t="s">
        <v>7588</v>
      </c>
      <c r="C224" s="72">
        <v>2.0</v>
      </c>
    </row>
    <row r="225" ht="124.5" customHeight="1">
      <c r="A225" s="70" t="s">
        <v>471</v>
      </c>
      <c r="B225" s="71" t="s">
        <v>7589</v>
      </c>
      <c r="C225" s="72" t="s">
        <v>564</v>
      </c>
    </row>
    <row r="226" ht="124.5" customHeight="1">
      <c r="A226" s="70" t="s">
        <v>471</v>
      </c>
      <c r="B226" s="71" t="s">
        <v>7590</v>
      </c>
      <c r="C226" s="72">
        <v>3.0</v>
      </c>
    </row>
    <row r="227" ht="124.5" customHeight="1">
      <c r="A227" s="70" t="s">
        <v>471</v>
      </c>
      <c r="B227" s="71" t="s">
        <v>7591</v>
      </c>
      <c r="C227" s="72">
        <v>2.0</v>
      </c>
    </row>
    <row r="228" ht="124.5" customHeight="1">
      <c r="A228" s="70" t="s">
        <v>471</v>
      </c>
      <c r="B228" s="71" t="s">
        <v>7587</v>
      </c>
      <c r="C228" s="72" t="s">
        <v>564</v>
      </c>
    </row>
    <row r="229" ht="124.5" customHeight="1">
      <c r="A229" s="70" t="s">
        <v>471</v>
      </c>
      <c r="B229" s="71" t="s">
        <v>7587</v>
      </c>
      <c r="C229" s="72" t="s">
        <v>564</v>
      </c>
    </row>
    <row r="230" ht="124.5" customHeight="1">
      <c r="A230" s="70" t="s">
        <v>471</v>
      </c>
      <c r="B230" s="71" t="s">
        <v>7592</v>
      </c>
      <c r="C230" s="72">
        <v>2.0</v>
      </c>
    </row>
    <row r="231" ht="124.5" customHeight="1">
      <c r="A231" s="70" t="s">
        <v>471</v>
      </c>
      <c r="B231" s="71" t="s">
        <v>7593</v>
      </c>
      <c r="C231" s="72">
        <v>2.0</v>
      </c>
    </row>
    <row r="232" ht="124.5" customHeight="1">
      <c r="A232" s="70" t="s">
        <v>471</v>
      </c>
      <c r="B232" s="71" t="s">
        <v>7584</v>
      </c>
      <c r="C232" s="72" t="s">
        <v>564</v>
      </c>
    </row>
    <row r="233" ht="124.5" customHeight="1">
      <c r="A233" s="70" t="s">
        <v>471</v>
      </c>
      <c r="B233" s="71" t="s">
        <v>7573</v>
      </c>
      <c r="C233" s="72">
        <v>1.0</v>
      </c>
    </row>
    <row r="234" ht="124.5" customHeight="1">
      <c r="A234" s="70" t="s">
        <v>471</v>
      </c>
      <c r="B234" s="71" t="s">
        <v>7594</v>
      </c>
      <c r="C234" s="72">
        <v>2.0</v>
      </c>
    </row>
    <row r="235" ht="124.5" customHeight="1">
      <c r="A235" s="70" t="s">
        <v>471</v>
      </c>
      <c r="B235" s="71" t="s">
        <v>7595</v>
      </c>
      <c r="C235" s="72" t="s">
        <v>564</v>
      </c>
    </row>
    <row r="236" ht="124.5" customHeight="1">
      <c r="A236" s="70" t="s">
        <v>471</v>
      </c>
      <c r="B236" s="71" t="s">
        <v>7573</v>
      </c>
      <c r="C236" s="72">
        <v>1.0</v>
      </c>
    </row>
    <row r="237" ht="124.5" customHeight="1">
      <c r="A237" s="70" t="s">
        <v>471</v>
      </c>
      <c r="B237" s="71" t="s">
        <v>7596</v>
      </c>
      <c r="C237" s="72">
        <v>2.0</v>
      </c>
    </row>
    <row r="238" ht="124.5" customHeight="1">
      <c r="A238" s="70" t="s">
        <v>471</v>
      </c>
      <c r="B238" s="71" t="s">
        <v>7597</v>
      </c>
      <c r="C238" s="72">
        <v>2.0</v>
      </c>
    </row>
    <row r="239" ht="124.5" customHeight="1">
      <c r="A239" s="70" t="s">
        <v>471</v>
      </c>
      <c r="B239" s="71" t="s">
        <v>7598</v>
      </c>
      <c r="C239" s="72">
        <v>2.0</v>
      </c>
    </row>
    <row r="240" ht="124.5" customHeight="1">
      <c r="A240" s="70" t="s">
        <v>471</v>
      </c>
      <c r="B240" s="71" t="s">
        <v>7585</v>
      </c>
      <c r="C240" s="72">
        <v>3.0</v>
      </c>
    </row>
    <row r="241" ht="124.5" customHeight="1">
      <c r="A241" s="70" t="s">
        <v>471</v>
      </c>
      <c r="B241" s="71" t="s">
        <v>7599</v>
      </c>
      <c r="C241" s="72">
        <v>3.0</v>
      </c>
    </row>
    <row r="242" ht="124.5" customHeight="1">
      <c r="A242" s="70" t="s">
        <v>471</v>
      </c>
      <c r="B242" s="71" t="s">
        <v>7600</v>
      </c>
      <c r="C242" s="72" t="s">
        <v>564</v>
      </c>
    </row>
    <row r="243" ht="124.5" customHeight="1">
      <c r="A243" s="70" t="s">
        <v>471</v>
      </c>
      <c r="B243" s="71" t="s">
        <v>7601</v>
      </c>
      <c r="C243" s="72">
        <v>2.0</v>
      </c>
    </row>
    <row r="244" ht="124.5" customHeight="1">
      <c r="A244" s="70" t="s">
        <v>471</v>
      </c>
      <c r="B244" s="71" t="s">
        <v>7602</v>
      </c>
      <c r="C244" s="72">
        <v>3.0</v>
      </c>
    </row>
    <row r="245" ht="124.5" customHeight="1">
      <c r="A245" s="70" t="s">
        <v>471</v>
      </c>
      <c r="B245" s="71" t="s">
        <v>7603</v>
      </c>
      <c r="C245" s="72">
        <v>3.0</v>
      </c>
    </row>
    <row r="246" ht="124.5" customHeight="1">
      <c r="A246" s="70" t="s">
        <v>471</v>
      </c>
      <c r="B246" s="71" t="s">
        <v>7604</v>
      </c>
      <c r="C246" s="72">
        <v>2.0</v>
      </c>
    </row>
    <row r="247" ht="124.5" customHeight="1">
      <c r="A247" s="70" t="s">
        <v>471</v>
      </c>
      <c r="B247" s="71" t="s">
        <v>7605</v>
      </c>
      <c r="C247" s="72">
        <v>2.0</v>
      </c>
    </row>
    <row r="248" ht="124.5" customHeight="1">
      <c r="A248" s="70" t="s">
        <v>471</v>
      </c>
      <c r="B248" s="71" t="s">
        <v>7573</v>
      </c>
      <c r="C248" s="72">
        <v>1.0</v>
      </c>
    </row>
    <row r="249" ht="124.5" customHeight="1">
      <c r="A249" s="70" t="s">
        <v>471</v>
      </c>
      <c r="B249" s="71" t="s">
        <v>7574</v>
      </c>
      <c r="C249" s="72">
        <v>1.0</v>
      </c>
    </row>
    <row r="250" ht="124.5" customHeight="1">
      <c r="A250" s="70" t="s">
        <v>471</v>
      </c>
      <c r="B250" s="71" t="s">
        <v>7606</v>
      </c>
      <c r="C250" s="72">
        <v>2.0</v>
      </c>
    </row>
    <row r="251" ht="124.5" customHeight="1">
      <c r="A251" s="70" t="s">
        <v>471</v>
      </c>
      <c r="B251" s="71" t="s">
        <v>7607</v>
      </c>
      <c r="C251" s="72">
        <v>2.0</v>
      </c>
    </row>
    <row r="252" ht="124.5" customHeight="1">
      <c r="A252" s="70" t="s">
        <v>471</v>
      </c>
      <c r="B252" s="71" t="s">
        <v>7608</v>
      </c>
      <c r="C252" s="72">
        <v>3.0</v>
      </c>
    </row>
    <row r="253" ht="124.5" customHeight="1">
      <c r="A253" s="70" t="s">
        <v>471</v>
      </c>
      <c r="B253" s="71" t="s">
        <v>7609</v>
      </c>
      <c r="C253" s="72" t="s">
        <v>564</v>
      </c>
    </row>
    <row r="254" ht="124.5" customHeight="1">
      <c r="A254" s="70" t="s">
        <v>471</v>
      </c>
      <c r="B254" s="71" t="s">
        <v>7610</v>
      </c>
      <c r="C254" s="72">
        <v>1.0</v>
      </c>
    </row>
    <row r="255" ht="124.5" customHeight="1">
      <c r="A255" s="70" t="s">
        <v>471</v>
      </c>
      <c r="B255" s="71" t="s">
        <v>7611</v>
      </c>
      <c r="C255" s="72" t="s">
        <v>564</v>
      </c>
    </row>
    <row r="256" ht="124.5" customHeight="1">
      <c r="A256" s="70" t="s">
        <v>471</v>
      </c>
      <c r="B256" s="71" t="s">
        <v>7612</v>
      </c>
      <c r="C256" s="72">
        <v>2.0</v>
      </c>
    </row>
    <row r="257" ht="124.5" customHeight="1">
      <c r="A257" s="70" t="s">
        <v>471</v>
      </c>
      <c r="B257" s="71" t="s">
        <v>7613</v>
      </c>
      <c r="C257" s="72">
        <v>1.0</v>
      </c>
    </row>
    <row r="258" ht="124.5" customHeight="1">
      <c r="A258" s="70" t="s">
        <v>471</v>
      </c>
      <c r="B258" s="71" t="s">
        <v>7614</v>
      </c>
      <c r="C258" s="72">
        <v>1.0</v>
      </c>
    </row>
    <row r="259" ht="124.5" customHeight="1">
      <c r="A259" s="70" t="s">
        <v>471</v>
      </c>
      <c r="B259" s="71" t="s">
        <v>7615</v>
      </c>
      <c r="C259" s="72">
        <v>2.0</v>
      </c>
    </row>
    <row r="260" ht="124.5" customHeight="1">
      <c r="A260" s="70" t="s">
        <v>471</v>
      </c>
      <c r="B260" s="71" t="s">
        <v>7616</v>
      </c>
      <c r="C260" s="72">
        <v>2.0</v>
      </c>
    </row>
    <row r="261" ht="124.5" customHeight="1">
      <c r="A261" s="70" t="s">
        <v>471</v>
      </c>
      <c r="B261" s="71" t="s">
        <v>7584</v>
      </c>
      <c r="C261" s="72" t="s">
        <v>564</v>
      </c>
    </row>
    <row r="262" ht="124.5" customHeight="1">
      <c r="A262" s="70" t="s">
        <v>471</v>
      </c>
      <c r="B262" s="71" t="s">
        <v>7617</v>
      </c>
      <c r="C262" s="72">
        <v>2.0</v>
      </c>
    </row>
    <row r="263" ht="124.5" customHeight="1">
      <c r="A263" s="70" t="s">
        <v>471</v>
      </c>
      <c r="B263" s="71" t="s">
        <v>7618</v>
      </c>
      <c r="C263" s="72" t="s">
        <v>564</v>
      </c>
    </row>
    <row r="264" ht="124.5" customHeight="1">
      <c r="A264" s="70" t="s">
        <v>471</v>
      </c>
      <c r="B264" s="71" t="s">
        <v>7574</v>
      </c>
      <c r="C264" s="72">
        <v>3.0</v>
      </c>
    </row>
    <row r="265" ht="124.5" customHeight="1">
      <c r="A265" s="70" t="s">
        <v>471</v>
      </c>
      <c r="B265" s="71" t="s">
        <v>7619</v>
      </c>
      <c r="C265" s="72">
        <v>1.0</v>
      </c>
    </row>
    <row r="266" ht="124.5" customHeight="1">
      <c r="A266" s="70" t="s">
        <v>471</v>
      </c>
      <c r="B266" s="71" t="s">
        <v>7620</v>
      </c>
      <c r="C266" s="72">
        <v>1.0</v>
      </c>
    </row>
    <row r="267" ht="124.5" customHeight="1">
      <c r="A267" s="70" t="s">
        <v>471</v>
      </c>
      <c r="B267" s="71" t="s">
        <v>7584</v>
      </c>
      <c r="C267" s="72" t="s">
        <v>564</v>
      </c>
    </row>
    <row r="268" ht="124.5" customHeight="1">
      <c r="A268" s="70" t="s">
        <v>471</v>
      </c>
      <c r="B268" s="71" t="s">
        <v>7621</v>
      </c>
      <c r="C268" s="72">
        <v>2.0</v>
      </c>
    </row>
    <row r="269" ht="124.5" customHeight="1">
      <c r="A269" s="70" t="s">
        <v>471</v>
      </c>
      <c r="B269" s="71" t="s">
        <v>7622</v>
      </c>
      <c r="C269" s="72">
        <v>2.0</v>
      </c>
    </row>
    <row r="270" ht="124.5" customHeight="1">
      <c r="A270" s="70" t="s">
        <v>471</v>
      </c>
      <c r="B270" s="71" t="s">
        <v>7623</v>
      </c>
      <c r="C270" s="72">
        <v>3.0</v>
      </c>
    </row>
    <row r="271" ht="124.5" customHeight="1">
      <c r="A271" s="70" t="s">
        <v>471</v>
      </c>
      <c r="B271" s="71" t="s">
        <v>7573</v>
      </c>
      <c r="C271" s="72">
        <v>1.0</v>
      </c>
    </row>
    <row r="272" ht="124.5" customHeight="1">
      <c r="A272" s="70" t="s">
        <v>471</v>
      </c>
      <c r="B272" s="71" t="s">
        <v>7624</v>
      </c>
      <c r="C272" s="72">
        <v>2.0</v>
      </c>
    </row>
    <row r="273" ht="124.5" customHeight="1">
      <c r="A273" s="70" t="s">
        <v>471</v>
      </c>
      <c r="B273" s="71" t="s">
        <v>7625</v>
      </c>
      <c r="C273" s="72">
        <v>2.0</v>
      </c>
    </row>
    <row r="274" ht="124.5" customHeight="1">
      <c r="A274" s="70" t="s">
        <v>471</v>
      </c>
      <c r="B274" s="71" t="s">
        <v>7626</v>
      </c>
      <c r="C274" s="72">
        <v>2.0</v>
      </c>
    </row>
    <row r="275" ht="124.5" customHeight="1">
      <c r="A275" s="70" t="s">
        <v>471</v>
      </c>
      <c r="B275" s="71" t="s">
        <v>7587</v>
      </c>
      <c r="C275" s="72" t="s">
        <v>564</v>
      </c>
    </row>
    <row r="276" ht="124.5" customHeight="1">
      <c r="A276" s="70" t="s">
        <v>471</v>
      </c>
      <c r="B276" s="71" t="s">
        <v>7627</v>
      </c>
      <c r="C276" s="72" t="s">
        <v>564</v>
      </c>
    </row>
    <row r="277" ht="124.5" customHeight="1">
      <c r="A277" s="70" t="s">
        <v>471</v>
      </c>
      <c r="B277" s="71" t="s">
        <v>7574</v>
      </c>
      <c r="C277" s="72">
        <v>3.0</v>
      </c>
    </row>
    <row r="278" ht="124.5" customHeight="1">
      <c r="A278" s="70" t="s">
        <v>471</v>
      </c>
      <c r="B278" s="71" t="s">
        <v>7628</v>
      </c>
      <c r="C278" s="72">
        <v>2.0</v>
      </c>
    </row>
    <row r="279" ht="124.5" customHeight="1">
      <c r="A279" s="70" t="s">
        <v>471</v>
      </c>
      <c r="B279" s="71" t="s">
        <v>7629</v>
      </c>
      <c r="C279" s="72">
        <v>1.0</v>
      </c>
    </row>
    <row r="280" ht="124.5" customHeight="1">
      <c r="A280" s="70" t="s">
        <v>471</v>
      </c>
      <c r="B280" s="71" t="s">
        <v>7630</v>
      </c>
      <c r="C280" s="72">
        <v>2.0</v>
      </c>
    </row>
    <row r="281" ht="124.5" customHeight="1">
      <c r="A281" s="70" t="s">
        <v>471</v>
      </c>
      <c r="B281" s="71" t="s">
        <v>7631</v>
      </c>
      <c r="C281" s="72">
        <v>3.0</v>
      </c>
    </row>
    <row r="282" ht="124.5" customHeight="1">
      <c r="A282" s="70" t="s">
        <v>471</v>
      </c>
      <c r="B282" s="71" t="s">
        <v>7632</v>
      </c>
      <c r="C282" s="72">
        <v>2.0</v>
      </c>
    </row>
    <row r="283" ht="124.5" customHeight="1">
      <c r="A283" s="70" t="s">
        <v>471</v>
      </c>
      <c r="B283" s="71" t="s">
        <v>7573</v>
      </c>
      <c r="C283" s="72">
        <v>1.0</v>
      </c>
    </row>
    <row r="284" ht="124.5" customHeight="1">
      <c r="A284" s="70" t="s">
        <v>471</v>
      </c>
      <c r="B284" s="71" t="s">
        <v>7633</v>
      </c>
      <c r="C284" s="72">
        <v>2.0</v>
      </c>
    </row>
    <row r="285" ht="124.5" customHeight="1">
      <c r="A285" s="70" t="s">
        <v>471</v>
      </c>
      <c r="B285" s="71" t="s">
        <v>7634</v>
      </c>
      <c r="C285" s="72">
        <v>2.0</v>
      </c>
    </row>
    <row r="286" ht="124.5" customHeight="1">
      <c r="A286" s="70" t="s">
        <v>471</v>
      </c>
      <c r="B286" s="71" t="s">
        <v>7635</v>
      </c>
      <c r="C286" s="72">
        <v>3.0</v>
      </c>
    </row>
    <row r="287" ht="124.5" customHeight="1">
      <c r="A287" s="70" t="s">
        <v>471</v>
      </c>
      <c r="B287" s="71" t="s">
        <v>7636</v>
      </c>
      <c r="C287" s="72">
        <v>3.0</v>
      </c>
    </row>
    <row r="288" ht="124.5" customHeight="1">
      <c r="A288" s="70" t="s">
        <v>471</v>
      </c>
      <c r="B288" s="71" t="s">
        <v>7637</v>
      </c>
      <c r="C288" s="72">
        <v>2.0</v>
      </c>
    </row>
    <row r="289" ht="124.5" customHeight="1">
      <c r="A289" s="70" t="s">
        <v>471</v>
      </c>
      <c r="B289" s="71" t="s">
        <v>7587</v>
      </c>
      <c r="C289" s="72" t="s">
        <v>564</v>
      </c>
    </row>
    <row r="290" ht="124.5" customHeight="1">
      <c r="A290" s="70" t="s">
        <v>471</v>
      </c>
      <c r="B290" s="71" t="s">
        <v>7595</v>
      </c>
      <c r="C290" s="72" t="s">
        <v>564</v>
      </c>
    </row>
    <row r="291" ht="124.5" customHeight="1">
      <c r="A291" s="70" t="s">
        <v>471</v>
      </c>
      <c r="B291" s="71" t="s">
        <v>7573</v>
      </c>
      <c r="C291" s="72">
        <v>1.0</v>
      </c>
    </row>
    <row r="292" ht="124.5" customHeight="1">
      <c r="A292" s="70" t="s">
        <v>471</v>
      </c>
      <c r="B292" s="71" t="s">
        <v>7638</v>
      </c>
      <c r="C292" s="72">
        <v>2.0</v>
      </c>
    </row>
    <row r="293" ht="124.5" customHeight="1">
      <c r="A293" s="70" t="s">
        <v>471</v>
      </c>
      <c r="B293" s="71" t="s">
        <v>7639</v>
      </c>
      <c r="C293" s="72">
        <v>2.0</v>
      </c>
    </row>
    <row r="294" ht="124.5" customHeight="1">
      <c r="A294" s="70" t="s">
        <v>471</v>
      </c>
      <c r="B294" s="71" t="s">
        <v>7640</v>
      </c>
      <c r="C294" s="72">
        <v>1.0</v>
      </c>
    </row>
    <row r="295" ht="124.5" customHeight="1">
      <c r="A295" s="70" t="s">
        <v>471</v>
      </c>
      <c r="B295" s="71" t="s">
        <v>7587</v>
      </c>
      <c r="C295" s="72" t="s">
        <v>564</v>
      </c>
    </row>
    <row r="296" ht="124.5" customHeight="1">
      <c r="A296" s="70" t="s">
        <v>471</v>
      </c>
      <c r="B296" s="71" t="s">
        <v>7641</v>
      </c>
      <c r="C296" s="72" t="s">
        <v>564</v>
      </c>
    </row>
    <row r="297" ht="124.5" customHeight="1">
      <c r="A297" s="70" t="s">
        <v>471</v>
      </c>
      <c r="B297" s="71" t="s">
        <v>7642</v>
      </c>
      <c r="C297" s="72">
        <v>2.0</v>
      </c>
    </row>
    <row r="298" ht="124.5" customHeight="1">
      <c r="A298" s="70" t="s">
        <v>471</v>
      </c>
      <c r="B298" s="71" t="s">
        <v>7643</v>
      </c>
      <c r="C298" s="72" t="s">
        <v>564</v>
      </c>
    </row>
    <row r="299" ht="124.5" customHeight="1">
      <c r="A299" s="70" t="s">
        <v>471</v>
      </c>
      <c r="B299" s="71" t="s">
        <v>7644</v>
      </c>
      <c r="C299" s="72">
        <v>3.0</v>
      </c>
    </row>
    <row r="300" ht="124.5" customHeight="1">
      <c r="A300" s="70" t="s">
        <v>471</v>
      </c>
      <c r="B300" s="71" t="s">
        <v>7645</v>
      </c>
      <c r="C300" s="72">
        <v>1.0</v>
      </c>
    </row>
    <row r="301" ht="124.5" customHeight="1">
      <c r="A301" s="70" t="s">
        <v>471</v>
      </c>
      <c r="B301" s="71" t="s">
        <v>7646</v>
      </c>
      <c r="C301" s="72" t="s">
        <v>564</v>
      </c>
    </row>
    <row r="302" ht="124.5" customHeight="1">
      <c r="A302" s="70" t="s">
        <v>471</v>
      </c>
      <c r="B302" s="71" t="s">
        <v>7647</v>
      </c>
      <c r="C302" s="72">
        <v>2.0</v>
      </c>
    </row>
    <row r="303" ht="124.5" customHeight="1">
      <c r="A303" s="70" t="s">
        <v>471</v>
      </c>
      <c r="B303" s="71" t="s">
        <v>7648</v>
      </c>
      <c r="C303" s="72">
        <v>2.0</v>
      </c>
    </row>
    <row r="304" ht="124.5" customHeight="1">
      <c r="A304" s="70" t="s">
        <v>471</v>
      </c>
      <c r="B304" s="71" t="s">
        <v>7649</v>
      </c>
      <c r="C304" s="72">
        <v>3.0</v>
      </c>
    </row>
    <row r="305" ht="124.5" customHeight="1">
      <c r="A305" s="70" t="s">
        <v>471</v>
      </c>
      <c r="B305" s="71" t="s">
        <v>7650</v>
      </c>
      <c r="C305" s="72">
        <v>3.0</v>
      </c>
    </row>
    <row r="306" ht="124.5" customHeight="1">
      <c r="A306" s="70" t="s">
        <v>471</v>
      </c>
      <c r="B306" s="71" t="s">
        <v>7651</v>
      </c>
      <c r="C306" s="72">
        <v>2.0</v>
      </c>
    </row>
    <row r="307" ht="15.75" customHeight="1">
      <c r="C307" s="73">
        <f>COUNTIF(C207:C306,"x")/100</f>
        <v>0.24</v>
      </c>
    </row>
    <row r="308" ht="15.75" customHeight="1"/>
    <row r="309" ht="124.5" customHeight="1">
      <c r="A309" s="70" t="s">
        <v>474</v>
      </c>
      <c r="B309" s="71" t="s">
        <v>7652</v>
      </c>
      <c r="C309" s="72">
        <v>3.0</v>
      </c>
    </row>
    <row r="310" ht="124.5" customHeight="1">
      <c r="A310" s="70" t="s">
        <v>474</v>
      </c>
      <c r="B310" s="71" t="s">
        <v>7653</v>
      </c>
      <c r="C310" s="72">
        <v>3.0</v>
      </c>
    </row>
    <row r="311" ht="124.5" customHeight="1">
      <c r="A311" s="70" t="s">
        <v>474</v>
      </c>
      <c r="B311" s="71" t="s">
        <v>7654</v>
      </c>
      <c r="C311" s="72">
        <v>3.0</v>
      </c>
    </row>
    <row r="312" ht="124.5" customHeight="1">
      <c r="A312" s="70" t="s">
        <v>474</v>
      </c>
      <c r="B312" s="71" t="s">
        <v>7655</v>
      </c>
      <c r="C312" s="72" t="s">
        <v>564</v>
      </c>
    </row>
    <row r="313" ht="124.5" customHeight="1">
      <c r="A313" s="70" t="s">
        <v>474</v>
      </c>
      <c r="B313" s="71" t="s">
        <v>7656</v>
      </c>
      <c r="C313" s="72">
        <v>3.0</v>
      </c>
    </row>
    <row r="314" ht="124.5" customHeight="1">
      <c r="A314" s="70" t="s">
        <v>474</v>
      </c>
      <c r="B314" s="71" t="s">
        <v>7657</v>
      </c>
      <c r="C314" s="72">
        <v>3.0</v>
      </c>
    </row>
    <row r="315" ht="124.5" customHeight="1">
      <c r="A315" s="70" t="s">
        <v>474</v>
      </c>
      <c r="B315" s="71" t="s">
        <v>7658</v>
      </c>
      <c r="C315" s="72">
        <v>2.0</v>
      </c>
    </row>
    <row r="316" ht="124.5" customHeight="1">
      <c r="A316" s="70" t="s">
        <v>474</v>
      </c>
      <c r="B316" s="71" t="s">
        <v>7659</v>
      </c>
      <c r="C316" s="72">
        <v>3.0</v>
      </c>
    </row>
    <row r="317" ht="124.5" customHeight="1">
      <c r="A317" s="70" t="s">
        <v>474</v>
      </c>
      <c r="B317" s="71" t="s">
        <v>7660</v>
      </c>
      <c r="C317" s="72" t="s">
        <v>564</v>
      </c>
    </row>
    <row r="318" ht="124.5" customHeight="1">
      <c r="A318" s="70" t="s">
        <v>474</v>
      </c>
      <c r="B318" s="71" t="s">
        <v>7661</v>
      </c>
      <c r="C318" s="72">
        <v>3.0</v>
      </c>
    </row>
    <row r="319" ht="124.5" customHeight="1">
      <c r="A319" s="70" t="s">
        <v>474</v>
      </c>
      <c r="B319" s="71" t="s">
        <v>7662</v>
      </c>
      <c r="C319" s="72">
        <v>2.0</v>
      </c>
    </row>
    <row r="320" ht="124.5" customHeight="1">
      <c r="A320" s="70" t="s">
        <v>474</v>
      </c>
      <c r="B320" s="71" t="s">
        <v>7663</v>
      </c>
      <c r="C320" s="72">
        <v>3.0</v>
      </c>
    </row>
    <row r="321" ht="124.5" customHeight="1">
      <c r="A321" s="70" t="s">
        <v>474</v>
      </c>
      <c r="B321" s="71" t="s">
        <v>7664</v>
      </c>
      <c r="C321" s="72" t="s">
        <v>564</v>
      </c>
    </row>
    <row r="322" ht="124.5" customHeight="1">
      <c r="A322" s="70" t="s">
        <v>474</v>
      </c>
      <c r="B322" s="71" t="s">
        <v>7665</v>
      </c>
      <c r="C322" s="72">
        <v>3.0</v>
      </c>
    </row>
    <row r="323" ht="124.5" customHeight="1">
      <c r="A323" s="70" t="s">
        <v>474</v>
      </c>
      <c r="B323" s="71" t="s">
        <v>7666</v>
      </c>
      <c r="C323" s="72">
        <v>3.0</v>
      </c>
    </row>
    <row r="324" ht="124.5" customHeight="1">
      <c r="A324" s="70" t="s">
        <v>474</v>
      </c>
      <c r="B324" s="71" t="s">
        <v>7667</v>
      </c>
      <c r="C324" s="72">
        <v>3.0</v>
      </c>
    </row>
    <row r="325" ht="124.5" customHeight="1">
      <c r="A325" s="70" t="s">
        <v>474</v>
      </c>
      <c r="B325" s="71" t="s">
        <v>7668</v>
      </c>
      <c r="C325" s="72">
        <v>2.0</v>
      </c>
    </row>
    <row r="326" ht="124.5" customHeight="1">
      <c r="A326" s="70" t="s">
        <v>474</v>
      </c>
      <c r="B326" s="71" t="s">
        <v>7669</v>
      </c>
      <c r="C326" s="72" t="s">
        <v>564</v>
      </c>
    </row>
    <row r="327" ht="124.5" customHeight="1">
      <c r="A327" s="70" t="s">
        <v>474</v>
      </c>
      <c r="B327" s="71" t="s">
        <v>7670</v>
      </c>
      <c r="C327" s="72" t="s">
        <v>564</v>
      </c>
    </row>
    <row r="328" ht="124.5" customHeight="1">
      <c r="A328" s="70" t="s">
        <v>474</v>
      </c>
      <c r="B328" s="71" t="s">
        <v>7671</v>
      </c>
      <c r="C328" s="72" t="s">
        <v>564</v>
      </c>
    </row>
    <row r="329" ht="124.5" customHeight="1">
      <c r="A329" s="70" t="s">
        <v>474</v>
      </c>
      <c r="B329" s="71" t="s">
        <v>7672</v>
      </c>
      <c r="C329" s="72" t="s">
        <v>564</v>
      </c>
    </row>
    <row r="330" ht="124.5" customHeight="1">
      <c r="A330" s="70" t="s">
        <v>474</v>
      </c>
      <c r="B330" s="71" t="s">
        <v>7673</v>
      </c>
      <c r="C330" s="72" t="s">
        <v>564</v>
      </c>
    </row>
    <row r="331" ht="124.5" customHeight="1">
      <c r="A331" s="70" t="s">
        <v>474</v>
      </c>
      <c r="B331" s="71" t="s">
        <v>7674</v>
      </c>
      <c r="C331" s="72" t="s">
        <v>564</v>
      </c>
    </row>
    <row r="332" ht="124.5" customHeight="1">
      <c r="A332" s="70" t="s">
        <v>474</v>
      </c>
      <c r="B332" s="71" t="s">
        <v>7675</v>
      </c>
      <c r="C332" s="72">
        <v>3.0</v>
      </c>
    </row>
    <row r="333" ht="124.5" customHeight="1">
      <c r="A333" s="70" t="s">
        <v>474</v>
      </c>
      <c r="B333" s="71" t="s">
        <v>7676</v>
      </c>
      <c r="C333" s="72">
        <v>3.0</v>
      </c>
    </row>
    <row r="334" ht="124.5" customHeight="1">
      <c r="A334" s="70" t="s">
        <v>474</v>
      </c>
      <c r="B334" s="71" t="s">
        <v>7677</v>
      </c>
      <c r="C334" s="72">
        <v>3.0</v>
      </c>
    </row>
    <row r="335" ht="124.5" customHeight="1">
      <c r="A335" s="70" t="s">
        <v>474</v>
      </c>
      <c r="B335" s="71" t="s">
        <v>7678</v>
      </c>
      <c r="C335" s="72">
        <v>3.0</v>
      </c>
    </row>
    <row r="336" ht="124.5" customHeight="1">
      <c r="A336" s="70" t="s">
        <v>474</v>
      </c>
      <c r="B336" s="71" t="s">
        <v>7679</v>
      </c>
      <c r="C336" s="72" t="s">
        <v>564</v>
      </c>
    </row>
    <row r="337" ht="124.5" customHeight="1">
      <c r="A337" s="70" t="s">
        <v>474</v>
      </c>
      <c r="B337" s="71" t="s">
        <v>7680</v>
      </c>
      <c r="C337" s="72" t="s">
        <v>564</v>
      </c>
    </row>
    <row r="338" ht="124.5" customHeight="1">
      <c r="A338" s="70" t="s">
        <v>474</v>
      </c>
      <c r="B338" s="71" t="s">
        <v>7681</v>
      </c>
      <c r="C338" s="72" t="s">
        <v>564</v>
      </c>
    </row>
    <row r="339" ht="124.5" customHeight="1">
      <c r="A339" s="70" t="s">
        <v>474</v>
      </c>
      <c r="B339" s="71" t="s">
        <v>7682</v>
      </c>
      <c r="C339" s="72" t="s">
        <v>564</v>
      </c>
    </row>
    <row r="340" ht="124.5" customHeight="1">
      <c r="A340" s="70" t="s">
        <v>474</v>
      </c>
      <c r="B340" s="71" t="s">
        <v>7681</v>
      </c>
      <c r="C340" s="72">
        <v>3.0</v>
      </c>
    </row>
    <row r="341" ht="124.5" customHeight="1">
      <c r="A341" s="70" t="s">
        <v>474</v>
      </c>
      <c r="B341" s="71" t="s">
        <v>7683</v>
      </c>
      <c r="C341" s="72">
        <v>3.0</v>
      </c>
    </row>
    <row r="342" ht="124.5" customHeight="1">
      <c r="A342" s="70" t="s">
        <v>474</v>
      </c>
      <c r="B342" s="71" t="s">
        <v>7672</v>
      </c>
      <c r="C342" s="72" t="s">
        <v>564</v>
      </c>
    </row>
    <row r="343" ht="124.5" customHeight="1">
      <c r="A343" s="70" t="s">
        <v>474</v>
      </c>
      <c r="B343" s="71" t="s">
        <v>7684</v>
      </c>
      <c r="C343" s="72">
        <v>2.0</v>
      </c>
    </row>
    <row r="344" ht="124.5" customHeight="1">
      <c r="A344" s="70" t="s">
        <v>474</v>
      </c>
      <c r="B344" s="71" t="s">
        <v>7685</v>
      </c>
      <c r="C344" s="72">
        <v>2.0</v>
      </c>
    </row>
    <row r="345" ht="124.5" customHeight="1">
      <c r="A345" s="70" t="s">
        <v>474</v>
      </c>
      <c r="B345" s="71" t="s">
        <v>7686</v>
      </c>
      <c r="C345" s="72">
        <v>2.0</v>
      </c>
    </row>
    <row r="346" ht="124.5" customHeight="1">
      <c r="A346" s="70" t="s">
        <v>474</v>
      </c>
      <c r="B346" s="71" t="s">
        <v>7682</v>
      </c>
      <c r="C346" s="72" t="s">
        <v>564</v>
      </c>
    </row>
    <row r="347" ht="124.5" customHeight="1">
      <c r="A347" s="70" t="s">
        <v>474</v>
      </c>
      <c r="B347" s="71" t="s">
        <v>7687</v>
      </c>
      <c r="C347" s="72">
        <v>3.0</v>
      </c>
    </row>
    <row r="348" ht="124.5" customHeight="1">
      <c r="A348" s="70" t="s">
        <v>474</v>
      </c>
      <c r="B348" s="71" t="s">
        <v>7688</v>
      </c>
      <c r="C348" s="72">
        <v>3.0</v>
      </c>
    </row>
    <row r="349" ht="124.5" customHeight="1">
      <c r="A349" s="70" t="s">
        <v>474</v>
      </c>
      <c r="B349" s="71" t="s">
        <v>7679</v>
      </c>
      <c r="C349" s="72" t="s">
        <v>564</v>
      </c>
    </row>
    <row r="350" ht="124.5" customHeight="1">
      <c r="A350" s="70" t="s">
        <v>474</v>
      </c>
      <c r="B350" s="71" t="s">
        <v>7689</v>
      </c>
      <c r="C350" s="72">
        <v>3.0</v>
      </c>
    </row>
    <row r="351" ht="124.5" customHeight="1">
      <c r="A351" s="70" t="s">
        <v>474</v>
      </c>
      <c r="B351" s="71" t="s">
        <v>7662</v>
      </c>
      <c r="C351" s="72">
        <v>2.0</v>
      </c>
    </row>
    <row r="352" ht="124.5" customHeight="1">
      <c r="A352" s="70" t="s">
        <v>474</v>
      </c>
      <c r="B352" s="71" t="s">
        <v>7690</v>
      </c>
      <c r="C352" s="72">
        <v>3.0</v>
      </c>
    </row>
    <row r="353" ht="124.5" customHeight="1">
      <c r="A353" s="70" t="s">
        <v>474</v>
      </c>
      <c r="B353" s="71" t="s">
        <v>7691</v>
      </c>
      <c r="C353" s="72">
        <v>3.0</v>
      </c>
    </row>
    <row r="354" ht="124.5" customHeight="1">
      <c r="A354" s="70" t="s">
        <v>474</v>
      </c>
      <c r="B354" s="71" t="s">
        <v>7692</v>
      </c>
      <c r="C354" s="72" t="s">
        <v>564</v>
      </c>
    </row>
    <row r="355" ht="124.5" customHeight="1">
      <c r="A355" s="70" t="s">
        <v>474</v>
      </c>
      <c r="B355" s="71" t="s">
        <v>7693</v>
      </c>
      <c r="C355" s="72">
        <v>3.0</v>
      </c>
    </row>
    <row r="356" ht="124.5" customHeight="1">
      <c r="A356" s="70" t="s">
        <v>474</v>
      </c>
      <c r="B356" s="71" t="s">
        <v>7694</v>
      </c>
      <c r="C356" s="72">
        <v>2.0</v>
      </c>
    </row>
    <row r="357" ht="124.5" customHeight="1">
      <c r="A357" s="70" t="s">
        <v>474</v>
      </c>
      <c r="B357" s="71" t="s">
        <v>7662</v>
      </c>
      <c r="C357" s="72">
        <v>2.0</v>
      </c>
    </row>
    <row r="358" ht="124.5" customHeight="1">
      <c r="A358" s="70" t="s">
        <v>474</v>
      </c>
      <c r="B358" s="71" t="s">
        <v>7695</v>
      </c>
      <c r="C358" s="72" t="s">
        <v>564</v>
      </c>
    </row>
    <row r="359" ht="124.5" customHeight="1">
      <c r="A359" s="70" t="s">
        <v>474</v>
      </c>
      <c r="B359" s="71" t="s">
        <v>7696</v>
      </c>
      <c r="C359" s="72" t="s">
        <v>564</v>
      </c>
    </row>
    <row r="360" ht="124.5" customHeight="1">
      <c r="A360" s="70" t="s">
        <v>474</v>
      </c>
      <c r="B360" s="71" t="s">
        <v>7681</v>
      </c>
      <c r="C360" s="72">
        <v>3.0</v>
      </c>
    </row>
    <row r="361" ht="124.5" customHeight="1">
      <c r="A361" s="70" t="s">
        <v>474</v>
      </c>
      <c r="B361" s="71" t="s">
        <v>7662</v>
      </c>
      <c r="C361" s="72">
        <v>2.0</v>
      </c>
    </row>
    <row r="362" ht="124.5" customHeight="1">
      <c r="A362" s="70" t="s">
        <v>474</v>
      </c>
      <c r="B362" s="71" t="s">
        <v>7697</v>
      </c>
      <c r="C362" s="72">
        <v>1.0</v>
      </c>
    </row>
    <row r="363" ht="124.5" customHeight="1">
      <c r="A363" s="70" t="s">
        <v>474</v>
      </c>
      <c r="B363" s="71" t="s">
        <v>7698</v>
      </c>
      <c r="C363" s="72">
        <v>2.0</v>
      </c>
    </row>
    <row r="364" ht="124.5" customHeight="1">
      <c r="A364" s="70" t="s">
        <v>474</v>
      </c>
      <c r="B364" s="71" t="s">
        <v>7699</v>
      </c>
      <c r="C364" s="72">
        <v>3.0</v>
      </c>
    </row>
    <row r="365" ht="124.5" customHeight="1">
      <c r="A365" s="70" t="s">
        <v>474</v>
      </c>
      <c r="B365" s="71" t="s">
        <v>7671</v>
      </c>
      <c r="C365" s="72" t="s">
        <v>564</v>
      </c>
    </row>
    <row r="366" ht="124.5" customHeight="1">
      <c r="A366" s="70" t="s">
        <v>474</v>
      </c>
      <c r="B366" s="71" t="s">
        <v>7700</v>
      </c>
      <c r="C366" s="72" t="s">
        <v>564</v>
      </c>
    </row>
    <row r="367" ht="124.5" customHeight="1">
      <c r="A367" s="70" t="s">
        <v>474</v>
      </c>
      <c r="B367" s="71" t="s">
        <v>7701</v>
      </c>
      <c r="C367" s="72">
        <v>2.0</v>
      </c>
    </row>
    <row r="368" ht="124.5" customHeight="1">
      <c r="A368" s="70" t="s">
        <v>474</v>
      </c>
      <c r="B368" s="71" t="s">
        <v>7702</v>
      </c>
      <c r="C368" s="72">
        <v>3.0</v>
      </c>
    </row>
    <row r="369" ht="124.5" customHeight="1">
      <c r="A369" s="70" t="s">
        <v>474</v>
      </c>
      <c r="B369" s="71" t="s">
        <v>7703</v>
      </c>
      <c r="C369" s="72">
        <v>2.0</v>
      </c>
    </row>
    <row r="370" ht="124.5" customHeight="1">
      <c r="A370" s="70" t="s">
        <v>474</v>
      </c>
      <c r="B370" s="71" t="s">
        <v>7704</v>
      </c>
      <c r="C370" s="72">
        <v>3.0</v>
      </c>
    </row>
    <row r="371" ht="124.5" customHeight="1">
      <c r="A371" s="70" t="s">
        <v>474</v>
      </c>
      <c r="B371" s="71" t="s">
        <v>7662</v>
      </c>
      <c r="C371" s="72">
        <v>2.0</v>
      </c>
    </row>
    <row r="372" ht="124.5" customHeight="1">
      <c r="A372" s="70" t="s">
        <v>474</v>
      </c>
      <c r="B372" s="71" t="s">
        <v>7705</v>
      </c>
      <c r="C372" s="72">
        <v>3.0</v>
      </c>
    </row>
    <row r="373" ht="124.5" customHeight="1">
      <c r="A373" s="70" t="s">
        <v>474</v>
      </c>
      <c r="B373" s="71" t="s">
        <v>7681</v>
      </c>
      <c r="C373" s="72">
        <v>3.0</v>
      </c>
    </row>
    <row r="374" ht="124.5" customHeight="1">
      <c r="A374" s="70" t="s">
        <v>474</v>
      </c>
      <c r="B374" s="71" t="s">
        <v>7662</v>
      </c>
      <c r="C374" s="72">
        <v>2.0</v>
      </c>
    </row>
    <row r="375" ht="124.5" customHeight="1">
      <c r="A375" s="70" t="s">
        <v>474</v>
      </c>
      <c r="B375" s="71" t="s">
        <v>7706</v>
      </c>
      <c r="C375" s="72">
        <v>2.0</v>
      </c>
    </row>
    <row r="376" ht="124.5" customHeight="1">
      <c r="A376" s="70" t="s">
        <v>474</v>
      </c>
      <c r="B376" s="71" t="s">
        <v>7681</v>
      </c>
      <c r="C376" s="72">
        <v>3.0</v>
      </c>
    </row>
    <row r="377" ht="124.5" customHeight="1">
      <c r="A377" s="70" t="s">
        <v>474</v>
      </c>
      <c r="B377" s="71" t="s">
        <v>7707</v>
      </c>
      <c r="C377" s="72">
        <v>3.0</v>
      </c>
    </row>
    <row r="378" ht="124.5" customHeight="1">
      <c r="A378" s="70" t="s">
        <v>474</v>
      </c>
      <c r="B378" s="71" t="s">
        <v>7708</v>
      </c>
      <c r="C378" s="72">
        <v>3.0</v>
      </c>
    </row>
    <row r="379" ht="124.5" customHeight="1">
      <c r="A379" s="70" t="s">
        <v>474</v>
      </c>
      <c r="B379" s="71" t="s">
        <v>7709</v>
      </c>
      <c r="C379" s="72">
        <v>3.0</v>
      </c>
    </row>
    <row r="380" ht="124.5" customHeight="1">
      <c r="A380" s="70" t="s">
        <v>474</v>
      </c>
      <c r="B380" s="71" t="s">
        <v>7710</v>
      </c>
      <c r="C380" s="72">
        <v>3.0</v>
      </c>
    </row>
    <row r="381" ht="124.5" customHeight="1">
      <c r="A381" s="70" t="s">
        <v>474</v>
      </c>
      <c r="B381" s="71" t="s">
        <v>7711</v>
      </c>
      <c r="C381" s="72" t="s">
        <v>564</v>
      </c>
    </row>
    <row r="382" ht="124.5" customHeight="1">
      <c r="A382" s="70" t="s">
        <v>474</v>
      </c>
      <c r="B382" s="71" t="s">
        <v>7712</v>
      </c>
      <c r="C382" s="72" t="s">
        <v>564</v>
      </c>
    </row>
    <row r="383" ht="124.5" customHeight="1">
      <c r="A383" s="70" t="s">
        <v>474</v>
      </c>
      <c r="B383" s="71" t="s">
        <v>7713</v>
      </c>
      <c r="C383" s="72">
        <v>3.0</v>
      </c>
    </row>
    <row r="384" ht="124.5" customHeight="1">
      <c r="A384" s="70" t="s">
        <v>474</v>
      </c>
      <c r="B384" s="71" t="s">
        <v>7714</v>
      </c>
      <c r="C384" s="72" t="s">
        <v>564</v>
      </c>
    </row>
    <row r="385" ht="124.5" customHeight="1">
      <c r="A385" s="70" t="s">
        <v>474</v>
      </c>
      <c r="B385" s="71" t="s">
        <v>7715</v>
      </c>
      <c r="C385" s="72">
        <v>2.0</v>
      </c>
    </row>
    <row r="386" ht="124.5" customHeight="1">
      <c r="A386" s="70" t="s">
        <v>474</v>
      </c>
      <c r="B386" s="71" t="s">
        <v>7716</v>
      </c>
      <c r="C386" s="72">
        <v>3.0</v>
      </c>
    </row>
    <row r="387" ht="124.5" customHeight="1">
      <c r="A387" s="70" t="s">
        <v>474</v>
      </c>
      <c r="B387" s="71" t="s">
        <v>7717</v>
      </c>
      <c r="C387" s="72">
        <v>3.0</v>
      </c>
    </row>
    <row r="388" ht="124.5" customHeight="1">
      <c r="A388" s="70" t="s">
        <v>474</v>
      </c>
      <c r="B388" s="71" t="s">
        <v>7718</v>
      </c>
      <c r="C388" s="72">
        <v>3.0</v>
      </c>
    </row>
    <row r="389" ht="124.5" customHeight="1">
      <c r="A389" s="70" t="s">
        <v>474</v>
      </c>
      <c r="B389" s="71" t="s">
        <v>7719</v>
      </c>
      <c r="C389" s="72">
        <v>2.0</v>
      </c>
    </row>
    <row r="390" ht="124.5" customHeight="1">
      <c r="A390" s="70" t="s">
        <v>474</v>
      </c>
      <c r="B390" s="71" t="s">
        <v>7701</v>
      </c>
      <c r="C390" s="72">
        <v>3.0</v>
      </c>
    </row>
    <row r="391" ht="124.5" customHeight="1">
      <c r="A391" s="70" t="s">
        <v>474</v>
      </c>
      <c r="B391" s="71" t="s">
        <v>7720</v>
      </c>
      <c r="C391" s="72">
        <v>3.0</v>
      </c>
    </row>
    <row r="392" ht="124.5" customHeight="1">
      <c r="A392" s="70" t="s">
        <v>474</v>
      </c>
      <c r="B392" s="71" t="s">
        <v>7715</v>
      </c>
      <c r="C392" s="72">
        <v>2.0</v>
      </c>
    </row>
    <row r="393" ht="124.5" customHeight="1">
      <c r="A393" s="70" t="s">
        <v>474</v>
      </c>
      <c r="B393" s="71" t="s">
        <v>7681</v>
      </c>
      <c r="C393" s="72">
        <v>3.0</v>
      </c>
    </row>
    <row r="394" ht="124.5" customHeight="1">
      <c r="A394" s="70" t="s">
        <v>474</v>
      </c>
      <c r="B394" s="71" t="s">
        <v>7682</v>
      </c>
      <c r="C394" s="72" t="s">
        <v>564</v>
      </c>
    </row>
    <row r="395" ht="124.5" customHeight="1">
      <c r="A395" s="70" t="s">
        <v>474</v>
      </c>
      <c r="B395" s="71" t="s">
        <v>7715</v>
      </c>
      <c r="C395" s="72">
        <v>2.0</v>
      </c>
    </row>
    <row r="396" ht="124.5" customHeight="1">
      <c r="A396" s="70" t="s">
        <v>474</v>
      </c>
      <c r="B396" s="71" t="s">
        <v>7721</v>
      </c>
      <c r="C396" s="72">
        <v>3.0</v>
      </c>
    </row>
    <row r="397" ht="124.5" customHeight="1">
      <c r="A397" s="70" t="s">
        <v>474</v>
      </c>
      <c r="B397" s="71" t="s">
        <v>7722</v>
      </c>
      <c r="C397" s="72">
        <v>3.0</v>
      </c>
    </row>
    <row r="398" ht="124.5" customHeight="1">
      <c r="A398" s="70" t="s">
        <v>474</v>
      </c>
      <c r="B398" s="71" t="s">
        <v>7723</v>
      </c>
      <c r="C398" s="72">
        <v>3.0</v>
      </c>
    </row>
    <row r="399" ht="124.5" customHeight="1">
      <c r="A399" s="70" t="s">
        <v>474</v>
      </c>
      <c r="B399" s="71" t="s">
        <v>7724</v>
      </c>
      <c r="C399" s="72">
        <v>3.0</v>
      </c>
    </row>
    <row r="400" ht="124.5" customHeight="1">
      <c r="A400" s="70" t="s">
        <v>474</v>
      </c>
      <c r="B400" s="71" t="s">
        <v>7725</v>
      </c>
      <c r="C400" s="72">
        <v>3.0</v>
      </c>
    </row>
    <row r="401" ht="124.5" customHeight="1">
      <c r="A401" s="70" t="s">
        <v>474</v>
      </c>
      <c r="B401" s="71" t="s">
        <v>7681</v>
      </c>
      <c r="C401" s="72">
        <v>3.0</v>
      </c>
    </row>
    <row r="402" ht="124.5" customHeight="1">
      <c r="A402" s="70" t="s">
        <v>474</v>
      </c>
      <c r="B402" s="71" t="s">
        <v>7662</v>
      </c>
      <c r="C402" s="72">
        <v>2.0</v>
      </c>
    </row>
    <row r="403" ht="124.5" customHeight="1">
      <c r="A403" s="70" t="s">
        <v>474</v>
      </c>
      <c r="B403" s="71" t="s">
        <v>7726</v>
      </c>
      <c r="C403" s="72">
        <v>3.0</v>
      </c>
    </row>
    <row r="404" ht="124.5" customHeight="1">
      <c r="A404" s="70" t="s">
        <v>474</v>
      </c>
      <c r="B404" s="71" t="s">
        <v>7727</v>
      </c>
      <c r="C404" s="72">
        <v>2.0</v>
      </c>
    </row>
    <row r="405" ht="124.5" customHeight="1">
      <c r="A405" s="70" t="s">
        <v>474</v>
      </c>
      <c r="B405" s="71" t="s">
        <v>7728</v>
      </c>
      <c r="C405" s="72">
        <v>3.0</v>
      </c>
    </row>
    <row r="406" ht="124.5" customHeight="1">
      <c r="A406" s="70" t="s">
        <v>474</v>
      </c>
      <c r="B406" s="71" t="s">
        <v>7715</v>
      </c>
      <c r="C406" s="72">
        <v>2.0</v>
      </c>
    </row>
    <row r="407" ht="124.5" customHeight="1">
      <c r="A407" s="70" t="s">
        <v>474</v>
      </c>
      <c r="B407" s="71" t="s">
        <v>7729</v>
      </c>
      <c r="C407" s="72">
        <v>2.0</v>
      </c>
    </row>
    <row r="408" ht="124.5" customHeight="1">
      <c r="A408" s="70" t="s">
        <v>474</v>
      </c>
      <c r="B408" s="71" t="s">
        <v>7679</v>
      </c>
      <c r="C408" s="72" t="s">
        <v>564</v>
      </c>
    </row>
    <row r="409" ht="15.75" customHeight="1">
      <c r="C409" s="73">
        <f>COUNTIF(C309:C408,"x")/100</f>
        <v>0.26</v>
      </c>
    </row>
    <row r="410" ht="15.75" customHeight="1"/>
    <row r="411" ht="124.5" customHeight="1">
      <c r="A411" s="70" t="s">
        <v>477</v>
      </c>
      <c r="B411" s="71" t="s">
        <v>7730</v>
      </c>
      <c r="C411" s="72">
        <v>2.0</v>
      </c>
    </row>
    <row r="412" ht="124.5" customHeight="1">
      <c r="A412" s="70" t="s">
        <v>477</v>
      </c>
      <c r="B412" s="71" t="s">
        <v>7731</v>
      </c>
      <c r="C412" s="72" t="s">
        <v>564</v>
      </c>
    </row>
    <row r="413" ht="124.5" customHeight="1">
      <c r="A413" s="70" t="s">
        <v>477</v>
      </c>
      <c r="B413" s="71" t="s">
        <v>7732</v>
      </c>
      <c r="C413" s="72">
        <v>2.0</v>
      </c>
    </row>
    <row r="414" ht="124.5" customHeight="1">
      <c r="A414" s="70" t="s">
        <v>477</v>
      </c>
      <c r="B414" s="71" t="s">
        <v>7733</v>
      </c>
      <c r="C414" s="72">
        <v>3.0</v>
      </c>
    </row>
    <row r="415" ht="124.5" customHeight="1">
      <c r="A415" s="70" t="s">
        <v>477</v>
      </c>
      <c r="B415" s="71" t="s">
        <v>7734</v>
      </c>
      <c r="C415" s="72">
        <v>3.0</v>
      </c>
    </row>
    <row r="416" ht="124.5" customHeight="1">
      <c r="A416" s="70" t="s">
        <v>477</v>
      </c>
      <c r="B416" s="71" t="s">
        <v>7735</v>
      </c>
      <c r="C416" s="72">
        <v>2.0</v>
      </c>
    </row>
    <row r="417" ht="124.5" customHeight="1">
      <c r="A417" s="70" t="s">
        <v>477</v>
      </c>
      <c r="B417" s="71" t="s">
        <v>7736</v>
      </c>
      <c r="C417" s="72">
        <v>3.0</v>
      </c>
    </row>
    <row r="418" ht="124.5" customHeight="1">
      <c r="A418" s="70" t="s">
        <v>477</v>
      </c>
      <c r="B418" s="71" t="s">
        <v>7737</v>
      </c>
      <c r="C418" s="72" t="s">
        <v>564</v>
      </c>
    </row>
    <row r="419" ht="124.5" customHeight="1">
      <c r="A419" s="70" t="s">
        <v>477</v>
      </c>
      <c r="B419" s="71" t="s">
        <v>7738</v>
      </c>
      <c r="C419" s="72" t="s">
        <v>564</v>
      </c>
    </row>
    <row r="420" ht="124.5" customHeight="1">
      <c r="A420" s="70" t="s">
        <v>477</v>
      </c>
      <c r="B420" s="71" t="s">
        <v>7739</v>
      </c>
      <c r="C420" s="72" t="s">
        <v>564</v>
      </c>
    </row>
    <row r="421" ht="124.5" customHeight="1">
      <c r="A421" s="70" t="s">
        <v>477</v>
      </c>
      <c r="B421" s="71" t="s">
        <v>7740</v>
      </c>
      <c r="C421" s="72">
        <v>2.0</v>
      </c>
    </row>
    <row r="422" ht="124.5" customHeight="1">
      <c r="A422" s="70" t="s">
        <v>477</v>
      </c>
      <c r="B422" s="71" t="s">
        <v>7741</v>
      </c>
      <c r="C422" s="72">
        <v>2.0</v>
      </c>
    </row>
    <row r="423" ht="124.5" customHeight="1">
      <c r="A423" s="70" t="s">
        <v>477</v>
      </c>
      <c r="B423" s="71" t="s">
        <v>7742</v>
      </c>
      <c r="C423" s="72">
        <v>2.0</v>
      </c>
    </row>
    <row r="424" ht="124.5" customHeight="1">
      <c r="A424" s="70" t="s">
        <v>477</v>
      </c>
      <c r="B424" s="71" t="s">
        <v>7743</v>
      </c>
      <c r="C424" s="72">
        <v>1.0</v>
      </c>
    </row>
    <row r="425" ht="124.5" customHeight="1">
      <c r="A425" s="70" t="s">
        <v>477</v>
      </c>
      <c r="B425" s="71" t="s">
        <v>7744</v>
      </c>
      <c r="C425" s="72">
        <v>2.0</v>
      </c>
    </row>
    <row r="426" ht="124.5" customHeight="1">
      <c r="A426" s="70" t="s">
        <v>477</v>
      </c>
      <c r="B426" s="71" t="s">
        <v>7745</v>
      </c>
      <c r="C426" s="72">
        <v>1.0</v>
      </c>
    </row>
    <row r="427" ht="124.5" customHeight="1">
      <c r="A427" s="70" t="s">
        <v>477</v>
      </c>
      <c r="B427" s="71" t="s">
        <v>7746</v>
      </c>
      <c r="C427" s="72" t="s">
        <v>564</v>
      </c>
    </row>
    <row r="428" ht="124.5" customHeight="1">
      <c r="A428" s="70" t="s">
        <v>477</v>
      </c>
      <c r="B428" s="71" t="s">
        <v>7747</v>
      </c>
      <c r="C428" s="72">
        <v>2.0</v>
      </c>
    </row>
    <row r="429" ht="124.5" customHeight="1">
      <c r="A429" s="70" t="s">
        <v>477</v>
      </c>
      <c r="B429" s="71" t="s">
        <v>7748</v>
      </c>
      <c r="C429" s="72">
        <v>1.0</v>
      </c>
    </row>
    <row r="430" ht="124.5" customHeight="1">
      <c r="A430" s="70" t="s">
        <v>477</v>
      </c>
      <c r="B430" s="71" t="s">
        <v>7749</v>
      </c>
      <c r="C430" s="72">
        <v>2.0</v>
      </c>
    </row>
    <row r="431" ht="124.5" customHeight="1">
      <c r="A431" s="70" t="s">
        <v>477</v>
      </c>
      <c r="B431" s="71" t="s">
        <v>7750</v>
      </c>
      <c r="C431" s="72">
        <v>3.0</v>
      </c>
    </row>
    <row r="432" ht="124.5" customHeight="1">
      <c r="A432" s="70" t="s">
        <v>477</v>
      </c>
      <c r="B432" s="71" t="s">
        <v>7751</v>
      </c>
      <c r="C432" s="72">
        <v>3.0</v>
      </c>
    </row>
    <row r="433" ht="124.5" customHeight="1">
      <c r="A433" s="70" t="s">
        <v>477</v>
      </c>
      <c r="B433" s="71" t="s">
        <v>7752</v>
      </c>
      <c r="C433" s="72" t="s">
        <v>564</v>
      </c>
    </row>
    <row r="434" ht="124.5" customHeight="1">
      <c r="A434" s="70" t="s">
        <v>477</v>
      </c>
      <c r="B434" s="71" t="s">
        <v>7753</v>
      </c>
      <c r="C434" s="72">
        <v>2.0</v>
      </c>
    </row>
    <row r="435" ht="124.5" customHeight="1">
      <c r="A435" s="70" t="s">
        <v>477</v>
      </c>
      <c r="B435" s="71" t="s">
        <v>7738</v>
      </c>
      <c r="C435" s="72" t="s">
        <v>564</v>
      </c>
    </row>
    <row r="436" ht="124.5" customHeight="1">
      <c r="A436" s="70" t="s">
        <v>477</v>
      </c>
      <c r="B436" s="71" t="s">
        <v>7754</v>
      </c>
      <c r="C436" s="72" t="s">
        <v>564</v>
      </c>
    </row>
    <row r="437" ht="124.5" customHeight="1">
      <c r="A437" s="70" t="s">
        <v>477</v>
      </c>
      <c r="B437" s="71" t="s">
        <v>7755</v>
      </c>
      <c r="C437" s="72">
        <v>3.0</v>
      </c>
    </row>
    <row r="438" ht="124.5" customHeight="1">
      <c r="A438" s="70" t="s">
        <v>477</v>
      </c>
      <c r="B438" s="71" t="s">
        <v>7756</v>
      </c>
      <c r="C438" s="72" t="s">
        <v>564</v>
      </c>
    </row>
    <row r="439" ht="124.5" customHeight="1">
      <c r="A439" s="70" t="s">
        <v>477</v>
      </c>
      <c r="B439" s="71" t="s">
        <v>7757</v>
      </c>
      <c r="C439" s="72">
        <v>3.0</v>
      </c>
    </row>
    <row r="440" ht="124.5" customHeight="1">
      <c r="A440" s="70" t="s">
        <v>477</v>
      </c>
      <c r="B440" s="71" t="s">
        <v>7434</v>
      </c>
      <c r="C440" s="72">
        <v>2.0</v>
      </c>
    </row>
    <row r="441" ht="124.5" customHeight="1">
      <c r="A441" s="70" t="s">
        <v>477</v>
      </c>
      <c r="B441" s="71" t="s">
        <v>7746</v>
      </c>
      <c r="C441" s="72" t="s">
        <v>564</v>
      </c>
    </row>
    <row r="442" ht="124.5" customHeight="1">
      <c r="A442" s="70" t="s">
        <v>477</v>
      </c>
      <c r="B442" s="71" t="s">
        <v>7758</v>
      </c>
      <c r="C442" s="72">
        <v>2.0</v>
      </c>
    </row>
    <row r="443" ht="124.5" customHeight="1">
      <c r="A443" s="70" t="s">
        <v>477</v>
      </c>
      <c r="B443" s="71" t="s">
        <v>7759</v>
      </c>
      <c r="C443" s="72">
        <v>1.0</v>
      </c>
    </row>
    <row r="444" ht="124.5" customHeight="1">
      <c r="A444" s="70" t="s">
        <v>477</v>
      </c>
      <c r="B444" s="71" t="s">
        <v>7760</v>
      </c>
      <c r="C444" s="72" t="s">
        <v>564</v>
      </c>
    </row>
    <row r="445" ht="124.5" customHeight="1">
      <c r="A445" s="70" t="s">
        <v>477</v>
      </c>
      <c r="B445" s="71" t="s">
        <v>7761</v>
      </c>
      <c r="C445" s="72">
        <v>2.0</v>
      </c>
    </row>
    <row r="446" ht="124.5" customHeight="1">
      <c r="A446" s="70" t="s">
        <v>477</v>
      </c>
      <c r="B446" s="71" t="s">
        <v>7762</v>
      </c>
      <c r="C446" s="72">
        <v>3.0</v>
      </c>
    </row>
    <row r="447" ht="124.5" customHeight="1">
      <c r="A447" s="70" t="s">
        <v>477</v>
      </c>
      <c r="B447" s="71" t="s">
        <v>7763</v>
      </c>
      <c r="C447" s="72" t="s">
        <v>564</v>
      </c>
    </row>
    <row r="448" ht="124.5" customHeight="1">
      <c r="A448" s="70" t="s">
        <v>477</v>
      </c>
      <c r="B448" s="71" t="s">
        <v>7764</v>
      </c>
      <c r="C448" s="72">
        <v>2.0</v>
      </c>
    </row>
    <row r="449" ht="124.5" customHeight="1">
      <c r="A449" s="70" t="s">
        <v>477</v>
      </c>
      <c r="B449" s="71" t="s">
        <v>7765</v>
      </c>
      <c r="C449" s="72">
        <v>3.0</v>
      </c>
    </row>
    <row r="450" ht="124.5" customHeight="1">
      <c r="A450" s="70" t="s">
        <v>477</v>
      </c>
      <c r="B450" s="71" t="s">
        <v>7766</v>
      </c>
      <c r="C450" s="72">
        <v>2.0</v>
      </c>
    </row>
    <row r="451" ht="124.5" customHeight="1">
      <c r="A451" s="70" t="s">
        <v>477</v>
      </c>
      <c r="B451" s="71" t="s">
        <v>7767</v>
      </c>
      <c r="C451" s="72">
        <v>2.0</v>
      </c>
    </row>
    <row r="452" ht="124.5" customHeight="1">
      <c r="A452" s="70" t="s">
        <v>477</v>
      </c>
      <c r="B452" s="71" t="s">
        <v>7768</v>
      </c>
      <c r="C452" s="72">
        <v>2.0</v>
      </c>
    </row>
    <row r="453" ht="124.5" customHeight="1">
      <c r="A453" s="70" t="s">
        <v>477</v>
      </c>
      <c r="B453" s="71" t="s">
        <v>7769</v>
      </c>
      <c r="C453" s="72">
        <v>2.0</v>
      </c>
    </row>
    <row r="454" ht="124.5" customHeight="1">
      <c r="A454" s="70" t="s">
        <v>477</v>
      </c>
      <c r="B454" s="71" t="s">
        <v>7770</v>
      </c>
      <c r="C454" s="72">
        <v>3.0</v>
      </c>
    </row>
    <row r="455" ht="124.5" customHeight="1">
      <c r="A455" s="70" t="s">
        <v>477</v>
      </c>
      <c r="B455" s="71" t="s">
        <v>7734</v>
      </c>
      <c r="C455" s="72">
        <v>2.0</v>
      </c>
    </row>
    <row r="456" ht="124.5" customHeight="1">
      <c r="A456" s="70" t="s">
        <v>477</v>
      </c>
      <c r="B456" s="71" t="s">
        <v>7771</v>
      </c>
      <c r="C456" s="72" t="s">
        <v>564</v>
      </c>
    </row>
    <row r="457" ht="124.5" customHeight="1">
      <c r="A457" s="70" t="s">
        <v>477</v>
      </c>
      <c r="B457" s="71" t="s">
        <v>7772</v>
      </c>
      <c r="C457" s="72" t="s">
        <v>564</v>
      </c>
    </row>
    <row r="458" ht="124.5" customHeight="1">
      <c r="A458" s="70" t="s">
        <v>477</v>
      </c>
      <c r="B458" s="71" t="s">
        <v>7773</v>
      </c>
      <c r="C458" s="72">
        <v>3.0</v>
      </c>
    </row>
    <row r="459" ht="124.5" customHeight="1">
      <c r="A459" s="70" t="s">
        <v>477</v>
      </c>
      <c r="B459" s="71" t="s">
        <v>7774</v>
      </c>
      <c r="C459" s="72">
        <v>3.0</v>
      </c>
    </row>
    <row r="460" ht="124.5" customHeight="1">
      <c r="A460" s="70" t="s">
        <v>477</v>
      </c>
      <c r="B460" s="71" t="s">
        <v>7775</v>
      </c>
      <c r="C460" s="72">
        <v>2.0</v>
      </c>
    </row>
    <row r="461" ht="124.5" customHeight="1">
      <c r="A461" s="70" t="s">
        <v>477</v>
      </c>
      <c r="B461" s="71" t="s">
        <v>7776</v>
      </c>
      <c r="C461" s="72">
        <v>3.0</v>
      </c>
    </row>
    <row r="462" ht="124.5" customHeight="1">
      <c r="A462" s="70" t="s">
        <v>477</v>
      </c>
      <c r="B462" s="71" t="s">
        <v>7777</v>
      </c>
      <c r="C462" s="72">
        <v>2.0</v>
      </c>
    </row>
    <row r="463" ht="124.5" customHeight="1">
      <c r="A463" s="70" t="s">
        <v>477</v>
      </c>
      <c r="B463" s="71" t="s">
        <v>7778</v>
      </c>
      <c r="C463" s="72">
        <v>2.0</v>
      </c>
    </row>
    <row r="464" ht="124.5" customHeight="1">
      <c r="A464" s="70" t="s">
        <v>477</v>
      </c>
      <c r="B464" s="71" t="s">
        <v>7779</v>
      </c>
      <c r="C464" s="72">
        <v>2.0</v>
      </c>
    </row>
    <row r="465" ht="124.5" customHeight="1">
      <c r="A465" s="70" t="s">
        <v>477</v>
      </c>
      <c r="B465" s="71" t="s">
        <v>7780</v>
      </c>
      <c r="C465" s="72" t="s">
        <v>564</v>
      </c>
    </row>
    <row r="466" ht="124.5" customHeight="1">
      <c r="A466" s="70" t="s">
        <v>477</v>
      </c>
      <c r="B466" s="71" t="s">
        <v>7781</v>
      </c>
      <c r="C466" s="72">
        <v>2.0</v>
      </c>
    </row>
    <row r="467" ht="124.5" customHeight="1">
      <c r="A467" s="70" t="s">
        <v>477</v>
      </c>
      <c r="B467" s="71" t="s">
        <v>7782</v>
      </c>
      <c r="C467" s="72">
        <v>2.0</v>
      </c>
    </row>
    <row r="468" ht="124.5" customHeight="1">
      <c r="A468" s="70" t="s">
        <v>477</v>
      </c>
      <c r="B468" s="71" t="s">
        <v>7783</v>
      </c>
      <c r="C468" s="72">
        <v>3.0</v>
      </c>
    </row>
    <row r="469" ht="124.5" customHeight="1">
      <c r="A469" s="70" t="s">
        <v>477</v>
      </c>
      <c r="B469" s="71" t="s">
        <v>7450</v>
      </c>
      <c r="C469" s="72">
        <v>3.0</v>
      </c>
    </row>
    <row r="470" ht="124.5" customHeight="1">
      <c r="A470" s="70" t="s">
        <v>477</v>
      </c>
      <c r="B470" s="71" t="s">
        <v>7784</v>
      </c>
      <c r="C470" s="72">
        <v>3.0</v>
      </c>
    </row>
    <row r="471" ht="124.5" customHeight="1">
      <c r="A471" s="70" t="s">
        <v>477</v>
      </c>
      <c r="B471" s="71" t="s">
        <v>7785</v>
      </c>
      <c r="C471" s="72">
        <v>1.0</v>
      </c>
    </row>
    <row r="472" ht="124.5" customHeight="1">
      <c r="A472" s="70" t="s">
        <v>477</v>
      </c>
      <c r="B472" s="71" t="s">
        <v>7786</v>
      </c>
      <c r="C472" s="72">
        <v>2.0</v>
      </c>
    </row>
    <row r="473" ht="124.5" customHeight="1">
      <c r="A473" s="70" t="s">
        <v>477</v>
      </c>
      <c r="B473" s="71" t="s">
        <v>7748</v>
      </c>
      <c r="C473" s="72">
        <v>1.0</v>
      </c>
    </row>
    <row r="474" ht="124.5" customHeight="1">
      <c r="A474" s="70" t="s">
        <v>477</v>
      </c>
      <c r="B474" s="71" t="s">
        <v>7787</v>
      </c>
      <c r="C474" s="72" t="s">
        <v>564</v>
      </c>
    </row>
    <row r="475" ht="124.5" customHeight="1">
      <c r="A475" s="70" t="s">
        <v>477</v>
      </c>
      <c r="B475" s="71" t="s">
        <v>7788</v>
      </c>
      <c r="C475" s="72">
        <v>2.0</v>
      </c>
    </row>
    <row r="476" ht="124.5" customHeight="1">
      <c r="A476" s="70" t="s">
        <v>477</v>
      </c>
      <c r="B476" s="71" t="s">
        <v>7789</v>
      </c>
      <c r="C476" s="72" t="s">
        <v>564</v>
      </c>
    </row>
    <row r="477" ht="124.5" customHeight="1">
      <c r="A477" s="70" t="s">
        <v>477</v>
      </c>
      <c r="B477" s="71" t="s">
        <v>7790</v>
      </c>
      <c r="C477" s="72" t="s">
        <v>564</v>
      </c>
    </row>
    <row r="478" ht="124.5" customHeight="1">
      <c r="A478" s="70" t="s">
        <v>477</v>
      </c>
      <c r="B478" s="71" t="s">
        <v>7741</v>
      </c>
      <c r="C478" s="72">
        <v>2.0</v>
      </c>
    </row>
    <row r="479" ht="124.5" customHeight="1">
      <c r="A479" s="70" t="s">
        <v>477</v>
      </c>
      <c r="B479" s="71" t="s">
        <v>7791</v>
      </c>
      <c r="C479" s="72">
        <v>2.0</v>
      </c>
    </row>
    <row r="480" ht="124.5" customHeight="1">
      <c r="A480" s="70" t="s">
        <v>477</v>
      </c>
      <c r="B480" s="71" t="s">
        <v>7792</v>
      </c>
      <c r="C480" s="72">
        <v>2.0</v>
      </c>
    </row>
    <row r="481" ht="124.5" customHeight="1">
      <c r="A481" s="70" t="s">
        <v>477</v>
      </c>
      <c r="B481" s="71" t="s">
        <v>7793</v>
      </c>
      <c r="C481" s="72">
        <v>2.0</v>
      </c>
    </row>
    <row r="482" ht="124.5" customHeight="1">
      <c r="A482" s="70" t="s">
        <v>477</v>
      </c>
      <c r="B482" s="71" t="s">
        <v>7779</v>
      </c>
      <c r="C482" s="72">
        <v>2.0</v>
      </c>
    </row>
    <row r="483" ht="124.5" customHeight="1">
      <c r="A483" s="70" t="s">
        <v>477</v>
      </c>
      <c r="B483" s="71" t="s">
        <v>7794</v>
      </c>
      <c r="C483" s="72">
        <v>2.0</v>
      </c>
    </row>
    <row r="484" ht="124.5" customHeight="1">
      <c r="A484" s="70" t="s">
        <v>477</v>
      </c>
      <c r="B484" s="71" t="s">
        <v>7795</v>
      </c>
      <c r="C484" s="72">
        <v>1.0</v>
      </c>
    </row>
    <row r="485" ht="124.5" customHeight="1">
      <c r="A485" s="70" t="s">
        <v>477</v>
      </c>
      <c r="B485" s="71" t="s">
        <v>7796</v>
      </c>
      <c r="C485" s="72">
        <v>2.0</v>
      </c>
    </row>
    <row r="486" ht="124.5" customHeight="1">
      <c r="A486" s="70" t="s">
        <v>477</v>
      </c>
      <c r="B486" s="71" t="s">
        <v>7772</v>
      </c>
      <c r="C486" s="72">
        <v>2.0</v>
      </c>
    </row>
    <row r="487" ht="124.5" customHeight="1">
      <c r="A487" s="70" t="s">
        <v>477</v>
      </c>
      <c r="B487" s="71" t="s">
        <v>7797</v>
      </c>
      <c r="C487" s="72">
        <v>2.0</v>
      </c>
    </row>
    <row r="488" ht="124.5" customHeight="1">
      <c r="A488" s="70" t="s">
        <v>477</v>
      </c>
      <c r="B488" s="71" t="s">
        <v>7798</v>
      </c>
      <c r="C488" s="72">
        <v>3.0</v>
      </c>
    </row>
    <row r="489" ht="124.5" customHeight="1">
      <c r="A489" s="70" t="s">
        <v>477</v>
      </c>
      <c r="B489" s="71" t="s">
        <v>7799</v>
      </c>
      <c r="C489" s="72">
        <v>2.0</v>
      </c>
    </row>
    <row r="490" ht="124.5" customHeight="1">
      <c r="A490" s="70" t="s">
        <v>477</v>
      </c>
      <c r="B490" s="71" t="s">
        <v>7800</v>
      </c>
      <c r="C490" s="72" t="s">
        <v>564</v>
      </c>
    </row>
    <row r="491" ht="124.5" customHeight="1">
      <c r="A491" s="70" t="s">
        <v>477</v>
      </c>
      <c r="B491" s="71" t="s">
        <v>7738</v>
      </c>
      <c r="C491" s="72" t="s">
        <v>564</v>
      </c>
    </row>
    <row r="492" ht="124.5" customHeight="1">
      <c r="A492" s="70" t="s">
        <v>477</v>
      </c>
      <c r="B492" s="71" t="s">
        <v>7749</v>
      </c>
      <c r="C492" s="72">
        <v>3.0</v>
      </c>
    </row>
    <row r="493" ht="124.5" customHeight="1">
      <c r="A493" s="70" t="s">
        <v>477</v>
      </c>
      <c r="B493" s="71" t="s">
        <v>7801</v>
      </c>
      <c r="C493" s="72">
        <v>3.0</v>
      </c>
    </row>
    <row r="494" ht="124.5" customHeight="1">
      <c r="A494" s="70" t="s">
        <v>477</v>
      </c>
      <c r="B494" s="71" t="s">
        <v>7802</v>
      </c>
      <c r="C494" s="72">
        <v>3.0</v>
      </c>
    </row>
    <row r="495" ht="124.5" customHeight="1">
      <c r="A495" s="70" t="s">
        <v>477</v>
      </c>
      <c r="B495" s="71" t="s">
        <v>7741</v>
      </c>
      <c r="C495" s="72">
        <v>2.0</v>
      </c>
    </row>
    <row r="496" ht="124.5" customHeight="1">
      <c r="A496" s="70" t="s">
        <v>477</v>
      </c>
      <c r="B496" s="71" t="s">
        <v>7774</v>
      </c>
      <c r="C496" s="72">
        <v>2.0</v>
      </c>
    </row>
    <row r="497" ht="124.5" customHeight="1">
      <c r="A497" s="70" t="s">
        <v>477</v>
      </c>
      <c r="B497" s="71" t="s">
        <v>7803</v>
      </c>
      <c r="C497" s="72">
        <v>2.0</v>
      </c>
    </row>
    <row r="498" ht="124.5" customHeight="1">
      <c r="A498" s="70" t="s">
        <v>477</v>
      </c>
      <c r="B498" s="71" t="s">
        <v>7790</v>
      </c>
      <c r="C498" s="72">
        <v>3.0</v>
      </c>
    </row>
    <row r="499" ht="124.5" customHeight="1">
      <c r="A499" s="70" t="s">
        <v>477</v>
      </c>
      <c r="B499" s="71" t="s">
        <v>7804</v>
      </c>
      <c r="C499" s="72">
        <v>3.0</v>
      </c>
    </row>
    <row r="500" ht="124.5" customHeight="1">
      <c r="A500" s="70" t="s">
        <v>477</v>
      </c>
      <c r="B500" s="71" t="s">
        <v>7805</v>
      </c>
      <c r="C500" s="72" t="s">
        <v>564</v>
      </c>
    </row>
    <row r="501" ht="124.5" customHeight="1">
      <c r="A501" s="70" t="s">
        <v>477</v>
      </c>
      <c r="B501" s="71" t="s">
        <v>7806</v>
      </c>
      <c r="C501" s="72">
        <v>2.0</v>
      </c>
    </row>
    <row r="502" ht="124.5" customHeight="1">
      <c r="A502" s="70" t="s">
        <v>477</v>
      </c>
      <c r="B502" s="71" t="s">
        <v>7807</v>
      </c>
      <c r="C502" s="72">
        <v>2.0</v>
      </c>
    </row>
    <row r="503" ht="124.5" customHeight="1">
      <c r="A503" s="70" t="s">
        <v>477</v>
      </c>
      <c r="B503" s="71" t="s">
        <v>7808</v>
      </c>
      <c r="C503" s="72" t="s">
        <v>564</v>
      </c>
    </row>
    <row r="504" ht="124.5" customHeight="1">
      <c r="A504" s="70" t="s">
        <v>477</v>
      </c>
      <c r="B504" s="71" t="s">
        <v>7809</v>
      </c>
      <c r="C504" s="72">
        <v>3.0</v>
      </c>
    </row>
    <row r="505" ht="124.5" customHeight="1">
      <c r="A505" s="70" t="s">
        <v>477</v>
      </c>
      <c r="B505" s="71" t="s">
        <v>7810</v>
      </c>
      <c r="C505" s="72">
        <v>3.0</v>
      </c>
    </row>
    <row r="506" ht="124.5" customHeight="1">
      <c r="A506" s="70" t="s">
        <v>477</v>
      </c>
      <c r="B506" s="71" t="s">
        <v>7811</v>
      </c>
      <c r="C506" s="72">
        <v>2.0</v>
      </c>
    </row>
    <row r="507" ht="124.5" customHeight="1">
      <c r="A507" s="70" t="s">
        <v>477</v>
      </c>
      <c r="B507" s="71" t="s">
        <v>7812</v>
      </c>
      <c r="C507" s="72">
        <v>3.0</v>
      </c>
    </row>
    <row r="508" ht="124.5" customHeight="1">
      <c r="A508" s="70" t="s">
        <v>477</v>
      </c>
      <c r="B508" s="71" t="s">
        <v>7813</v>
      </c>
      <c r="C508" s="72" t="s">
        <v>564</v>
      </c>
    </row>
    <row r="509" ht="124.5" customHeight="1">
      <c r="A509" s="70" t="s">
        <v>477</v>
      </c>
      <c r="B509" s="71" t="s">
        <v>7814</v>
      </c>
      <c r="C509" s="72">
        <v>2.0</v>
      </c>
    </row>
    <row r="510" ht="124.5" customHeight="1">
      <c r="A510" s="70" t="s">
        <v>477</v>
      </c>
      <c r="B510" s="71" t="s">
        <v>7815</v>
      </c>
      <c r="C510" s="72">
        <v>2.0</v>
      </c>
    </row>
    <row r="511" ht="15.75" customHeight="1">
      <c r="C511" s="73">
        <f>COUNTIF(C411:C510,"x")/100</f>
        <v>0.23</v>
      </c>
    </row>
    <row r="512" ht="15.75" customHeight="1"/>
    <row r="513" ht="124.5" customHeight="1">
      <c r="A513" s="70" t="s">
        <v>477</v>
      </c>
      <c r="B513" s="71" t="s">
        <v>7741</v>
      </c>
      <c r="C513" s="72">
        <v>2.0</v>
      </c>
    </row>
    <row r="514" ht="124.5" customHeight="1">
      <c r="A514" s="70" t="s">
        <v>477</v>
      </c>
      <c r="B514" s="71" t="s">
        <v>7733</v>
      </c>
      <c r="C514" s="72">
        <v>2.0</v>
      </c>
    </row>
    <row r="515" ht="124.5" customHeight="1">
      <c r="A515" s="70" t="s">
        <v>477</v>
      </c>
      <c r="B515" s="71" t="s">
        <v>7816</v>
      </c>
      <c r="C515" s="72">
        <v>3.0</v>
      </c>
    </row>
    <row r="516" ht="124.5" customHeight="1">
      <c r="A516" s="70" t="s">
        <v>477</v>
      </c>
      <c r="B516" s="71" t="s">
        <v>7817</v>
      </c>
      <c r="C516" s="72" t="s">
        <v>564</v>
      </c>
    </row>
    <row r="517" ht="124.5" customHeight="1">
      <c r="A517" s="70" t="s">
        <v>477</v>
      </c>
      <c r="B517" s="71" t="s">
        <v>7818</v>
      </c>
      <c r="C517" s="72">
        <v>2.0</v>
      </c>
    </row>
    <row r="518" ht="124.5" customHeight="1">
      <c r="A518" s="70" t="s">
        <v>477</v>
      </c>
      <c r="B518" s="71" t="s">
        <v>7740</v>
      </c>
      <c r="C518" s="72">
        <v>2.0</v>
      </c>
    </row>
    <row r="519" ht="124.5" customHeight="1">
      <c r="A519" s="70" t="s">
        <v>477</v>
      </c>
      <c r="B519" s="71" t="s">
        <v>7819</v>
      </c>
      <c r="C519" s="72">
        <v>2.0</v>
      </c>
    </row>
    <row r="520" ht="124.5" customHeight="1">
      <c r="A520" s="70" t="s">
        <v>477</v>
      </c>
      <c r="B520" s="71" t="s">
        <v>7820</v>
      </c>
      <c r="C520" s="72">
        <v>2.0</v>
      </c>
    </row>
    <row r="521" ht="124.5" customHeight="1">
      <c r="A521" s="70" t="s">
        <v>477</v>
      </c>
      <c r="B521" s="71" t="s">
        <v>7821</v>
      </c>
      <c r="C521" s="72">
        <v>2.0</v>
      </c>
    </row>
    <row r="522" ht="124.5" customHeight="1">
      <c r="A522" s="70" t="s">
        <v>477</v>
      </c>
      <c r="B522" s="71" t="s">
        <v>7734</v>
      </c>
      <c r="C522" s="72">
        <v>2.0</v>
      </c>
    </row>
    <row r="523" ht="124.5" customHeight="1">
      <c r="A523" s="70" t="s">
        <v>477</v>
      </c>
      <c r="B523" s="71" t="s">
        <v>7822</v>
      </c>
      <c r="C523" s="72">
        <v>3.0</v>
      </c>
    </row>
    <row r="524" ht="124.5" customHeight="1">
      <c r="A524" s="70" t="s">
        <v>477</v>
      </c>
      <c r="B524" s="71" t="s">
        <v>7823</v>
      </c>
      <c r="C524" s="72">
        <v>2.0</v>
      </c>
    </row>
    <row r="525" ht="124.5" customHeight="1">
      <c r="A525" s="70" t="s">
        <v>477</v>
      </c>
      <c r="B525" s="71" t="s">
        <v>7824</v>
      </c>
      <c r="C525" s="72">
        <v>2.0</v>
      </c>
    </row>
    <row r="526" ht="124.5" customHeight="1">
      <c r="A526" s="70" t="s">
        <v>477</v>
      </c>
      <c r="B526" s="71" t="s">
        <v>7825</v>
      </c>
      <c r="C526" s="72">
        <v>3.0</v>
      </c>
    </row>
    <row r="527" ht="124.5" customHeight="1">
      <c r="A527" s="70" t="s">
        <v>477</v>
      </c>
      <c r="B527" s="71" t="s">
        <v>7755</v>
      </c>
      <c r="C527" s="72">
        <v>2.0</v>
      </c>
    </row>
    <row r="528" ht="124.5" customHeight="1">
      <c r="A528" s="70" t="s">
        <v>477</v>
      </c>
      <c r="B528" s="71" t="s">
        <v>7826</v>
      </c>
      <c r="C528" s="72">
        <v>2.0</v>
      </c>
    </row>
    <row r="529" ht="124.5" customHeight="1">
      <c r="A529" s="70" t="s">
        <v>477</v>
      </c>
      <c r="B529" s="71" t="s">
        <v>7820</v>
      </c>
      <c r="C529" s="72">
        <v>3.0</v>
      </c>
    </row>
    <row r="530" ht="124.5" customHeight="1">
      <c r="A530" s="70" t="s">
        <v>477</v>
      </c>
      <c r="B530" s="71" t="s">
        <v>7815</v>
      </c>
      <c r="C530" s="72">
        <v>2.0</v>
      </c>
    </row>
    <row r="531" ht="124.5" customHeight="1">
      <c r="A531" s="70" t="s">
        <v>477</v>
      </c>
      <c r="B531" s="71" t="s">
        <v>7827</v>
      </c>
      <c r="C531" s="72">
        <v>2.0</v>
      </c>
    </row>
    <row r="532" ht="124.5" customHeight="1">
      <c r="A532" s="70" t="s">
        <v>477</v>
      </c>
      <c r="B532" s="71" t="s">
        <v>7828</v>
      </c>
      <c r="C532" s="72">
        <v>2.0</v>
      </c>
    </row>
    <row r="533" ht="124.5" customHeight="1">
      <c r="A533" s="70" t="s">
        <v>477</v>
      </c>
      <c r="B533" s="71" t="s">
        <v>7779</v>
      </c>
      <c r="C533" s="72">
        <v>2.0</v>
      </c>
    </row>
    <row r="534" ht="124.5" customHeight="1">
      <c r="A534" s="70" t="s">
        <v>477</v>
      </c>
      <c r="B534" s="71" t="s">
        <v>7829</v>
      </c>
      <c r="C534" s="72" t="s">
        <v>564</v>
      </c>
    </row>
    <row r="535" ht="124.5" customHeight="1">
      <c r="A535" s="70" t="s">
        <v>477</v>
      </c>
      <c r="B535" s="71" t="s">
        <v>7830</v>
      </c>
      <c r="C535" s="72">
        <v>3.0</v>
      </c>
    </row>
    <row r="536" ht="124.5" customHeight="1">
      <c r="A536" s="70" t="s">
        <v>477</v>
      </c>
      <c r="B536" s="71" t="s">
        <v>7831</v>
      </c>
      <c r="C536" s="72" t="s">
        <v>564</v>
      </c>
    </row>
    <row r="537" ht="124.5" customHeight="1">
      <c r="A537" s="70" t="s">
        <v>477</v>
      </c>
      <c r="B537" s="71" t="s">
        <v>7822</v>
      </c>
      <c r="C537" s="72">
        <v>3.0</v>
      </c>
    </row>
    <row r="538" ht="124.5" customHeight="1">
      <c r="A538" s="70" t="s">
        <v>477</v>
      </c>
      <c r="B538" s="71" t="s">
        <v>7733</v>
      </c>
      <c r="C538" s="72">
        <v>2.0</v>
      </c>
    </row>
    <row r="539" ht="124.5" customHeight="1">
      <c r="A539" s="70" t="s">
        <v>477</v>
      </c>
      <c r="B539" s="71" t="s">
        <v>7832</v>
      </c>
      <c r="C539" s="72">
        <v>3.0</v>
      </c>
    </row>
    <row r="540" ht="124.5" customHeight="1">
      <c r="A540" s="70" t="s">
        <v>477</v>
      </c>
      <c r="B540" s="71" t="s">
        <v>7833</v>
      </c>
      <c r="C540" s="72">
        <v>2.0</v>
      </c>
    </row>
    <row r="541" ht="124.5" customHeight="1">
      <c r="A541" s="70" t="s">
        <v>477</v>
      </c>
      <c r="B541" s="71" t="s">
        <v>7834</v>
      </c>
      <c r="C541" s="72">
        <v>3.0</v>
      </c>
    </row>
    <row r="542" ht="124.5" customHeight="1">
      <c r="A542" s="70" t="s">
        <v>477</v>
      </c>
      <c r="B542" s="71" t="s">
        <v>7733</v>
      </c>
      <c r="C542" s="72">
        <v>2.0</v>
      </c>
    </row>
    <row r="543" ht="124.5" customHeight="1">
      <c r="A543" s="70" t="s">
        <v>477</v>
      </c>
      <c r="B543" s="71" t="s">
        <v>7835</v>
      </c>
      <c r="C543" s="72">
        <v>2.0</v>
      </c>
    </row>
    <row r="544" ht="124.5" customHeight="1">
      <c r="A544" s="70" t="s">
        <v>477</v>
      </c>
      <c r="B544" s="71" t="s">
        <v>7836</v>
      </c>
      <c r="C544" s="72">
        <v>3.0</v>
      </c>
    </row>
    <row r="545" ht="124.5" customHeight="1">
      <c r="A545" s="70" t="s">
        <v>477</v>
      </c>
      <c r="B545" s="71" t="s">
        <v>7837</v>
      </c>
      <c r="C545" s="72" t="s">
        <v>564</v>
      </c>
    </row>
    <row r="546" ht="124.5" customHeight="1">
      <c r="A546" s="70" t="s">
        <v>477</v>
      </c>
      <c r="B546" s="71" t="s">
        <v>7838</v>
      </c>
      <c r="C546" s="72">
        <v>2.0</v>
      </c>
    </row>
    <row r="547" ht="124.5" customHeight="1">
      <c r="A547" s="70" t="s">
        <v>477</v>
      </c>
      <c r="B547" s="71" t="s">
        <v>7736</v>
      </c>
      <c r="C547" s="72">
        <v>2.0</v>
      </c>
    </row>
    <row r="548" ht="124.5" customHeight="1">
      <c r="A548" s="70" t="s">
        <v>477</v>
      </c>
      <c r="B548" s="71" t="s">
        <v>7839</v>
      </c>
      <c r="C548" s="72" t="s">
        <v>564</v>
      </c>
    </row>
    <row r="549" ht="124.5" customHeight="1">
      <c r="A549" s="70" t="s">
        <v>477</v>
      </c>
      <c r="B549" s="71" t="s">
        <v>7840</v>
      </c>
      <c r="C549" s="72" t="s">
        <v>564</v>
      </c>
    </row>
    <row r="550" ht="124.5" customHeight="1">
      <c r="A550" s="70" t="s">
        <v>477</v>
      </c>
      <c r="B550" s="71" t="s">
        <v>7841</v>
      </c>
      <c r="C550" s="72">
        <v>3.0</v>
      </c>
    </row>
    <row r="551" ht="124.5" customHeight="1">
      <c r="A551" s="70" t="s">
        <v>477</v>
      </c>
      <c r="B551" s="71" t="s">
        <v>7842</v>
      </c>
      <c r="C551" s="72" t="s">
        <v>564</v>
      </c>
    </row>
    <row r="552" ht="124.5" customHeight="1">
      <c r="A552" s="70" t="s">
        <v>477</v>
      </c>
      <c r="B552" s="71" t="s">
        <v>7843</v>
      </c>
      <c r="C552" s="72">
        <v>2.0</v>
      </c>
    </row>
    <row r="553" ht="124.5" customHeight="1">
      <c r="A553" s="70" t="s">
        <v>477</v>
      </c>
      <c r="B553" s="71" t="s">
        <v>7844</v>
      </c>
      <c r="C553" s="72">
        <v>2.0</v>
      </c>
    </row>
    <row r="554" ht="124.5" customHeight="1">
      <c r="A554" s="70" t="s">
        <v>477</v>
      </c>
      <c r="B554" s="71" t="s">
        <v>7777</v>
      </c>
      <c r="C554" s="72">
        <v>2.0</v>
      </c>
    </row>
    <row r="555" ht="124.5" customHeight="1">
      <c r="A555" s="70" t="s">
        <v>477</v>
      </c>
      <c r="B555" s="71" t="s">
        <v>7845</v>
      </c>
      <c r="C555" s="72">
        <v>2.0</v>
      </c>
    </row>
    <row r="556" ht="124.5" customHeight="1">
      <c r="A556" s="70" t="s">
        <v>477</v>
      </c>
      <c r="B556" s="71" t="s">
        <v>7733</v>
      </c>
      <c r="C556" s="72">
        <v>2.0</v>
      </c>
    </row>
    <row r="557" ht="124.5" customHeight="1">
      <c r="A557" s="70" t="s">
        <v>477</v>
      </c>
      <c r="B557" s="71" t="s">
        <v>7846</v>
      </c>
      <c r="C557" s="72">
        <v>1.0</v>
      </c>
    </row>
    <row r="558" ht="124.5" customHeight="1">
      <c r="A558" s="70" t="s">
        <v>477</v>
      </c>
      <c r="B558" s="71" t="s">
        <v>7847</v>
      </c>
      <c r="C558" s="72">
        <v>2.0</v>
      </c>
    </row>
    <row r="559" ht="124.5" customHeight="1">
      <c r="A559" s="70" t="s">
        <v>477</v>
      </c>
      <c r="B559" s="71" t="s">
        <v>7848</v>
      </c>
      <c r="C559" s="72">
        <v>2.0</v>
      </c>
    </row>
    <row r="560" ht="124.5" customHeight="1">
      <c r="A560" s="70" t="s">
        <v>477</v>
      </c>
      <c r="B560" s="71" t="s">
        <v>7849</v>
      </c>
      <c r="C560" s="72">
        <v>2.0</v>
      </c>
    </row>
    <row r="561" ht="124.5" customHeight="1">
      <c r="A561" s="70" t="s">
        <v>477</v>
      </c>
      <c r="B561" s="71" t="s">
        <v>7850</v>
      </c>
      <c r="C561" s="72">
        <v>2.0</v>
      </c>
    </row>
    <row r="562" ht="124.5" customHeight="1">
      <c r="A562" s="70" t="s">
        <v>477</v>
      </c>
      <c r="B562" s="71" t="s">
        <v>7734</v>
      </c>
      <c r="C562" s="72">
        <v>3.0</v>
      </c>
    </row>
    <row r="563" ht="124.5" customHeight="1">
      <c r="A563" s="70" t="s">
        <v>477</v>
      </c>
      <c r="B563" s="71" t="s">
        <v>7741</v>
      </c>
      <c r="C563" s="72">
        <v>2.0</v>
      </c>
    </row>
    <row r="564" ht="124.5" customHeight="1">
      <c r="A564" s="70" t="s">
        <v>477</v>
      </c>
      <c r="B564" s="71" t="s">
        <v>7851</v>
      </c>
      <c r="C564" s="72">
        <v>2.0</v>
      </c>
    </row>
    <row r="565" ht="124.5" customHeight="1">
      <c r="A565" s="70" t="s">
        <v>477</v>
      </c>
      <c r="B565" s="71" t="s">
        <v>7852</v>
      </c>
      <c r="C565" s="72">
        <v>2.0</v>
      </c>
    </row>
    <row r="566" ht="124.5" customHeight="1">
      <c r="A566" s="70" t="s">
        <v>477</v>
      </c>
      <c r="B566" s="71" t="s">
        <v>7774</v>
      </c>
      <c r="C566" s="72">
        <v>2.0</v>
      </c>
    </row>
    <row r="567" ht="124.5" customHeight="1">
      <c r="A567" s="70" t="s">
        <v>477</v>
      </c>
      <c r="B567" s="71" t="s">
        <v>7853</v>
      </c>
      <c r="C567" s="72" t="s">
        <v>564</v>
      </c>
    </row>
    <row r="568" ht="124.5" customHeight="1">
      <c r="A568" s="70" t="s">
        <v>477</v>
      </c>
      <c r="B568" s="71" t="s">
        <v>7815</v>
      </c>
      <c r="C568" s="72">
        <v>2.0</v>
      </c>
    </row>
    <row r="569" ht="124.5" customHeight="1">
      <c r="A569" s="70" t="s">
        <v>477</v>
      </c>
      <c r="B569" s="71" t="s">
        <v>7756</v>
      </c>
      <c r="C569" s="72" t="s">
        <v>564</v>
      </c>
    </row>
    <row r="570" ht="124.5" customHeight="1">
      <c r="A570" s="70" t="s">
        <v>477</v>
      </c>
      <c r="B570" s="71" t="s">
        <v>7854</v>
      </c>
      <c r="C570" s="72">
        <v>1.0</v>
      </c>
    </row>
    <row r="571" ht="124.5" customHeight="1">
      <c r="A571" s="70" t="s">
        <v>477</v>
      </c>
      <c r="B571" s="71" t="s">
        <v>7855</v>
      </c>
      <c r="C571" s="72">
        <v>3.0</v>
      </c>
    </row>
    <row r="572" ht="124.5" customHeight="1">
      <c r="A572" s="70" t="s">
        <v>477</v>
      </c>
      <c r="B572" s="71" t="s">
        <v>7856</v>
      </c>
      <c r="C572" s="72" t="s">
        <v>564</v>
      </c>
    </row>
    <row r="573" ht="124.5" customHeight="1">
      <c r="A573" s="70" t="s">
        <v>477</v>
      </c>
      <c r="B573" s="71" t="s">
        <v>7857</v>
      </c>
      <c r="C573" s="72">
        <v>2.0</v>
      </c>
    </row>
    <row r="574" ht="124.5" customHeight="1">
      <c r="A574" s="70" t="s">
        <v>477</v>
      </c>
      <c r="B574" s="71" t="s">
        <v>7858</v>
      </c>
      <c r="C574" s="72">
        <v>2.0</v>
      </c>
    </row>
    <row r="575" ht="124.5" customHeight="1">
      <c r="A575" s="70" t="s">
        <v>477</v>
      </c>
      <c r="B575" s="71" t="s">
        <v>7859</v>
      </c>
      <c r="C575" s="72" t="s">
        <v>564</v>
      </c>
    </row>
    <row r="576" ht="124.5" customHeight="1">
      <c r="A576" s="70" t="s">
        <v>477</v>
      </c>
      <c r="B576" s="71" t="s">
        <v>7860</v>
      </c>
      <c r="C576" s="72">
        <v>2.0</v>
      </c>
    </row>
    <row r="577" ht="124.5" customHeight="1">
      <c r="A577" s="70" t="s">
        <v>477</v>
      </c>
      <c r="B577" s="71" t="s">
        <v>7779</v>
      </c>
      <c r="C577" s="72" t="s">
        <v>564</v>
      </c>
    </row>
    <row r="578" ht="124.5" customHeight="1">
      <c r="A578" s="70" t="s">
        <v>477</v>
      </c>
      <c r="B578" s="71" t="s">
        <v>7861</v>
      </c>
      <c r="C578" s="72">
        <v>3.0</v>
      </c>
    </row>
    <row r="579" ht="124.5" customHeight="1">
      <c r="A579" s="70" t="s">
        <v>477</v>
      </c>
      <c r="B579" s="71" t="s">
        <v>7862</v>
      </c>
      <c r="C579" s="72">
        <v>3.0</v>
      </c>
    </row>
    <row r="580" ht="124.5" customHeight="1">
      <c r="A580" s="70" t="s">
        <v>477</v>
      </c>
      <c r="B580" s="71" t="s">
        <v>7863</v>
      </c>
      <c r="C580" s="72">
        <v>2.0</v>
      </c>
    </row>
    <row r="581" ht="124.5" customHeight="1">
      <c r="A581" s="70" t="s">
        <v>477</v>
      </c>
      <c r="B581" s="71" t="s">
        <v>7864</v>
      </c>
      <c r="C581" s="72">
        <v>2.0</v>
      </c>
    </row>
    <row r="582" ht="124.5" customHeight="1">
      <c r="A582" s="70" t="s">
        <v>477</v>
      </c>
      <c r="B582" s="71" t="s">
        <v>7774</v>
      </c>
      <c r="C582" s="72">
        <v>2.0</v>
      </c>
    </row>
    <row r="583" ht="124.5" customHeight="1">
      <c r="A583" s="70" t="s">
        <v>477</v>
      </c>
      <c r="B583" s="71" t="s">
        <v>7815</v>
      </c>
      <c r="C583" s="72">
        <v>2.0</v>
      </c>
    </row>
    <row r="584" ht="124.5" customHeight="1">
      <c r="A584" s="70" t="s">
        <v>477</v>
      </c>
      <c r="B584" s="71" t="s">
        <v>7865</v>
      </c>
      <c r="C584" s="72">
        <v>2.0</v>
      </c>
    </row>
    <row r="585" ht="124.5" customHeight="1">
      <c r="A585" s="70" t="s">
        <v>477</v>
      </c>
      <c r="B585" s="71" t="s">
        <v>7866</v>
      </c>
      <c r="C585" s="72">
        <v>3.0</v>
      </c>
    </row>
    <row r="586" ht="124.5" customHeight="1">
      <c r="A586" s="70" t="s">
        <v>477</v>
      </c>
      <c r="B586" s="71" t="s">
        <v>7867</v>
      </c>
      <c r="C586" s="72">
        <v>2.0</v>
      </c>
    </row>
    <row r="587" ht="124.5" customHeight="1">
      <c r="A587" s="70" t="s">
        <v>477</v>
      </c>
      <c r="B587" s="71" t="s">
        <v>7868</v>
      </c>
      <c r="C587" s="72">
        <v>3.0</v>
      </c>
    </row>
    <row r="588" ht="124.5" customHeight="1">
      <c r="A588" s="70" t="s">
        <v>477</v>
      </c>
      <c r="B588" s="71" t="s">
        <v>7733</v>
      </c>
      <c r="C588" s="72">
        <v>2.0</v>
      </c>
    </row>
    <row r="589" ht="124.5" customHeight="1">
      <c r="A589" s="70" t="s">
        <v>477</v>
      </c>
      <c r="B589" s="71" t="s">
        <v>7732</v>
      </c>
      <c r="C589" s="72">
        <v>2.0</v>
      </c>
    </row>
    <row r="590" ht="124.5" customHeight="1">
      <c r="A590" s="70" t="s">
        <v>477</v>
      </c>
      <c r="B590" s="71" t="s">
        <v>7869</v>
      </c>
      <c r="C590" s="72">
        <v>2.0</v>
      </c>
    </row>
    <row r="591" ht="124.5" customHeight="1">
      <c r="A591" s="70" t="s">
        <v>477</v>
      </c>
      <c r="B591" s="71" t="s">
        <v>7870</v>
      </c>
      <c r="C591" s="72" t="s">
        <v>564</v>
      </c>
    </row>
    <row r="592" ht="124.5" customHeight="1">
      <c r="A592" s="70" t="s">
        <v>477</v>
      </c>
      <c r="B592" s="71" t="s">
        <v>7871</v>
      </c>
      <c r="C592" s="72">
        <v>3.0</v>
      </c>
    </row>
    <row r="593" ht="124.5" customHeight="1">
      <c r="A593" s="70" t="s">
        <v>477</v>
      </c>
      <c r="B593" s="71" t="s">
        <v>7807</v>
      </c>
      <c r="C593" s="72">
        <v>2.0</v>
      </c>
    </row>
    <row r="594" ht="124.5" customHeight="1">
      <c r="A594" s="70" t="s">
        <v>477</v>
      </c>
      <c r="B594" s="71" t="s">
        <v>7872</v>
      </c>
      <c r="C594" s="72">
        <v>2.0</v>
      </c>
    </row>
    <row r="595" ht="124.5" customHeight="1">
      <c r="A595" s="70" t="s">
        <v>477</v>
      </c>
      <c r="B595" s="71" t="s">
        <v>7873</v>
      </c>
      <c r="C595" s="72">
        <v>2.0</v>
      </c>
    </row>
    <row r="596" ht="124.5" customHeight="1">
      <c r="A596" s="70" t="s">
        <v>477</v>
      </c>
      <c r="B596" s="71" t="s">
        <v>7754</v>
      </c>
      <c r="C596" s="72" t="s">
        <v>564</v>
      </c>
    </row>
    <row r="597" ht="124.5" customHeight="1">
      <c r="A597" s="70" t="s">
        <v>477</v>
      </c>
      <c r="B597" s="71" t="s">
        <v>7774</v>
      </c>
      <c r="C597" s="72">
        <v>2.0</v>
      </c>
    </row>
    <row r="598" ht="124.5" customHeight="1">
      <c r="A598" s="70" t="s">
        <v>477</v>
      </c>
      <c r="B598" s="71" t="s">
        <v>7874</v>
      </c>
      <c r="C598" s="72" t="s">
        <v>564</v>
      </c>
    </row>
    <row r="599" ht="124.5" customHeight="1">
      <c r="A599" s="70" t="s">
        <v>477</v>
      </c>
      <c r="B599" s="71" t="s">
        <v>7875</v>
      </c>
      <c r="C599" s="72">
        <v>3.0</v>
      </c>
    </row>
    <row r="600" ht="124.5" customHeight="1">
      <c r="A600" s="70" t="s">
        <v>477</v>
      </c>
      <c r="B600" s="71" t="s">
        <v>7876</v>
      </c>
      <c r="C600" s="72" t="s">
        <v>564</v>
      </c>
    </row>
    <row r="601" ht="124.5" customHeight="1">
      <c r="A601" s="70" t="s">
        <v>477</v>
      </c>
      <c r="B601" s="71" t="s">
        <v>7450</v>
      </c>
      <c r="C601" s="72" t="s">
        <v>564</v>
      </c>
    </row>
    <row r="602" ht="124.5" customHeight="1">
      <c r="A602" s="70" t="s">
        <v>477</v>
      </c>
      <c r="B602" s="71" t="s">
        <v>7733</v>
      </c>
      <c r="C602" s="72">
        <v>2.0</v>
      </c>
    </row>
    <row r="603" ht="124.5" customHeight="1">
      <c r="A603" s="70" t="s">
        <v>477</v>
      </c>
      <c r="B603" s="71" t="s">
        <v>7877</v>
      </c>
      <c r="C603" s="72">
        <v>2.0</v>
      </c>
    </row>
    <row r="604" ht="124.5" customHeight="1">
      <c r="A604" s="70" t="s">
        <v>477</v>
      </c>
      <c r="B604" s="71" t="s">
        <v>7878</v>
      </c>
      <c r="C604" s="72">
        <v>2.0</v>
      </c>
    </row>
    <row r="605" ht="124.5" customHeight="1">
      <c r="A605" s="70" t="s">
        <v>477</v>
      </c>
      <c r="B605" s="71" t="s">
        <v>7879</v>
      </c>
      <c r="C605" s="72">
        <v>2.0</v>
      </c>
    </row>
    <row r="606" ht="124.5" customHeight="1">
      <c r="A606" s="70" t="s">
        <v>477</v>
      </c>
      <c r="B606" s="71" t="s">
        <v>7880</v>
      </c>
      <c r="C606" s="72">
        <v>2.0</v>
      </c>
    </row>
    <row r="607" ht="124.5" customHeight="1">
      <c r="A607" s="70" t="s">
        <v>477</v>
      </c>
      <c r="B607" s="71" t="s">
        <v>7881</v>
      </c>
      <c r="C607" s="72" t="s">
        <v>564</v>
      </c>
    </row>
    <row r="608" ht="124.5" customHeight="1">
      <c r="A608" s="70" t="s">
        <v>477</v>
      </c>
      <c r="B608" s="71" t="s">
        <v>7820</v>
      </c>
      <c r="C608" s="72" t="s">
        <v>564</v>
      </c>
    </row>
    <row r="609" ht="124.5" customHeight="1">
      <c r="A609" s="70" t="s">
        <v>477</v>
      </c>
      <c r="B609" s="71" t="s">
        <v>7882</v>
      </c>
      <c r="C609" s="72" t="s">
        <v>564</v>
      </c>
    </row>
    <row r="610" ht="124.5" customHeight="1">
      <c r="A610" s="70" t="s">
        <v>477</v>
      </c>
      <c r="B610" s="71" t="s">
        <v>7779</v>
      </c>
      <c r="C610" s="72" t="s">
        <v>564</v>
      </c>
    </row>
    <row r="611" ht="124.5" customHeight="1">
      <c r="A611" s="70" t="s">
        <v>477</v>
      </c>
      <c r="B611" s="71" t="s">
        <v>7883</v>
      </c>
      <c r="C611" s="72" t="s">
        <v>564</v>
      </c>
    </row>
    <row r="612" ht="124.5" customHeight="1">
      <c r="A612" s="70" t="s">
        <v>477</v>
      </c>
      <c r="B612" s="71" t="s">
        <v>7884</v>
      </c>
      <c r="C612" s="72">
        <v>3.0</v>
      </c>
    </row>
    <row r="613" ht="15.75" customHeight="1">
      <c r="C613" s="73">
        <f>COUNTIF(C513:C612,"x")/100</f>
        <v>0.22</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482</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483</v>
      </c>
      <c r="B3" s="71" t="s">
        <v>7885</v>
      </c>
      <c r="C3" s="72" t="s">
        <v>564</v>
      </c>
    </row>
    <row r="4" ht="124.5" customHeight="1">
      <c r="A4" s="70" t="s">
        <v>483</v>
      </c>
      <c r="B4" s="71" t="s">
        <v>7886</v>
      </c>
      <c r="C4" s="72">
        <v>3.0</v>
      </c>
    </row>
    <row r="5" ht="124.5" customHeight="1">
      <c r="A5" s="70" t="s">
        <v>483</v>
      </c>
      <c r="B5" s="71" t="s">
        <v>7887</v>
      </c>
      <c r="C5" s="72">
        <v>3.0</v>
      </c>
    </row>
    <row r="6" ht="124.5" customHeight="1">
      <c r="A6" s="70" t="s">
        <v>483</v>
      </c>
      <c r="B6" s="71" t="s">
        <v>7888</v>
      </c>
      <c r="C6" s="72" t="s">
        <v>564</v>
      </c>
    </row>
    <row r="7" ht="124.5" customHeight="1">
      <c r="A7" s="70" t="s">
        <v>483</v>
      </c>
      <c r="B7" s="71" t="s">
        <v>7889</v>
      </c>
      <c r="C7" s="72" t="s">
        <v>564</v>
      </c>
    </row>
    <row r="8" ht="124.5" customHeight="1">
      <c r="A8" s="70" t="s">
        <v>483</v>
      </c>
      <c r="B8" s="71" t="s">
        <v>7890</v>
      </c>
      <c r="C8" s="72" t="s">
        <v>564</v>
      </c>
    </row>
    <row r="9" ht="124.5" customHeight="1">
      <c r="A9" s="70" t="s">
        <v>483</v>
      </c>
      <c r="B9" s="71" t="s">
        <v>7891</v>
      </c>
      <c r="C9" s="72" t="s">
        <v>564</v>
      </c>
    </row>
    <row r="10" ht="124.5" customHeight="1">
      <c r="A10" s="70" t="s">
        <v>483</v>
      </c>
      <c r="B10" s="71" t="s">
        <v>7885</v>
      </c>
      <c r="C10" s="72" t="s">
        <v>564</v>
      </c>
    </row>
    <row r="11" ht="124.5" customHeight="1">
      <c r="A11" s="70" t="s">
        <v>483</v>
      </c>
      <c r="B11" s="71" t="s">
        <v>7892</v>
      </c>
      <c r="C11" s="72" t="s">
        <v>564</v>
      </c>
    </row>
    <row r="12" ht="124.5" customHeight="1">
      <c r="A12" s="70" t="s">
        <v>483</v>
      </c>
      <c r="B12" s="71" t="s">
        <v>7893</v>
      </c>
      <c r="C12" s="72" t="s">
        <v>564</v>
      </c>
    </row>
    <row r="13" ht="124.5" customHeight="1">
      <c r="A13" s="70" t="s">
        <v>483</v>
      </c>
      <c r="B13" s="71" t="s">
        <v>7894</v>
      </c>
      <c r="C13" s="72" t="s">
        <v>564</v>
      </c>
    </row>
    <row r="14" ht="124.5" customHeight="1">
      <c r="A14" s="70" t="s">
        <v>483</v>
      </c>
      <c r="B14" s="71" t="s">
        <v>7895</v>
      </c>
      <c r="C14" s="72">
        <v>3.0</v>
      </c>
    </row>
    <row r="15" ht="124.5" customHeight="1">
      <c r="A15" s="70" t="s">
        <v>483</v>
      </c>
      <c r="B15" s="71" t="s">
        <v>7896</v>
      </c>
      <c r="C15" s="72" t="s">
        <v>564</v>
      </c>
    </row>
    <row r="16" ht="124.5" customHeight="1">
      <c r="A16" s="70" t="s">
        <v>483</v>
      </c>
      <c r="B16" s="71" t="s">
        <v>7897</v>
      </c>
      <c r="C16" s="72">
        <v>3.0</v>
      </c>
    </row>
    <row r="17" ht="124.5" customHeight="1">
      <c r="A17" s="70" t="s">
        <v>483</v>
      </c>
      <c r="B17" s="71" t="s">
        <v>7898</v>
      </c>
      <c r="C17" s="72" t="s">
        <v>564</v>
      </c>
    </row>
    <row r="18" ht="124.5" customHeight="1">
      <c r="A18" s="70" t="s">
        <v>483</v>
      </c>
      <c r="B18" s="71" t="s">
        <v>7899</v>
      </c>
      <c r="C18" s="72" t="s">
        <v>564</v>
      </c>
    </row>
    <row r="19" ht="124.5" customHeight="1">
      <c r="A19" s="70" t="s">
        <v>483</v>
      </c>
      <c r="B19" s="71" t="s">
        <v>7900</v>
      </c>
      <c r="C19" s="72" t="s">
        <v>564</v>
      </c>
    </row>
    <row r="20" ht="124.5" customHeight="1">
      <c r="A20" s="70" t="s">
        <v>483</v>
      </c>
      <c r="B20" s="71" t="s">
        <v>7901</v>
      </c>
      <c r="C20" s="72">
        <v>3.0</v>
      </c>
    </row>
    <row r="21" ht="124.5" customHeight="1">
      <c r="A21" s="70" t="s">
        <v>483</v>
      </c>
      <c r="B21" s="71" t="s">
        <v>7902</v>
      </c>
      <c r="C21" s="72" t="s">
        <v>564</v>
      </c>
    </row>
    <row r="22" ht="124.5" customHeight="1">
      <c r="A22" s="70" t="s">
        <v>483</v>
      </c>
      <c r="B22" s="71" t="s">
        <v>7903</v>
      </c>
      <c r="C22" s="72" t="s">
        <v>564</v>
      </c>
    </row>
    <row r="23" ht="124.5" customHeight="1">
      <c r="A23" s="70" t="s">
        <v>483</v>
      </c>
      <c r="B23" s="71" t="s">
        <v>7904</v>
      </c>
      <c r="C23" s="72">
        <v>2.0</v>
      </c>
    </row>
    <row r="24" ht="124.5" customHeight="1">
      <c r="A24" s="70" t="s">
        <v>483</v>
      </c>
      <c r="B24" s="71" t="s">
        <v>7905</v>
      </c>
      <c r="C24" s="72" t="s">
        <v>564</v>
      </c>
    </row>
    <row r="25" ht="124.5" customHeight="1">
      <c r="A25" s="70" t="s">
        <v>483</v>
      </c>
      <c r="B25" s="71" t="s">
        <v>7906</v>
      </c>
      <c r="C25" s="72" t="s">
        <v>564</v>
      </c>
    </row>
    <row r="26" ht="124.5" customHeight="1">
      <c r="A26" s="70" t="s">
        <v>483</v>
      </c>
      <c r="B26" s="71" t="s">
        <v>7907</v>
      </c>
      <c r="C26" s="72">
        <v>2.0</v>
      </c>
    </row>
    <row r="27" ht="124.5" customHeight="1">
      <c r="A27" s="70" t="s">
        <v>483</v>
      </c>
      <c r="B27" s="71" t="s">
        <v>7908</v>
      </c>
      <c r="C27" s="72">
        <v>2.0</v>
      </c>
    </row>
    <row r="28" ht="124.5" customHeight="1">
      <c r="A28" s="70" t="s">
        <v>483</v>
      </c>
      <c r="B28" s="71" t="s">
        <v>7909</v>
      </c>
      <c r="C28" s="72" t="s">
        <v>564</v>
      </c>
    </row>
    <row r="29" ht="124.5" customHeight="1">
      <c r="A29" s="70" t="s">
        <v>483</v>
      </c>
      <c r="B29" s="71" t="s">
        <v>7910</v>
      </c>
      <c r="C29" s="72" t="s">
        <v>564</v>
      </c>
    </row>
    <row r="30" ht="124.5" customHeight="1">
      <c r="A30" s="70" t="s">
        <v>483</v>
      </c>
      <c r="B30" s="71" t="s">
        <v>7911</v>
      </c>
      <c r="C30" s="72" t="s">
        <v>564</v>
      </c>
    </row>
    <row r="31" ht="124.5" customHeight="1">
      <c r="A31" s="70" t="s">
        <v>483</v>
      </c>
      <c r="B31" s="71" t="s">
        <v>7912</v>
      </c>
      <c r="C31" s="72" t="s">
        <v>564</v>
      </c>
    </row>
    <row r="32" ht="124.5" customHeight="1">
      <c r="A32" s="70" t="s">
        <v>483</v>
      </c>
      <c r="B32" s="71" t="s">
        <v>7913</v>
      </c>
      <c r="C32" s="72">
        <v>3.0</v>
      </c>
    </row>
    <row r="33" ht="124.5" customHeight="1">
      <c r="A33" s="70" t="s">
        <v>483</v>
      </c>
      <c r="B33" s="71" t="s">
        <v>7914</v>
      </c>
      <c r="C33" s="72" t="s">
        <v>564</v>
      </c>
    </row>
    <row r="34" ht="124.5" customHeight="1">
      <c r="A34" s="70" t="s">
        <v>483</v>
      </c>
      <c r="B34" s="71" t="s">
        <v>7915</v>
      </c>
      <c r="C34" s="72" t="s">
        <v>564</v>
      </c>
    </row>
    <row r="35" ht="124.5" customHeight="1">
      <c r="A35" s="70" t="s">
        <v>483</v>
      </c>
      <c r="B35" s="71" t="s">
        <v>7916</v>
      </c>
      <c r="C35" s="72" t="s">
        <v>564</v>
      </c>
    </row>
    <row r="36" ht="124.5" customHeight="1">
      <c r="A36" s="70" t="s">
        <v>483</v>
      </c>
      <c r="B36" s="71" t="s">
        <v>7895</v>
      </c>
      <c r="C36" s="72">
        <v>3.0</v>
      </c>
    </row>
    <row r="37" ht="124.5" customHeight="1">
      <c r="A37" s="70" t="s">
        <v>483</v>
      </c>
      <c r="B37" s="71" t="s">
        <v>7917</v>
      </c>
      <c r="C37" s="72" t="s">
        <v>564</v>
      </c>
    </row>
    <row r="38" ht="124.5" customHeight="1">
      <c r="A38" s="70" t="s">
        <v>483</v>
      </c>
      <c r="B38" s="71" t="s">
        <v>7889</v>
      </c>
      <c r="C38" s="72" t="s">
        <v>564</v>
      </c>
    </row>
    <row r="39" ht="124.5" customHeight="1">
      <c r="A39" s="70" t="s">
        <v>483</v>
      </c>
      <c r="B39" s="71" t="s">
        <v>7895</v>
      </c>
      <c r="C39" s="72">
        <v>3.0</v>
      </c>
    </row>
    <row r="40" ht="124.5" customHeight="1">
      <c r="A40" s="70" t="s">
        <v>483</v>
      </c>
      <c r="B40" s="71" t="s">
        <v>7918</v>
      </c>
      <c r="C40" s="72">
        <v>2.0</v>
      </c>
    </row>
    <row r="41" ht="124.5" customHeight="1">
      <c r="A41" s="70" t="s">
        <v>483</v>
      </c>
      <c r="B41" s="71" t="s">
        <v>7919</v>
      </c>
      <c r="C41" s="72">
        <v>1.0</v>
      </c>
    </row>
    <row r="42" ht="124.5" customHeight="1">
      <c r="A42" s="70" t="s">
        <v>483</v>
      </c>
      <c r="B42" s="71" t="s">
        <v>7920</v>
      </c>
      <c r="C42" s="72" t="s">
        <v>564</v>
      </c>
    </row>
    <row r="43" ht="124.5" customHeight="1">
      <c r="A43" s="70" t="s">
        <v>483</v>
      </c>
      <c r="B43" s="71" t="s">
        <v>7921</v>
      </c>
      <c r="C43" s="72" t="s">
        <v>564</v>
      </c>
    </row>
    <row r="44" ht="124.5" customHeight="1">
      <c r="A44" s="70" t="s">
        <v>483</v>
      </c>
      <c r="B44" s="71" t="s">
        <v>7922</v>
      </c>
      <c r="C44" s="72" t="s">
        <v>564</v>
      </c>
    </row>
    <row r="45" ht="124.5" customHeight="1">
      <c r="A45" s="70" t="s">
        <v>483</v>
      </c>
      <c r="B45" s="71" t="s">
        <v>7923</v>
      </c>
      <c r="C45" s="72" t="s">
        <v>564</v>
      </c>
    </row>
    <row r="46" ht="124.5" customHeight="1">
      <c r="A46" s="70" t="s">
        <v>483</v>
      </c>
      <c r="B46" s="71" t="s">
        <v>7924</v>
      </c>
      <c r="C46" s="72" t="s">
        <v>564</v>
      </c>
    </row>
    <row r="47" ht="124.5" customHeight="1">
      <c r="A47" s="70" t="s">
        <v>483</v>
      </c>
      <c r="B47" s="71" t="s">
        <v>7925</v>
      </c>
      <c r="C47" s="72">
        <v>2.0</v>
      </c>
    </row>
    <row r="48" ht="124.5" customHeight="1">
      <c r="A48" s="70" t="s">
        <v>483</v>
      </c>
      <c r="B48" s="71" t="s">
        <v>7926</v>
      </c>
      <c r="C48" s="72" t="s">
        <v>564</v>
      </c>
    </row>
    <row r="49" ht="124.5" customHeight="1">
      <c r="A49" s="70" t="s">
        <v>483</v>
      </c>
      <c r="B49" s="71" t="s">
        <v>7927</v>
      </c>
      <c r="C49" s="72" t="s">
        <v>564</v>
      </c>
    </row>
    <row r="50" ht="124.5" customHeight="1">
      <c r="A50" s="70" t="s">
        <v>483</v>
      </c>
      <c r="B50" s="71" t="s">
        <v>7928</v>
      </c>
      <c r="C50" s="72" t="s">
        <v>564</v>
      </c>
    </row>
    <row r="51" ht="124.5" customHeight="1">
      <c r="A51" s="70" t="s">
        <v>483</v>
      </c>
      <c r="B51" s="71" t="s">
        <v>7929</v>
      </c>
      <c r="C51" s="72" t="s">
        <v>564</v>
      </c>
    </row>
    <row r="52" ht="124.5" customHeight="1">
      <c r="A52" s="70" t="s">
        <v>483</v>
      </c>
      <c r="B52" s="71" t="s">
        <v>5072</v>
      </c>
      <c r="C52" s="72" t="s">
        <v>564</v>
      </c>
    </row>
    <row r="53" ht="124.5" customHeight="1">
      <c r="A53" s="70" t="s">
        <v>483</v>
      </c>
      <c r="B53" s="71" t="s">
        <v>7930</v>
      </c>
      <c r="C53" s="72">
        <v>2.0</v>
      </c>
    </row>
    <row r="54" ht="124.5" customHeight="1">
      <c r="A54" s="70" t="s">
        <v>483</v>
      </c>
      <c r="B54" s="71" t="s">
        <v>7919</v>
      </c>
      <c r="C54" s="72">
        <v>1.0</v>
      </c>
    </row>
    <row r="55" ht="124.5" customHeight="1">
      <c r="A55" s="70" t="s">
        <v>483</v>
      </c>
      <c r="B55" s="71" t="s">
        <v>7931</v>
      </c>
      <c r="C55" s="72" t="s">
        <v>564</v>
      </c>
    </row>
    <row r="56" ht="124.5" customHeight="1">
      <c r="A56" s="70" t="s">
        <v>483</v>
      </c>
      <c r="B56" s="71" t="s">
        <v>7932</v>
      </c>
      <c r="C56" s="72" t="s">
        <v>564</v>
      </c>
    </row>
    <row r="57" ht="124.5" customHeight="1">
      <c r="A57" s="70" t="s">
        <v>483</v>
      </c>
      <c r="B57" s="71" t="s">
        <v>7897</v>
      </c>
      <c r="C57" s="72">
        <v>3.0</v>
      </c>
    </row>
    <row r="58" ht="124.5" customHeight="1">
      <c r="A58" s="70" t="s">
        <v>483</v>
      </c>
      <c r="B58" s="71" t="s">
        <v>7933</v>
      </c>
      <c r="C58" s="72" t="s">
        <v>564</v>
      </c>
    </row>
    <row r="59" ht="124.5" customHeight="1">
      <c r="A59" s="70" t="s">
        <v>483</v>
      </c>
      <c r="B59" s="71" t="s">
        <v>7934</v>
      </c>
      <c r="C59" s="72" t="s">
        <v>564</v>
      </c>
    </row>
    <row r="60" ht="124.5" customHeight="1">
      <c r="A60" s="70" t="s">
        <v>483</v>
      </c>
      <c r="B60" s="71" t="s">
        <v>7935</v>
      </c>
      <c r="C60" s="72" t="s">
        <v>564</v>
      </c>
    </row>
    <row r="61" ht="124.5" customHeight="1">
      <c r="A61" s="70" t="s">
        <v>483</v>
      </c>
      <c r="B61" s="71" t="s">
        <v>7936</v>
      </c>
      <c r="C61" s="72" t="s">
        <v>564</v>
      </c>
    </row>
    <row r="62" ht="124.5" customHeight="1">
      <c r="A62" s="70" t="s">
        <v>483</v>
      </c>
      <c r="B62" s="71" t="s">
        <v>7897</v>
      </c>
      <c r="C62" s="72" t="s">
        <v>564</v>
      </c>
    </row>
    <row r="63" ht="124.5" customHeight="1">
      <c r="A63" s="70" t="s">
        <v>483</v>
      </c>
      <c r="B63" s="71" t="s">
        <v>7937</v>
      </c>
      <c r="C63" s="72">
        <v>1.0</v>
      </c>
    </row>
    <row r="64" ht="124.5" customHeight="1">
      <c r="A64" s="70" t="s">
        <v>483</v>
      </c>
      <c r="B64" s="71" t="s">
        <v>7938</v>
      </c>
      <c r="C64" s="72">
        <v>2.0</v>
      </c>
    </row>
    <row r="65" ht="124.5" customHeight="1">
      <c r="A65" s="70" t="s">
        <v>483</v>
      </c>
      <c r="B65" s="71" t="s">
        <v>7939</v>
      </c>
      <c r="C65" s="72" t="s">
        <v>564</v>
      </c>
    </row>
    <row r="66" ht="124.5" customHeight="1">
      <c r="A66" s="70" t="s">
        <v>483</v>
      </c>
      <c r="B66" s="71" t="s">
        <v>7940</v>
      </c>
      <c r="C66" s="72" t="s">
        <v>564</v>
      </c>
    </row>
    <row r="67" ht="124.5" customHeight="1">
      <c r="A67" s="70" t="s">
        <v>483</v>
      </c>
      <c r="B67" s="71" t="s">
        <v>7897</v>
      </c>
      <c r="C67" s="72">
        <v>3.0</v>
      </c>
    </row>
    <row r="68" ht="124.5" customHeight="1">
      <c r="A68" s="70" t="s">
        <v>483</v>
      </c>
      <c r="B68" s="71" t="s">
        <v>7941</v>
      </c>
      <c r="C68" s="72">
        <v>2.0</v>
      </c>
    </row>
    <row r="69" ht="124.5" customHeight="1">
      <c r="A69" s="70" t="s">
        <v>483</v>
      </c>
      <c r="B69" s="71" t="s">
        <v>7942</v>
      </c>
      <c r="C69" s="72">
        <v>2.0</v>
      </c>
    </row>
    <row r="70" ht="124.5" customHeight="1">
      <c r="A70" s="70" t="s">
        <v>483</v>
      </c>
      <c r="B70" s="71" t="s">
        <v>7943</v>
      </c>
      <c r="C70" s="72" t="s">
        <v>564</v>
      </c>
    </row>
    <row r="71" ht="124.5" customHeight="1">
      <c r="A71" s="70" t="s">
        <v>483</v>
      </c>
      <c r="B71" s="71" t="s">
        <v>7944</v>
      </c>
      <c r="C71" s="72" t="s">
        <v>564</v>
      </c>
    </row>
    <row r="72" ht="124.5" customHeight="1">
      <c r="A72" s="70" t="s">
        <v>483</v>
      </c>
      <c r="B72" s="71" t="s">
        <v>7945</v>
      </c>
      <c r="C72" s="72" t="s">
        <v>564</v>
      </c>
    </row>
    <row r="73" ht="124.5" customHeight="1">
      <c r="A73" s="70" t="s">
        <v>483</v>
      </c>
      <c r="B73" s="71" t="s">
        <v>7946</v>
      </c>
      <c r="C73" s="72" t="s">
        <v>564</v>
      </c>
    </row>
    <row r="74" ht="124.5" customHeight="1">
      <c r="A74" s="70" t="s">
        <v>483</v>
      </c>
      <c r="B74" s="71" t="s">
        <v>7947</v>
      </c>
      <c r="C74" s="72" t="s">
        <v>564</v>
      </c>
    </row>
    <row r="75" ht="124.5" customHeight="1">
      <c r="A75" s="70" t="s">
        <v>483</v>
      </c>
      <c r="B75" s="71" t="s">
        <v>7948</v>
      </c>
      <c r="C75" s="72" t="s">
        <v>564</v>
      </c>
    </row>
    <row r="76" ht="124.5" customHeight="1">
      <c r="A76" s="70" t="s">
        <v>483</v>
      </c>
      <c r="B76" s="71" t="s">
        <v>7949</v>
      </c>
      <c r="C76" s="72" t="s">
        <v>564</v>
      </c>
    </row>
    <row r="77" ht="124.5" customHeight="1">
      <c r="A77" s="70" t="s">
        <v>483</v>
      </c>
      <c r="B77" s="71" t="s">
        <v>7950</v>
      </c>
      <c r="C77" s="72" t="s">
        <v>564</v>
      </c>
    </row>
    <row r="78" ht="124.5" customHeight="1">
      <c r="A78" s="70" t="s">
        <v>483</v>
      </c>
      <c r="B78" s="71" t="s">
        <v>7951</v>
      </c>
      <c r="C78" s="72">
        <v>3.0</v>
      </c>
    </row>
    <row r="79" ht="124.5" customHeight="1">
      <c r="A79" s="70" t="s">
        <v>483</v>
      </c>
      <c r="B79" s="71" t="s">
        <v>7952</v>
      </c>
      <c r="C79" s="72" t="s">
        <v>564</v>
      </c>
    </row>
    <row r="80" ht="124.5" customHeight="1">
      <c r="A80" s="70" t="s">
        <v>483</v>
      </c>
      <c r="B80" s="71" t="s">
        <v>7953</v>
      </c>
      <c r="C80" s="72" t="s">
        <v>564</v>
      </c>
    </row>
    <row r="81" ht="124.5" customHeight="1">
      <c r="A81" s="70" t="s">
        <v>483</v>
      </c>
      <c r="B81" s="71" t="s">
        <v>7954</v>
      </c>
      <c r="C81" s="72" t="s">
        <v>564</v>
      </c>
    </row>
    <row r="82" ht="124.5" customHeight="1">
      <c r="A82" s="70" t="s">
        <v>483</v>
      </c>
      <c r="B82" s="71" t="s">
        <v>7955</v>
      </c>
      <c r="C82" s="72" t="s">
        <v>564</v>
      </c>
    </row>
    <row r="83" ht="124.5" customHeight="1">
      <c r="A83" s="70" t="s">
        <v>483</v>
      </c>
      <c r="B83" s="71" t="s">
        <v>7956</v>
      </c>
      <c r="C83" s="72" t="s">
        <v>564</v>
      </c>
    </row>
    <row r="84" ht="124.5" customHeight="1">
      <c r="A84" s="70" t="s">
        <v>483</v>
      </c>
      <c r="B84" s="71" t="s">
        <v>7957</v>
      </c>
      <c r="C84" s="72" t="s">
        <v>564</v>
      </c>
    </row>
    <row r="85" ht="124.5" customHeight="1">
      <c r="A85" s="70" t="s">
        <v>483</v>
      </c>
      <c r="B85" s="71" t="s">
        <v>7958</v>
      </c>
      <c r="C85" s="72">
        <v>3.0</v>
      </c>
    </row>
    <row r="86" ht="124.5" customHeight="1">
      <c r="A86" s="70" t="s">
        <v>483</v>
      </c>
      <c r="B86" s="71" t="s">
        <v>7959</v>
      </c>
      <c r="C86" s="72" t="s">
        <v>564</v>
      </c>
    </row>
    <row r="87" ht="124.5" customHeight="1">
      <c r="A87" s="70" t="s">
        <v>483</v>
      </c>
      <c r="B87" s="71" t="s">
        <v>7960</v>
      </c>
      <c r="C87" s="72">
        <v>3.0</v>
      </c>
    </row>
    <row r="88" ht="124.5" customHeight="1">
      <c r="A88" s="70" t="s">
        <v>483</v>
      </c>
      <c r="B88" s="71" t="s">
        <v>7961</v>
      </c>
      <c r="C88" s="72" t="s">
        <v>564</v>
      </c>
    </row>
    <row r="89" ht="124.5" customHeight="1">
      <c r="A89" s="70" t="s">
        <v>483</v>
      </c>
      <c r="B89" s="71" t="s">
        <v>7962</v>
      </c>
      <c r="C89" s="72">
        <v>2.0</v>
      </c>
    </row>
    <row r="90" ht="124.5" customHeight="1">
      <c r="A90" s="70" t="s">
        <v>483</v>
      </c>
      <c r="B90" s="71" t="s">
        <v>7885</v>
      </c>
      <c r="C90" s="72">
        <v>3.0</v>
      </c>
    </row>
    <row r="91" ht="124.5" customHeight="1">
      <c r="A91" s="70" t="s">
        <v>483</v>
      </c>
      <c r="B91" s="71" t="s">
        <v>7898</v>
      </c>
      <c r="C91" s="72" t="s">
        <v>564</v>
      </c>
    </row>
    <row r="92" ht="124.5" customHeight="1">
      <c r="A92" s="70" t="s">
        <v>483</v>
      </c>
      <c r="B92" s="71" t="s">
        <v>7963</v>
      </c>
      <c r="C92" s="72">
        <v>3.0</v>
      </c>
    </row>
    <row r="93" ht="124.5" customHeight="1">
      <c r="A93" s="70" t="s">
        <v>483</v>
      </c>
      <c r="B93" s="71" t="s">
        <v>7964</v>
      </c>
      <c r="C93" s="72">
        <v>3.0</v>
      </c>
    </row>
    <row r="94" ht="124.5" customHeight="1">
      <c r="A94" s="70" t="s">
        <v>483</v>
      </c>
      <c r="B94" s="71" t="s">
        <v>7897</v>
      </c>
      <c r="C94" s="72" t="s">
        <v>564</v>
      </c>
    </row>
    <row r="95" ht="124.5" customHeight="1">
      <c r="A95" s="70" t="s">
        <v>483</v>
      </c>
      <c r="B95" s="71" t="s">
        <v>7965</v>
      </c>
      <c r="C95" s="72">
        <v>3.0</v>
      </c>
    </row>
    <row r="96" ht="124.5" customHeight="1">
      <c r="A96" s="70" t="s">
        <v>483</v>
      </c>
      <c r="B96" s="71" t="s">
        <v>7966</v>
      </c>
      <c r="C96" s="72">
        <v>3.0</v>
      </c>
    </row>
    <row r="97" ht="124.5" customHeight="1">
      <c r="A97" s="70" t="s">
        <v>483</v>
      </c>
      <c r="B97" s="71" t="s">
        <v>7967</v>
      </c>
      <c r="C97" s="72">
        <v>2.0</v>
      </c>
    </row>
    <row r="98" ht="124.5" customHeight="1">
      <c r="A98" s="70" t="s">
        <v>483</v>
      </c>
      <c r="B98" s="71" t="s">
        <v>7959</v>
      </c>
      <c r="C98" s="72">
        <v>3.0</v>
      </c>
    </row>
    <row r="99" ht="124.5" customHeight="1">
      <c r="A99" s="70" t="s">
        <v>483</v>
      </c>
      <c r="B99" s="71" t="s">
        <v>7968</v>
      </c>
      <c r="C99" s="72">
        <v>1.0</v>
      </c>
    </row>
    <row r="100" ht="124.5" customHeight="1">
      <c r="A100" s="70" t="s">
        <v>483</v>
      </c>
      <c r="B100" s="71" t="s">
        <v>7969</v>
      </c>
      <c r="C100" s="72" t="s">
        <v>564</v>
      </c>
    </row>
    <row r="101" ht="124.5" customHeight="1">
      <c r="A101" s="70" t="s">
        <v>483</v>
      </c>
      <c r="B101" s="71" t="s">
        <v>3125</v>
      </c>
      <c r="C101" s="72">
        <v>2.0</v>
      </c>
    </row>
    <row r="102" ht="124.5" customHeight="1">
      <c r="A102" s="70" t="s">
        <v>483</v>
      </c>
      <c r="B102" s="71" t="s">
        <v>7970</v>
      </c>
      <c r="C102" s="72">
        <v>2.0</v>
      </c>
    </row>
    <row r="103" ht="15.75" customHeight="1">
      <c r="C103" s="73">
        <f>COUNTIF(C3:C102,"x")/100</f>
        <v>0.64</v>
      </c>
    </row>
    <row r="104" ht="15.75" customHeight="1"/>
    <row r="105" ht="124.5" customHeight="1">
      <c r="A105" s="70" t="s">
        <v>21</v>
      </c>
      <c r="B105" s="71" t="s">
        <v>7971</v>
      </c>
      <c r="C105" s="72" t="s">
        <v>564</v>
      </c>
    </row>
    <row r="106" ht="124.5" customHeight="1">
      <c r="A106" s="70" t="s">
        <v>21</v>
      </c>
      <c r="B106" s="71" t="s">
        <v>7972</v>
      </c>
      <c r="C106" s="72">
        <v>3.0</v>
      </c>
    </row>
    <row r="107" ht="124.5" customHeight="1">
      <c r="A107" s="70" t="s">
        <v>21</v>
      </c>
      <c r="B107" s="71" t="s">
        <v>7973</v>
      </c>
      <c r="C107" s="72" t="s">
        <v>564</v>
      </c>
    </row>
    <row r="108" ht="124.5" customHeight="1">
      <c r="A108" s="70" t="s">
        <v>21</v>
      </c>
      <c r="B108" s="71" t="s">
        <v>3125</v>
      </c>
      <c r="C108" s="72">
        <v>3.0</v>
      </c>
    </row>
    <row r="109" ht="124.5" customHeight="1">
      <c r="A109" s="70" t="s">
        <v>21</v>
      </c>
      <c r="B109" s="71" t="s">
        <v>7974</v>
      </c>
      <c r="C109" s="72">
        <v>3.0</v>
      </c>
    </row>
    <row r="110" ht="124.5" customHeight="1">
      <c r="A110" s="70" t="s">
        <v>21</v>
      </c>
      <c r="B110" s="71" t="s">
        <v>7975</v>
      </c>
      <c r="C110" s="72">
        <v>2.0</v>
      </c>
    </row>
    <row r="111" ht="124.5" customHeight="1">
      <c r="A111" s="70" t="s">
        <v>21</v>
      </c>
      <c r="B111" s="71" t="s">
        <v>3125</v>
      </c>
      <c r="C111" s="72" t="s">
        <v>564</v>
      </c>
    </row>
    <row r="112" ht="124.5" customHeight="1">
      <c r="A112" s="70" t="s">
        <v>21</v>
      </c>
      <c r="B112" s="71" t="s">
        <v>7976</v>
      </c>
      <c r="C112" s="72">
        <v>2.0</v>
      </c>
    </row>
    <row r="113" ht="124.5" customHeight="1">
      <c r="A113" s="70" t="s">
        <v>21</v>
      </c>
      <c r="B113" s="71" t="s">
        <v>7977</v>
      </c>
      <c r="C113" s="72">
        <v>1.0</v>
      </c>
    </row>
    <row r="114" ht="124.5" customHeight="1">
      <c r="A114" s="70" t="s">
        <v>21</v>
      </c>
      <c r="B114" s="71" t="s">
        <v>7978</v>
      </c>
      <c r="C114" s="72">
        <v>1.0</v>
      </c>
    </row>
    <row r="115" ht="124.5" customHeight="1">
      <c r="A115" s="70" t="s">
        <v>21</v>
      </c>
      <c r="B115" s="71" t="s">
        <v>7979</v>
      </c>
      <c r="C115" s="72">
        <v>1.0</v>
      </c>
    </row>
    <row r="116" ht="124.5" customHeight="1">
      <c r="A116" s="70" t="s">
        <v>21</v>
      </c>
      <c r="B116" s="71" t="s">
        <v>5575</v>
      </c>
      <c r="C116" s="72">
        <v>3.0</v>
      </c>
    </row>
    <row r="117" ht="124.5" customHeight="1">
      <c r="A117" s="70" t="s">
        <v>21</v>
      </c>
      <c r="B117" s="71" t="s">
        <v>7980</v>
      </c>
      <c r="C117" s="72">
        <v>1.0</v>
      </c>
    </row>
    <row r="118" ht="124.5" customHeight="1">
      <c r="A118" s="70" t="s">
        <v>21</v>
      </c>
      <c r="B118" s="71" t="s">
        <v>7978</v>
      </c>
      <c r="C118" s="72">
        <v>1.0</v>
      </c>
    </row>
    <row r="119" ht="124.5" customHeight="1">
      <c r="A119" s="70" t="s">
        <v>21</v>
      </c>
      <c r="B119" s="71" t="s">
        <v>7941</v>
      </c>
      <c r="C119" s="72">
        <v>1.0</v>
      </c>
    </row>
    <row r="120" ht="124.5" customHeight="1">
      <c r="A120" s="70" t="s">
        <v>21</v>
      </c>
      <c r="B120" s="71" t="s">
        <v>7981</v>
      </c>
      <c r="C120" s="72">
        <v>1.0</v>
      </c>
    </row>
    <row r="121" ht="124.5" customHeight="1">
      <c r="A121" s="70" t="s">
        <v>21</v>
      </c>
      <c r="B121" s="71" t="s">
        <v>3125</v>
      </c>
      <c r="C121" s="72">
        <v>3.0</v>
      </c>
    </row>
    <row r="122" ht="124.5" customHeight="1">
      <c r="A122" s="70" t="s">
        <v>21</v>
      </c>
      <c r="B122" s="71" t="s">
        <v>7982</v>
      </c>
      <c r="C122" s="72">
        <v>2.0</v>
      </c>
    </row>
    <row r="123" ht="124.5" customHeight="1">
      <c r="A123" s="70" t="s">
        <v>21</v>
      </c>
      <c r="B123" s="71" t="s">
        <v>7983</v>
      </c>
      <c r="C123" s="72">
        <v>2.0</v>
      </c>
    </row>
    <row r="124" ht="124.5" customHeight="1">
      <c r="A124" s="70" t="s">
        <v>21</v>
      </c>
      <c r="B124" s="71" t="s">
        <v>7984</v>
      </c>
      <c r="C124" s="72">
        <v>3.0</v>
      </c>
    </row>
    <row r="125" ht="124.5" customHeight="1">
      <c r="A125" s="70" t="s">
        <v>21</v>
      </c>
      <c r="B125" s="71" t="s">
        <v>7985</v>
      </c>
      <c r="C125" s="72">
        <v>3.0</v>
      </c>
    </row>
    <row r="126" ht="124.5" customHeight="1">
      <c r="A126" s="70" t="s">
        <v>21</v>
      </c>
      <c r="B126" s="71" t="s">
        <v>7986</v>
      </c>
      <c r="C126" s="72">
        <v>2.0</v>
      </c>
    </row>
    <row r="127" ht="124.5" customHeight="1">
      <c r="A127" s="70" t="s">
        <v>21</v>
      </c>
      <c r="B127" s="71" t="s">
        <v>7941</v>
      </c>
      <c r="C127" s="72">
        <v>1.0</v>
      </c>
    </row>
    <row r="128" ht="124.5" customHeight="1">
      <c r="A128" s="70" t="s">
        <v>21</v>
      </c>
      <c r="B128" s="71" t="s">
        <v>3125</v>
      </c>
      <c r="C128" s="72">
        <v>3.0</v>
      </c>
    </row>
    <row r="129" ht="124.5" customHeight="1">
      <c r="A129" s="70" t="s">
        <v>21</v>
      </c>
      <c r="B129" s="71" t="s">
        <v>7987</v>
      </c>
      <c r="C129" s="72">
        <v>3.0</v>
      </c>
    </row>
    <row r="130" ht="124.5" customHeight="1">
      <c r="A130" s="70" t="s">
        <v>21</v>
      </c>
      <c r="B130" s="71" t="s">
        <v>3125</v>
      </c>
      <c r="C130" s="72">
        <v>3.0</v>
      </c>
    </row>
    <row r="131" ht="124.5" customHeight="1">
      <c r="A131" s="70" t="s">
        <v>21</v>
      </c>
      <c r="B131" s="71" t="s">
        <v>7988</v>
      </c>
      <c r="C131" s="72" t="s">
        <v>564</v>
      </c>
    </row>
    <row r="132" ht="124.5" customHeight="1">
      <c r="A132" s="70" t="s">
        <v>21</v>
      </c>
      <c r="B132" s="71" t="s">
        <v>3125</v>
      </c>
      <c r="C132" s="72">
        <v>3.0</v>
      </c>
    </row>
    <row r="133" ht="124.5" customHeight="1">
      <c r="A133" s="70" t="s">
        <v>21</v>
      </c>
      <c r="B133" s="71" t="s">
        <v>7989</v>
      </c>
      <c r="C133" s="72">
        <v>2.0</v>
      </c>
    </row>
    <row r="134" ht="124.5" customHeight="1">
      <c r="A134" s="70" t="s">
        <v>21</v>
      </c>
      <c r="B134" s="71" t="s">
        <v>7990</v>
      </c>
      <c r="C134" s="72" t="s">
        <v>564</v>
      </c>
    </row>
    <row r="135" ht="124.5" customHeight="1">
      <c r="A135" s="70" t="s">
        <v>21</v>
      </c>
      <c r="B135" s="71" t="s">
        <v>7991</v>
      </c>
      <c r="C135" s="72" t="s">
        <v>564</v>
      </c>
    </row>
    <row r="136" ht="124.5" customHeight="1">
      <c r="A136" s="70" t="s">
        <v>21</v>
      </c>
      <c r="B136" s="71" t="s">
        <v>7992</v>
      </c>
      <c r="C136" s="72">
        <v>2.0</v>
      </c>
    </row>
    <row r="137" ht="124.5" customHeight="1">
      <c r="A137" s="70" t="s">
        <v>21</v>
      </c>
      <c r="B137" s="71" t="s">
        <v>7993</v>
      </c>
      <c r="C137" s="72">
        <v>2.0</v>
      </c>
    </row>
    <row r="138" ht="124.5" customHeight="1">
      <c r="A138" s="70" t="s">
        <v>21</v>
      </c>
      <c r="B138" s="71" t="s">
        <v>7503</v>
      </c>
      <c r="C138" s="72">
        <v>2.0</v>
      </c>
    </row>
    <row r="139" ht="124.5" customHeight="1">
      <c r="A139" s="70" t="s">
        <v>21</v>
      </c>
      <c r="B139" s="71" t="s">
        <v>7994</v>
      </c>
      <c r="C139" s="72" t="s">
        <v>564</v>
      </c>
    </row>
    <row r="140" ht="124.5" customHeight="1">
      <c r="A140" s="70" t="s">
        <v>21</v>
      </c>
      <c r="B140" s="71" t="s">
        <v>7995</v>
      </c>
      <c r="C140" s="72" t="s">
        <v>564</v>
      </c>
    </row>
    <row r="141" ht="124.5" customHeight="1">
      <c r="A141" s="70" t="s">
        <v>21</v>
      </c>
      <c r="B141" s="71" t="s">
        <v>3125</v>
      </c>
      <c r="C141" s="72">
        <v>3.0</v>
      </c>
    </row>
    <row r="142" ht="124.5" customHeight="1">
      <c r="A142" s="70" t="s">
        <v>21</v>
      </c>
      <c r="B142" s="71" t="s">
        <v>7996</v>
      </c>
      <c r="C142" s="72">
        <v>3.0</v>
      </c>
    </row>
    <row r="143" ht="124.5" customHeight="1">
      <c r="A143" s="70" t="s">
        <v>21</v>
      </c>
      <c r="B143" s="71" t="s">
        <v>7997</v>
      </c>
      <c r="C143" s="72">
        <v>1.0</v>
      </c>
    </row>
    <row r="144" ht="124.5" customHeight="1">
      <c r="A144" s="70" t="s">
        <v>21</v>
      </c>
      <c r="B144" s="71" t="s">
        <v>7998</v>
      </c>
      <c r="C144" s="72" t="s">
        <v>564</v>
      </c>
    </row>
    <row r="145" ht="124.5" customHeight="1">
      <c r="A145" s="70" t="s">
        <v>21</v>
      </c>
      <c r="B145" s="71" t="s">
        <v>7999</v>
      </c>
      <c r="C145" s="72">
        <v>2.0</v>
      </c>
    </row>
    <row r="146" ht="124.5" customHeight="1">
      <c r="A146" s="70" t="s">
        <v>21</v>
      </c>
      <c r="B146" s="71" t="s">
        <v>7978</v>
      </c>
      <c r="C146" s="72">
        <v>1.0</v>
      </c>
    </row>
    <row r="147" ht="124.5" customHeight="1">
      <c r="A147" s="70" t="s">
        <v>21</v>
      </c>
      <c r="B147" s="71" t="s">
        <v>8000</v>
      </c>
      <c r="C147" s="72">
        <v>2.0</v>
      </c>
    </row>
    <row r="148" ht="124.5" customHeight="1">
      <c r="A148" s="70" t="s">
        <v>21</v>
      </c>
      <c r="B148" s="71" t="s">
        <v>3125</v>
      </c>
      <c r="C148" s="72">
        <v>3.0</v>
      </c>
    </row>
    <row r="149" ht="124.5" customHeight="1">
      <c r="A149" s="70" t="s">
        <v>21</v>
      </c>
      <c r="B149" s="71" t="s">
        <v>8001</v>
      </c>
      <c r="C149" s="72" t="s">
        <v>564</v>
      </c>
    </row>
    <row r="150" ht="124.5" customHeight="1">
      <c r="A150" s="70" t="s">
        <v>21</v>
      </c>
      <c r="B150" s="71" t="s">
        <v>8002</v>
      </c>
      <c r="C150" s="72">
        <v>2.0</v>
      </c>
    </row>
    <row r="151" ht="124.5" customHeight="1">
      <c r="A151" s="70" t="s">
        <v>21</v>
      </c>
      <c r="B151" s="71" t="s">
        <v>8003</v>
      </c>
      <c r="C151" s="72">
        <v>2.0</v>
      </c>
    </row>
    <row r="152" ht="124.5" customHeight="1">
      <c r="A152" s="70" t="s">
        <v>21</v>
      </c>
      <c r="B152" s="71" t="s">
        <v>8004</v>
      </c>
      <c r="C152" s="72">
        <v>3.0</v>
      </c>
    </row>
    <row r="153" ht="124.5" customHeight="1">
      <c r="A153" s="70" t="s">
        <v>21</v>
      </c>
      <c r="B153" s="71" t="s">
        <v>5575</v>
      </c>
      <c r="C153" s="72">
        <v>3.0</v>
      </c>
    </row>
    <row r="154" ht="124.5" customHeight="1">
      <c r="A154" s="70" t="s">
        <v>21</v>
      </c>
      <c r="B154" s="71" t="s">
        <v>8005</v>
      </c>
      <c r="C154" s="72" t="s">
        <v>564</v>
      </c>
    </row>
    <row r="155" ht="124.5" customHeight="1">
      <c r="A155" s="70" t="s">
        <v>21</v>
      </c>
      <c r="B155" s="71" t="s">
        <v>3125</v>
      </c>
      <c r="C155" s="72">
        <v>3.0</v>
      </c>
    </row>
    <row r="156" ht="124.5" customHeight="1">
      <c r="A156" s="70" t="s">
        <v>21</v>
      </c>
      <c r="B156" s="71" t="s">
        <v>8006</v>
      </c>
      <c r="C156" s="72">
        <v>2.0</v>
      </c>
    </row>
    <row r="157" ht="124.5" customHeight="1">
      <c r="A157" s="70" t="s">
        <v>21</v>
      </c>
      <c r="B157" s="71" t="s">
        <v>3125</v>
      </c>
      <c r="C157" s="72">
        <v>3.0</v>
      </c>
    </row>
    <row r="158" ht="124.5" customHeight="1">
      <c r="A158" s="70" t="s">
        <v>21</v>
      </c>
      <c r="B158" s="71" t="s">
        <v>8007</v>
      </c>
      <c r="C158" s="72">
        <v>2.0</v>
      </c>
    </row>
    <row r="159" ht="124.5" customHeight="1">
      <c r="A159" s="70" t="s">
        <v>21</v>
      </c>
      <c r="B159" s="71" t="s">
        <v>3125</v>
      </c>
      <c r="C159" s="72">
        <v>3.0</v>
      </c>
    </row>
    <row r="160" ht="124.5" customHeight="1">
      <c r="A160" s="70" t="s">
        <v>21</v>
      </c>
      <c r="B160" s="71" t="s">
        <v>8008</v>
      </c>
      <c r="C160" s="72">
        <v>2.0</v>
      </c>
    </row>
    <row r="161" ht="124.5" customHeight="1">
      <c r="A161" s="70" t="s">
        <v>21</v>
      </c>
      <c r="B161" s="71" t="s">
        <v>7995</v>
      </c>
      <c r="C161" s="72" t="s">
        <v>564</v>
      </c>
    </row>
    <row r="162" ht="124.5" customHeight="1">
      <c r="A162" s="70" t="s">
        <v>21</v>
      </c>
      <c r="B162" s="71" t="s">
        <v>8009</v>
      </c>
      <c r="C162" s="72" t="s">
        <v>564</v>
      </c>
    </row>
    <row r="163" ht="124.5" customHeight="1">
      <c r="A163" s="70" t="s">
        <v>21</v>
      </c>
      <c r="B163" s="71" t="s">
        <v>8010</v>
      </c>
      <c r="C163" s="72">
        <v>1.0</v>
      </c>
    </row>
    <row r="164" ht="124.5" customHeight="1">
      <c r="A164" s="70" t="s">
        <v>21</v>
      </c>
      <c r="B164" s="71" t="s">
        <v>8006</v>
      </c>
      <c r="C164" s="72">
        <v>2.0</v>
      </c>
    </row>
    <row r="165" ht="124.5" customHeight="1">
      <c r="A165" s="70" t="s">
        <v>21</v>
      </c>
      <c r="B165" s="71" t="s">
        <v>8011</v>
      </c>
      <c r="C165" s="72">
        <v>2.0</v>
      </c>
    </row>
    <row r="166" ht="124.5" customHeight="1">
      <c r="A166" s="70" t="s">
        <v>21</v>
      </c>
      <c r="B166" s="71" t="s">
        <v>8012</v>
      </c>
      <c r="C166" s="72" t="s">
        <v>564</v>
      </c>
    </row>
    <row r="167" ht="124.5" customHeight="1">
      <c r="A167" s="70" t="s">
        <v>21</v>
      </c>
      <c r="B167" s="71" t="s">
        <v>8013</v>
      </c>
      <c r="C167" s="72">
        <v>2.0</v>
      </c>
    </row>
    <row r="168" ht="124.5" customHeight="1">
      <c r="A168" s="70" t="s">
        <v>21</v>
      </c>
      <c r="B168" s="71" t="s">
        <v>7992</v>
      </c>
      <c r="C168" s="72">
        <v>2.0</v>
      </c>
    </row>
    <row r="169" ht="124.5" customHeight="1">
      <c r="A169" s="70" t="s">
        <v>21</v>
      </c>
      <c r="B169" s="71" t="s">
        <v>8014</v>
      </c>
      <c r="C169" s="72" t="s">
        <v>564</v>
      </c>
    </row>
    <row r="170" ht="124.5" customHeight="1">
      <c r="A170" s="70" t="s">
        <v>21</v>
      </c>
      <c r="B170" s="71" t="s">
        <v>8015</v>
      </c>
      <c r="C170" s="72">
        <v>2.0</v>
      </c>
    </row>
    <row r="171" ht="124.5" customHeight="1">
      <c r="A171" s="70" t="s">
        <v>21</v>
      </c>
      <c r="B171" s="71" t="s">
        <v>8016</v>
      </c>
      <c r="C171" s="72">
        <v>2.0</v>
      </c>
    </row>
    <row r="172" ht="124.5" customHeight="1">
      <c r="A172" s="70" t="s">
        <v>21</v>
      </c>
      <c r="B172" s="71" t="s">
        <v>8017</v>
      </c>
      <c r="C172" s="72">
        <v>2.0</v>
      </c>
    </row>
    <row r="173" ht="124.5" customHeight="1">
      <c r="A173" s="70" t="s">
        <v>21</v>
      </c>
      <c r="B173" s="71" t="s">
        <v>8018</v>
      </c>
      <c r="C173" s="72">
        <v>1.0</v>
      </c>
    </row>
    <row r="174" ht="124.5" customHeight="1">
      <c r="A174" s="70" t="s">
        <v>21</v>
      </c>
      <c r="B174" s="71" t="s">
        <v>3125</v>
      </c>
      <c r="C174" s="72">
        <v>3.0</v>
      </c>
    </row>
    <row r="175" ht="124.5" customHeight="1">
      <c r="A175" s="70" t="s">
        <v>21</v>
      </c>
      <c r="B175" s="71" t="s">
        <v>8019</v>
      </c>
      <c r="C175" s="72">
        <v>2.0</v>
      </c>
    </row>
    <row r="176" ht="124.5" customHeight="1">
      <c r="A176" s="70" t="s">
        <v>21</v>
      </c>
      <c r="B176" s="71" t="s">
        <v>8020</v>
      </c>
      <c r="C176" s="72">
        <v>2.0</v>
      </c>
    </row>
    <row r="177" ht="124.5" customHeight="1">
      <c r="A177" s="70" t="s">
        <v>21</v>
      </c>
      <c r="B177" s="71" t="s">
        <v>8021</v>
      </c>
      <c r="C177" s="72">
        <v>2.0</v>
      </c>
    </row>
    <row r="178" ht="124.5" customHeight="1">
      <c r="A178" s="70" t="s">
        <v>21</v>
      </c>
      <c r="B178" s="71" t="s">
        <v>7503</v>
      </c>
      <c r="C178" s="72">
        <v>2.0</v>
      </c>
    </row>
    <row r="179" ht="124.5" customHeight="1">
      <c r="A179" s="70" t="s">
        <v>21</v>
      </c>
      <c r="B179" s="71" t="s">
        <v>8022</v>
      </c>
      <c r="C179" s="72" t="s">
        <v>564</v>
      </c>
    </row>
    <row r="180" ht="124.5" customHeight="1">
      <c r="A180" s="70" t="s">
        <v>21</v>
      </c>
      <c r="B180" s="71" t="s">
        <v>8023</v>
      </c>
      <c r="C180" s="72">
        <v>3.0</v>
      </c>
    </row>
    <row r="181" ht="124.5" customHeight="1">
      <c r="A181" s="70" t="s">
        <v>21</v>
      </c>
      <c r="B181" s="71" t="s">
        <v>8024</v>
      </c>
      <c r="C181" s="72">
        <v>2.0</v>
      </c>
    </row>
    <row r="182" ht="124.5" customHeight="1">
      <c r="A182" s="70" t="s">
        <v>21</v>
      </c>
      <c r="B182" s="71" t="s">
        <v>8025</v>
      </c>
      <c r="C182" s="72">
        <v>1.0</v>
      </c>
    </row>
    <row r="183" ht="124.5" customHeight="1">
      <c r="A183" s="70" t="s">
        <v>21</v>
      </c>
      <c r="B183" s="71" t="s">
        <v>3125</v>
      </c>
      <c r="C183" s="72">
        <v>3.0</v>
      </c>
    </row>
    <row r="184" ht="124.5" customHeight="1">
      <c r="A184" s="70" t="s">
        <v>21</v>
      </c>
      <c r="B184" s="71" t="s">
        <v>8026</v>
      </c>
      <c r="C184" s="72">
        <v>2.0</v>
      </c>
    </row>
    <row r="185" ht="124.5" customHeight="1">
      <c r="A185" s="70" t="s">
        <v>21</v>
      </c>
      <c r="B185" s="71" t="s">
        <v>8027</v>
      </c>
      <c r="C185" s="72">
        <v>2.0</v>
      </c>
    </row>
    <row r="186" ht="124.5" customHeight="1">
      <c r="A186" s="70" t="s">
        <v>21</v>
      </c>
      <c r="B186" s="71" t="s">
        <v>8028</v>
      </c>
      <c r="C186" s="72">
        <v>3.0</v>
      </c>
    </row>
    <row r="187" ht="124.5" customHeight="1">
      <c r="A187" s="70" t="s">
        <v>21</v>
      </c>
      <c r="B187" s="71" t="s">
        <v>8029</v>
      </c>
      <c r="C187" s="72">
        <v>2.0</v>
      </c>
    </row>
    <row r="188" ht="124.5" customHeight="1">
      <c r="A188" s="70" t="s">
        <v>21</v>
      </c>
      <c r="B188" s="71" t="s">
        <v>8030</v>
      </c>
      <c r="C188" s="72">
        <v>3.0</v>
      </c>
    </row>
    <row r="189" ht="124.5" customHeight="1">
      <c r="A189" s="70" t="s">
        <v>21</v>
      </c>
      <c r="B189" s="71" t="s">
        <v>8031</v>
      </c>
      <c r="C189" s="72" t="s">
        <v>564</v>
      </c>
    </row>
    <row r="190" ht="124.5" customHeight="1">
      <c r="A190" s="70" t="s">
        <v>21</v>
      </c>
      <c r="B190" s="71" t="s">
        <v>8032</v>
      </c>
      <c r="C190" s="72">
        <v>1.0</v>
      </c>
    </row>
    <row r="191" ht="124.5" customHeight="1">
      <c r="A191" s="70" t="s">
        <v>21</v>
      </c>
      <c r="B191" s="71" t="s">
        <v>8033</v>
      </c>
      <c r="C191" s="72">
        <v>1.0</v>
      </c>
    </row>
    <row r="192" ht="124.5" customHeight="1">
      <c r="A192" s="70" t="s">
        <v>21</v>
      </c>
      <c r="B192" s="71" t="s">
        <v>3125</v>
      </c>
      <c r="C192" s="72">
        <v>3.0</v>
      </c>
    </row>
    <row r="193" ht="124.5" customHeight="1">
      <c r="A193" s="70" t="s">
        <v>21</v>
      </c>
      <c r="B193" s="71" t="s">
        <v>8034</v>
      </c>
      <c r="C193" s="72" t="s">
        <v>564</v>
      </c>
    </row>
    <row r="194" ht="124.5" customHeight="1">
      <c r="A194" s="70" t="s">
        <v>21</v>
      </c>
      <c r="B194" s="71" t="s">
        <v>8035</v>
      </c>
      <c r="C194" s="72">
        <v>2.0</v>
      </c>
    </row>
    <row r="195" ht="124.5" customHeight="1">
      <c r="A195" s="70" t="s">
        <v>21</v>
      </c>
      <c r="B195" s="71" t="s">
        <v>8036</v>
      </c>
      <c r="C195" s="72">
        <v>3.0</v>
      </c>
    </row>
    <row r="196" ht="124.5" customHeight="1">
      <c r="A196" s="70" t="s">
        <v>21</v>
      </c>
      <c r="B196" s="71" t="s">
        <v>7992</v>
      </c>
      <c r="C196" s="72">
        <v>2.0</v>
      </c>
    </row>
    <row r="197" ht="124.5" customHeight="1">
      <c r="A197" s="70" t="s">
        <v>21</v>
      </c>
      <c r="B197" s="71" t="s">
        <v>7995</v>
      </c>
      <c r="C197" s="72" t="s">
        <v>564</v>
      </c>
    </row>
    <row r="198" ht="124.5" customHeight="1">
      <c r="A198" s="70" t="s">
        <v>21</v>
      </c>
      <c r="B198" s="71" t="s">
        <v>8037</v>
      </c>
      <c r="C198" s="72">
        <v>1.0</v>
      </c>
    </row>
    <row r="199" ht="124.5" customHeight="1">
      <c r="A199" s="70" t="s">
        <v>21</v>
      </c>
      <c r="B199" s="71" t="s">
        <v>8038</v>
      </c>
      <c r="C199" s="72">
        <v>1.0</v>
      </c>
    </row>
    <row r="200" ht="124.5" customHeight="1">
      <c r="A200" s="70" t="s">
        <v>21</v>
      </c>
      <c r="B200" s="71" t="s">
        <v>8039</v>
      </c>
      <c r="C200" s="72">
        <v>2.0</v>
      </c>
    </row>
    <row r="201" ht="124.5" customHeight="1">
      <c r="A201" s="70" t="s">
        <v>21</v>
      </c>
      <c r="B201" s="71" t="s">
        <v>8019</v>
      </c>
      <c r="C201" s="72">
        <v>2.0</v>
      </c>
    </row>
    <row r="202" ht="124.5" customHeight="1">
      <c r="A202" s="70" t="s">
        <v>21</v>
      </c>
      <c r="B202" s="71" t="s">
        <v>8040</v>
      </c>
      <c r="C202" s="72" t="s">
        <v>564</v>
      </c>
    </row>
    <row r="203" ht="124.5" customHeight="1">
      <c r="A203" s="70" t="s">
        <v>21</v>
      </c>
      <c r="B203" s="71" t="s">
        <v>7941</v>
      </c>
      <c r="C203" s="72">
        <v>1.0</v>
      </c>
    </row>
    <row r="204" ht="124.5" customHeight="1">
      <c r="A204" s="70" t="s">
        <v>21</v>
      </c>
      <c r="B204" s="71" t="s">
        <v>8041</v>
      </c>
      <c r="C204" s="72">
        <v>2.0</v>
      </c>
    </row>
    <row r="205" ht="15.75" customHeight="1">
      <c r="C205" s="73">
        <f>COUNTIF(C105:C204,"x")/100</f>
        <v>0.2</v>
      </c>
    </row>
    <row r="206" ht="15.75" customHeight="1"/>
    <row r="207" ht="124.5" customHeight="1">
      <c r="A207" s="70" t="s">
        <v>487</v>
      </c>
      <c r="B207" s="71" t="s">
        <v>8042</v>
      </c>
      <c r="C207" s="72">
        <v>2.0</v>
      </c>
    </row>
    <row r="208" ht="124.5" customHeight="1">
      <c r="A208" s="70" t="s">
        <v>487</v>
      </c>
      <c r="B208" s="71" t="s">
        <v>8043</v>
      </c>
      <c r="C208" s="72">
        <v>2.0</v>
      </c>
    </row>
    <row r="209" ht="124.5" customHeight="1">
      <c r="A209" s="70" t="s">
        <v>487</v>
      </c>
      <c r="B209" s="71" t="s">
        <v>8044</v>
      </c>
      <c r="C209" s="72" t="s">
        <v>564</v>
      </c>
    </row>
    <row r="210" ht="124.5" customHeight="1">
      <c r="A210" s="70" t="s">
        <v>487</v>
      </c>
      <c r="B210" s="71" t="s">
        <v>8045</v>
      </c>
      <c r="C210" s="72">
        <v>1.0</v>
      </c>
    </row>
    <row r="211" ht="124.5" customHeight="1">
      <c r="A211" s="70" t="s">
        <v>487</v>
      </c>
      <c r="B211" s="71" t="s">
        <v>8046</v>
      </c>
      <c r="C211" s="72">
        <v>2.0</v>
      </c>
    </row>
    <row r="212" ht="124.5" customHeight="1">
      <c r="A212" s="70" t="s">
        <v>487</v>
      </c>
      <c r="B212" s="71" t="s">
        <v>8047</v>
      </c>
      <c r="C212" s="72">
        <v>1.0</v>
      </c>
    </row>
    <row r="213" ht="124.5" customHeight="1">
      <c r="A213" s="70" t="s">
        <v>487</v>
      </c>
      <c r="B213" s="71" t="s">
        <v>8048</v>
      </c>
      <c r="C213" s="72">
        <v>1.0</v>
      </c>
    </row>
    <row r="214" ht="124.5" customHeight="1">
      <c r="A214" s="70" t="s">
        <v>487</v>
      </c>
      <c r="B214" s="71" t="s">
        <v>8049</v>
      </c>
      <c r="C214" s="72">
        <v>2.0</v>
      </c>
    </row>
    <row r="215" ht="124.5" customHeight="1">
      <c r="A215" s="70" t="s">
        <v>487</v>
      </c>
      <c r="B215" s="71" t="s">
        <v>8046</v>
      </c>
      <c r="C215" s="72">
        <v>2.0</v>
      </c>
    </row>
    <row r="216" ht="124.5" customHeight="1">
      <c r="A216" s="70" t="s">
        <v>487</v>
      </c>
      <c r="B216" s="71" t="s">
        <v>8049</v>
      </c>
      <c r="C216" s="72">
        <v>2.0</v>
      </c>
    </row>
    <row r="217" ht="124.5" customHeight="1">
      <c r="A217" s="70" t="s">
        <v>487</v>
      </c>
      <c r="B217" s="71" t="s">
        <v>8050</v>
      </c>
      <c r="C217" s="72">
        <v>3.0</v>
      </c>
    </row>
    <row r="218" ht="124.5" customHeight="1">
      <c r="A218" s="70" t="s">
        <v>487</v>
      </c>
      <c r="B218" s="71" t="s">
        <v>8048</v>
      </c>
      <c r="C218" s="72">
        <v>1.0</v>
      </c>
    </row>
    <row r="219" ht="124.5" customHeight="1">
      <c r="A219" s="70" t="s">
        <v>487</v>
      </c>
      <c r="B219" s="71" t="s">
        <v>8048</v>
      </c>
      <c r="C219" s="72">
        <v>1.0</v>
      </c>
    </row>
    <row r="220" ht="124.5" customHeight="1">
      <c r="A220" s="70" t="s">
        <v>487</v>
      </c>
      <c r="B220" s="71" t="s">
        <v>8051</v>
      </c>
      <c r="C220" s="72">
        <v>2.0</v>
      </c>
    </row>
    <row r="221" ht="124.5" customHeight="1">
      <c r="A221" s="70" t="s">
        <v>487</v>
      </c>
      <c r="B221" s="71" t="s">
        <v>8052</v>
      </c>
      <c r="C221" s="72">
        <v>3.0</v>
      </c>
    </row>
    <row r="222" ht="124.5" customHeight="1">
      <c r="A222" s="70" t="s">
        <v>487</v>
      </c>
      <c r="B222" s="71" t="s">
        <v>8043</v>
      </c>
      <c r="C222" s="72">
        <v>2.0</v>
      </c>
    </row>
    <row r="223" ht="124.5" customHeight="1">
      <c r="A223" s="70" t="s">
        <v>487</v>
      </c>
      <c r="B223" s="71" t="s">
        <v>8042</v>
      </c>
      <c r="C223" s="72">
        <v>2.0</v>
      </c>
    </row>
    <row r="224" ht="124.5" customHeight="1">
      <c r="A224" s="70" t="s">
        <v>487</v>
      </c>
      <c r="B224" s="71" t="s">
        <v>8049</v>
      </c>
      <c r="C224" s="72">
        <v>2.0</v>
      </c>
    </row>
    <row r="225" ht="124.5" customHeight="1">
      <c r="A225" s="70" t="s">
        <v>487</v>
      </c>
      <c r="B225" s="71" t="s">
        <v>8049</v>
      </c>
      <c r="C225" s="72">
        <v>2.0</v>
      </c>
    </row>
    <row r="226" ht="124.5" customHeight="1">
      <c r="A226" s="70" t="s">
        <v>487</v>
      </c>
      <c r="B226" s="71" t="s">
        <v>8049</v>
      </c>
      <c r="C226" s="72">
        <v>2.0</v>
      </c>
    </row>
    <row r="227" ht="124.5" customHeight="1">
      <c r="A227" s="70" t="s">
        <v>487</v>
      </c>
      <c r="B227" s="71" t="s">
        <v>8053</v>
      </c>
      <c r="C227" s="72">
        <v>3.0</v>
      </c>
    </row>
    <row r="228" ht="124.5" customHeight="1">
      <c r="A228" s="70" t="s">
        <v>487</v>
      </c>
      <c r="B228" s="71" t="s">
        <v>8054</v>
      </c>
      <c r="C228" s="72">
        <v>2.0</v>
      </c>
    </row>
    <row r="229" ht="124.5" customHeight="1">
      <c r="A229" s="70" t="s">
        <v>487</v>
      </c>
      <c r="B229" s="71" t="s">
        <v>8049</v>
      </c>
      <c r="C229" s="72">
        <v>2.0</v>
      </c>
    </row>
    <row r="230" ht="124.5" customHeight="1">
      <c r="A230" s="70" t="s">
        <v>487</v>
      </c>
      <c r="B230" s="71" t="s">
        <v>8049</v>
      </c>
      <c r="C230" s="72">
        <v>2.0</v>
      </c>
    </row>
    <row r="231" ht="124.5" customHeight="1">
      <c r="A231" s="70" t="s">
        <v>487</v>
      </c>
      <c r="B231" s="71" t="s">
        <v>8049</v>
      </c>
      <c r="C231" s="72">
        <v>2.0</v>
      </c>
    </row>
    <row r="232" ht="124.5" customHeight="1">
      <c r="A232" s="70" t="s">
        <v>487</v>
      </c>
      <c r="B232" s="71" t="s">
        <v>8049</v>
      </c>
      <c r="C232" s="72">
        <v>2.0</v>
      </c>
    </row>
    <row r="233" ht="124.5" customHeight="1">
      <c r="A233" s="70" t="s">
        <v>487</v>
      </c>
      <c r="B233" s="71" t="s">
        <v>8049</v>
      </c>
      <c r="C233" s="72">
        <v>2.0</v>
      </c>
    </row>
    <row r="234" ht="124.5" customHeight="1">
      <c r="A234" s="70" t="s">
        <v>487</v>
      </c>
      <c r="B234" s="71" t="s">
        <v>8043</v>
      </c>
      <c r="C234" s="72">
        <v>2.0</v>
      </c>
    </row>
    <row r="235" ht="124.5" customHeight="1">
      <c r="A235" s="70" t="s">
        <v>487</v>
      </c>
      <c r="B235" s="71" t="s">
        <v>8055</v>
      </c>
      <c r="C235" s="72">
        <v>2.0</v>
      </c>
    </row>
    <row r="236" ht="124.5" customHeight="1">
      <c r="A236" s="70" t="s">
        <v>487</v>
      </c>
      <c r="B236" s="71" t="s">
        <v>8048</v>
      </c>
      <c r="C236" s="72">
        <v>1.0</v>
      </c>
    </row>
    <row r="237" ht="124.5" customHeight="1">
      <c r="A237" s="70" t="s">
        <v>487</v>
      </c>
      <c r="B237" s="71" t="s">
        <v>8056</v>
      </c>
      <c r="C237" s="72">
        <v>2.0</v>
      </c>
    </row>
    <row r="238" ht="124.5" customHeight="1">
      <c r="A238" s="70" t="s">
        <v>487</v>
      </c>
      <c r="B238" s="71" t="s">
        <v>8049</v>
      </c>
      <c r="C238" s="72">
        <v>2.0</v>
      </c>
    </row>
    <row r="239" ht="124.5" customHeight="1">
      <c r="A239" s="70" t="s">
        <v>487</v>
      </c>
      <c r="B239" s="71" t="s">
        <v>8049</v>
      </c>
      <c r="C239" s="72">
        <v>2.0</v>
      </c>
    </row>
    <row r="240" ht="124.5" customHeight="1">
      <c r="A240" s="70" t="s">
        <v>487</v>
      </c>
      <c r="B240" s="71" t="s">
        <v>8049</v>
      </c>
      <c r="C240" s="72">
        <v>2.0</v>
      </c>
    </row>
    <row r="241" ht="124.5" customHeight="1">
      <c r="A241" s="70" t="s">
        <v>487</v>
      </c>
      <c r="B241" s="71" t="s">
        <v>8043</v>
      </c>
      <c r="C241" s="72">
        <v>2.0</v>
      </c>
    </row>
    <row r="242" ht="124.5" customHeight="1">
      <c r="A242" s="70" t="s">
        <v>487</v>
      </c>
      <c r="B242" s="71" t="s">
        <v>8057</v>
      </c>
      <c r="C242" s="72">
        <v>2.0</v>
      </c>
    </row>
    <row r="243" ht="124.5" customHeight="1">
      <c r="A243" s="70" t="s">
        <v>487</v>
      </c>
      <c r="B243" s="71" t="s">
        <v>8042</v>
      </c>
      <c r="C243" s="72">
        <v>2.0</v>
      </c>
    </row>
    <row r="244" ht="124.5" customHeight="1">
      <c r="A244" s="70" t="s">
        <v>487</v>
      </c>
      <c r="B244" s="71" t="s">
        <v>8058</v>
      </c>
      <c r="C244" s="72">
        <v>2.0</v>
      </c>
    </row>
    <row r="245" ht="124.5" customHeight="1">
      <c r="A245" s="70" t="s">
        <v>487</v>
      </c>
      <c r="B245" s="71" t="s">
        <v>8049</v>
      </c>
      <c r="C245" s="72">
        <v>2.0</v>
      </c>
    </row>
    <row r="246" ht="124.5" customHeight="1">
      <c r="A246" s="70" t="s">
        <v>487</v>
      </c>
      <c r="B246" s="71" t="s">
        <v>8059</v>
      </c>
      <c r="C246" s="72">
        <v>2.0</v>
      </c>
    </row>
    <row r="247" ht="124.5" customHeight="1">
      <c r="A247" s="70" t="s">
        <v>487</v>
      </c>
      <c r="B247" s="71" t="s">
        <v>8049</v>
      </c>
      <c r="C247" s="72">
        <v>2.0</v>
      </c>
    </row>
    <row r="248" ht="124.5" customHeight="1">
      <c r="A248" s="70" t="s">
        <v>487</v>
      </c>
      <c r="B248" s="71" t="s">
        <v>8060</v>
      </c>
      <c r="C248" s="72">
        <v>1.0</v>
      </c>
    </row>
    <row r="249" ht="124.5" customHeight="1">
      <c r="A249" s="70" t="s">
        <v>487</v>
      </c>
      <c r="B249" s="71" t="s">
        <v>8049</v>
      </c>
      <c r="C249" s="72">
        <v>2.0</v>
      </c>
    </row>
    <row r="250" ht="124.5" customHeight="1">
      <c r="A250" s="70" t="s">
        <v>487</v>
      </c>
      <c r="B250" s="71" t="s">
        <v>8061</v>
      </c>
      <c r="C250" s="72">
        <v>2.0</v>
      </c>
    </row>
    <row r="251" ht="124.5" customHeight="1">
      <c r="A251" s="70" t="s">
        <v>487</v>
      </c>
      <c r="B251" s="71" t="s">
        <v>8049</v>
      </c>
      <c r="C251" s="72">
        <v>2.0</v>
      </c>
    </row>
    <row r="252" ht="124.5" customHeight="1">
      <c r="A252" s="70" t="s">
        <v>487</v>
      </c>
      <c r="B252" s="71" t="s">
        <v>8062</v>
      </c>
      <c r="C252" s="72" t="s">
        <v>564</v>
      </c>
    </row>
    <row r="253" ht="124.5" customHeight="1">
      <c r="A253" s="70" t="s">
        <v>487</v>
      </c>
      <c r="B253" s="71" t="s">
        <v>8046</v>
      </c>
      <c r="C253" s="72">
        <v>2.0</v>
      </c>
    </row>
    <row r="254" ht="124.5" customHeight="1">
      <c r="A254" s="70" t="s">
        <v>487</v>
      </c>
      <c r="B254" s="71" t="s">
        <v>8049</v>
      </c>
      <c r="C254" s="72">
        <v>2.0</v>
      </c>
    </row>
    <row r="255" ht="124.5" customHeight="1">
      <c r="A255" s="70" t="s">
        <v>487</v>
      </c>
      <c r="B255" s="71" t="s">
        <v>8049</v>
      </c>
      <c r="C255" s="72">
        <v>2.0</v>
      </c>
    </row>
    <row r="256" ht="124.5" customHeight="1">
      <c r="A256" s="70" t="s">
        <v>487</v>
      </c>
      <c r="B256" s="71" t="s">
        <v>8063</v>
      </c>
      <c r="C256" s="72">
        <v>1.0</v>
      </c>
    </row>
    <row r="257" ht="124.5" customHeight="1">
      <c r="A257" s="70" t="s">
        <v>487</v>
      </c>
      <c r="B257" s="71" t="s">
        <v>8049</v>
      </c>
      <c r="C257" s="72">
        <v>2.0</v>
      </c>
    </row>
    <row r="258" ht="124.5" customHeight="1">
      <c r="A258" s="70" t="s">
        <v>487</v>
      </c>
      <c r="B258" s="71" t="s">
        <v>8064</v>
      </c>
      <c r="C258" s="72">
        <v>2.0</v>
      </c>
    </row>
    <row r="259" ht="15.75" customHeight="1">
      <c r="C259" s="73">
        <f>COUNTIF(C207:C258,"x")/52</f>
        <v>0.03846153846</v>
      </c>
    </row>
    <row r="260" ht="15.75" customHeight="1"/>
    <row r="261" ht="124.5" customHeight="1">
      <c r="A261" s="70" t="s">
        <v>491</v>
      </c>
      <c r="B261" s="71" t="s">
        <v>8065</v>
      </c>
      <c r="C261" s="72">
        <v>1.0</v>
      </c>
    </row>
    <row r="262" ht="124.5" customHeight="1">
      <c r="A262" s="70" t="s">
        <v>491</v>
      </c>
      <c r="B262" s="71" t="s">
        <v>8066</v>
      </c>
      <c r="C262" s="72">
        <v>1.0</v>
      </c>
    </row>
    <row r="263" ht="124.5" customHeight="1">
      <c r="A263" s="70" t="s">
        <v>491</v>
      </c>
      <c r="B263" s="71" t="s">
        <v>8067</v>
      </c>
      <c r="C263" s="72">
        <v>2.0</v>
      </c>
    </row>
    <row r="264" ht="124.5" customHeight="1">
      <c r="A264" s="70" t="s">
        <v>491</v>
      </c>
      <c r="B264" s="71" t="s">
        <v>8068</v>
      </c>
      <c r="C264" s="72">
        <v>3.0</v>
      </c>
    </row>
    <row r="265" ht="124.5" customHeight="1">
      <c r="A265" s="70" t="s">
        <v>491</v>
      </c>
      <c r="B265" s="71" t="s">
        <v>8065</v>
      </c>
      <c r="C265" s="72">
        <v>1.0</v>
      </c>
    </row>
    <row r="266" ht="124.5" customHeight="1">
      <c r="A266" s="70" t="s">
        <v>491</v>
      </c>
      <c r="B266" s="71" t="s">
        <v>8069</v>
      </c>
      <c r="C266" s="72">
        <v>2.0</v>
      </c>
    </row>
    <row r="267" ht="124.5" customHeight="1">
      <c r="A267" s="70" t="s">
        <v>491</v>
      </c>
      <c r="B267" s="71" t="s">
        <v>8070</v>
      </c>
      <c r="C267" s="72">
        <v>2.0</v>
      </c>
    </row>
    <row r="268" ht="124.5" customHeight="1">
      <c r="A268" s="70" t="s">
        <v>491</v>
      </c>
      <c r="B268" s="71" t="s">
        <v>8065</v>
      </c>
      <c r="C268" s="72">
        <v>1.0</v>
      </c>
    </row>
    <row r="269" ht="124.5" customHeight="1">
      <c r="A269" s="70" t="s">
        <v>491</v>
      </c>
      <c r="B269" s="71" t="s">
        <v>8071</v>
      </c>
      <c r="C269" s="72">
        <v>2.0</v>
      </c>
    </row>
    <row r="270" ht="124.5" customHeight="1">
      <c r="A270" s="70" t="s">
        <v>491</v>
      </c>
      <c r="B270" s="71" t="s">
        <v>8070</v>
      </c>
      <c r="C270" s="72">
        <v>2.0</v>
      </c>
    </row>
    <row r="271" ht="124.5" customHeight="1">
      <c r="A271" s="70" t="s">
        <v>491</v>
      </c>
      <c r="B271" s="71" t="s">
        <v>8072</v>
      </c>
      <c r="C271" s="72">
        <v>1.0</v>
      </c>
    </row>
    <row r="272" ht="124.5" customHeight="1">
      <c r="A272" s="70" t="s">
        <v>491</v>
      </c>
      <c r="B272" s="71" t="s">
        <v>8073</v>
      </c>
      <c r="C272" s="72">
        <v>2.0</v>
      </c>
    </row>
    <row r="273" ht="124.5" customHeight="1">
      <c r="A273" s="70" t="s">
        <v>491</v>
      </c>
      <c r="B273" s="71" t="s">
        <v>8074</v>
      </c>
      <c r="C273" s="72">
        <v>2.0</v>
      </c>
    </row>
    <row r="274" ht="124.5" customHeight="1">
      <c r="A274" s="70" t="s">
        <v>491</v>
      </c>
      <c r="B274" s="71" t="s">
        <v>8075</v>
      </c>
      <c r="C274" s="72">
        <v>2.0</v>
      </c>
    </row>
    <row r="275" ht="124.5" customHeight="1">
      <c r="A275" s="70" t="s">
        <v>491</v>
      </c>
      <c r="B275" s="71" t="s">
        <v>8070</v>
      </c>
      <c r="C275" s="72">
        <v>2.0</v>
      </c>
    </row>
    <row r="276" ht="124.5" customHeight="1">
      <c r="A276" s="70" t="s">
        <v>491</v>
      </c>
      <c r="B276" s="71" t="s">
        <v>8072</v>
      </c>
      <c r="C276" s="72">
        <v>1.0</v>
      </c>
    </row>
    <row r="277" ht="124.5" customHeight="1">
      <c r="A277" s="70" t="s">
        <v>491</v>
      </c>
      <c r="B277" s="71" t="s">
        <v>8076</v>
      </c>
      <c r="C277" s="72">
        <v>3.0</v>
      </c>
    </row>
    <row r="278" ht="124.5" customHeight="1">
      <c r="A278" s="70" t="s">
        <v>491</v>
      </c>
      <c r="B278" s="71" t="s">
        <v>8070</v>
      </c>
      <c r="C278" s="72">
        <v>2.0</v>
      </c>
    </row>
    <row r="279" ht="124.5" customHeight="1">
      <c r="A279" s="70" t="s">
        <v>491</v>
      </c>
      <c r="B279" s="71" t="s">
        <v>8065</v>
      </c>
      <c r="C279" s="72">
        <v>1.0</v>
      </c>
    </row>
    <row r="280" ht="124.5" customHeight="1">
      <c r="A280" s="70" t="s">
        <v>491</v>
      </c>
      <c r="B280" s="71" t="s">
        <v>8077</v>
      </c>
      <c r="C280" s="72">
        <v>1.0</v>
      </c>
    </row>
    <row r="281" ht="124.5" customHeight="1">
      <c r="A281" s="70" t="s">
        <v>491</v>
      </c>
      <c r="B281" s="71" t="s">
        <v>8078</v>
      </c>
      <c r="C281" s="72">
        <v>3.0</v>
      </c>
    </row>
    <row r="282" ht="124.5" customHeight="1">
      <c r="A282" s="70" t="s">
        <v>491</v>
      </c>
      <c r="B282" s="71" t="s">
        <v>8079</v>
      </c>
      <c r="C282" s="72">
        <v>2.0</v>
      </c>
    </row>
    <row r="283" ht="124.5" customHeight="1">
      <c r="A283" s="70" t="s">
        <v>491</v>
      </c>
      <c r="B283" s="71" t="s">
        <v>8065</v>
      </c>
      <c r="C283" s="72">
        <v>1.0</v>
      </c>
    </row>
    <row r="284" ht="124.5" customHeight="1">
      <c r="A284" s="70" t="s">
        <v>491</v>
      </c>
      <c r="B284" s="71" t="s">
        <v>8080</v>
      </c>
      <c r="C284" s="72">
        <v>2.0</v>
      </c>
    </row>
    <row r="285" ht="124.5" customHeight="1">
      <c r="A285" s="70" t="s">
        <v>491</v>
      </c>
      <c r="B285" s="71" t="s">
        <v>8081</v>
      </c>
      <c r="C285" s="72">
        <v>2.0</v>
      </c>
    </row>
    <row r="286" ht="124.5" customHeight="1">
      <c r="A286" s="70" t="s">
        <v>491</v>
      </c>
      <c r="B286" s="71" t="s">
        <v>8082</v>
      </c>
      <c r="C286" s="72">
        <v>2.0</v>
      </c>
    </row>
    <row r="287" ht="124.5" customHeight="1">
      <c r="A287" s="70" t="s">
        <v>491</v>
      </c>
      <c r="B287" s="71" t="s">
        <v>8065</v>
      </c>
      <c r="C287" s="72">
        <v>1.0</v>
      </c>
    </row>
    <row r="288" ht="124.5" customHeight="1">
      <c r="A288" s="70" t="s">
        <v>491</v>
      </c>
      <c r="B288" s="71" t="s">
        <v>8083</v>
      </c>
      <c r="C288" s="72">
        <v>1.0</v>
      </c>
    </row>
    <row r="289" ht="124.5" customHeight="1">
      <c r="A289" s="70" t="s">
        <v>491</v>
      </c>
      <c r="B289" s="71" t="s">
        <v>8084</v>
      </c>
      <c r="C289" s="72" t="s">
        <v>564</v>
      </c>
    </row>
    <row r="290" ht="124.5" customHeight="1">
      <c r="A290" s="70" t="s">
        <v>491</v>
      </c>
      <c r="B290" s="71" t="s">
        <v>8070</v>
      </c>
      <c r="C290" s="72">
        <v>2.0</v>
      </c>
    </row>
    <row r="291" ht="124.5" customHeight="1">
      <c r="A291" s="70" t="s">
        <v>491</v>
      </c>
      <c r="B291" s="71" t="s">
        <v>8070</v>
      </c>
      <c r="C291" s="72">
        <v>2.0</v>
      </c>
    </row>
    <row r="292" ht="124.5" customHeight="1">
      <c r="A292" s="70" t="s">
        <v>491</v>
      </c>
      <c r="B292" s="71" t="s">
        <v>8085</v>
      </c>
      <c r="C292" s="72" t="s">
        <v>564</v>
      </c>
    </row>
    <row r="293" ht="124.5" customHeight="1">
      <c r="A293" s="70" t="s">
        <v>491</v>
      </c>
      <c r="B293" s="71" t="s">
        <v>8086</v>
      </c>
      <c r="C293" s="72">
        <v>2.0</v>
      </c>
    </row>
    <row r="294" ht="124.5" customHeight="1">
      <c r="A294" s="70" t="s">
        <v>491</v>
      </c>
      <c r="B294" s="71" t="s">
        <v>8087</v>
      </c>
      <c r="C294" s="72">
        <v>2.0</v>
      </c>
    </row>
    <row r="295" ht="124.5" customHeight="1">
      <c r="A295" s="70" t="s">
        <v>491</v>
      </c>
      <c r="B295" s="71" t="s">
        <v>8088</v>
      </c>
      <c r="C295" s="72">
        <v>1.0</v>
      </c>
    </row>
    <row r="296" ht="124.5" customHeight="1">
      <c r="A296" s="70" t="s">
        <v>491</v>
      </c>
      <c r="B296" s="71" t="s">
        <v>8088</v>
      </c>
      <c r="C296" s="72">
        <v>1.0</v>
      </c>
    </row>
    <row r="297" ht="124.5" customHeight="1">
      <c r="A297" s="70" t="s">
        <v>491</v>
      </c>
      <c r="B297" s="71" t="s">
        <v>8089</v>
      </c>
      <c r="C297" s="72">
        <v>1.0</v>
      </c>
    </row>
    <row r="298" ht="124.5" customHeight="1">
      <c r="A298" s="70" t="s">
        <v>491</v>
      </c>
      <c r="B298" s="71" t="s">
        <v>8090</v>
      </c>
      <c r="C298" s="72" t="s">
        <v>564</v>
      </c>
    </row>
    <row r="299" ht="124.5" customHeight="1">
      <c r="A299" s="70" t="s">
        <v>491</v>
      </c>
      <c r="B299" s="71" t="s">
        <v>8072</v>
      </c>
      <c r="C299" s="72" t="s">
        <v>564</v>
      </c>
    </row>
    <row r="300" ht="124.5" customHeight="1">
      <c r="A300" s="70" t="s">
        <v>491</v>
      </c>
      <c r="B300" s="71" t="s">
        <v>8091</v>
      </c>
      <c r="C300" s="72" t="s">
        <v>564</v>
      </c>
    </row>
    <row r="301" ht="124.5" customHeight="1">
      <c r="A301" s="70" t="s">
        <v>491</v>
      </c>
      <c r="B301" s="71" t="s">
        <v>8092</v>
      </c>
      <c r="C301" s="72">
        <v>2.0</v>
      </c>
    </row>
    <row r="302" ht="124.5" customHeight="1">
      <c r="A302" s="70" t="s">
        <v>491</v>
      </c>
      <c r="B302" s="71" t="s">
        <v>8093</v>
      </c>
      <c r="C302" s="72">
        <v>2.0</v>
      </c>
    </row>
    <row r="303" ht="124.5" customHeight="1">
      <c r="A303" s="70" t="s">
        <v>491</v>
      </c>
      <c r="B303" s="71" t="s">
        <v>8094</v>
      </c>
      <c r="C303" s="72">
        <v>3.0</v>
      </c>
    </row>
    <row r="304" ht="124.5" customHeight="1">
      <c r="A304" s="70" t="s">
        <v>491</v>
      </c>
      <c r="B304" s="71" t="s">
        <v>8070</v>
      </c>
      <c r="C304" s="72">
        <v>2.0</v>
      </c>
    </row>
    <row r="305" ht="124.5" customHeight="1">
      <c r="A305" s="70" t="s">
        <v>491</v>
      </c>
      <c r="B305" s="71" t="s">
        <v>8095</v>
      </c>
      <c r="C305" s="72">
        <v>1.0</v>
      </c>
    </row>
    <row r="306" ht="124.5" customHeight="1">
      <c r="A306" s="70" t="s">
        <v>491</v>
      </c>
      <c r="B306" s="71" t="s">
        <v>8093</v>
      </c>
      <c r="C306" s="72">
        <v>2.0</v>
      </c>
    </row>
    <row r="307" ht="124.5" customHeight="1">
      <c r="A307" s="70" t="s">
        <v>491</v>
      </c>
      <c r="B307" s="71" t="s">
        <v>8096</v>
      </c>
      <c r="C307" s="72">
        <v>2.0</v>
      </c>
    </row>
    <row r="308" ht="124.5" customHeight="1">
      <c r="A308" s="70" t="s">
        <v>491</v>
      </c>
      <c r="B308" s="71" t="s">
        <v>8097</v>
      </c>
      <c r="C308" s="72">
        <v>2.0</v>
      </c>
    </row>
    <row r="309" ht="124.5" customHeight="1">
      <c r="A309" s="70" t="s">
        <v>491</v>
      </c>
      <c r="B309" s="71" t="s">
        <v>8070</v>
      </c>
      <c r="C309" s="72">
        <v>2.0</v>
      </c>
    </row>
    <row r="310" ht="124.5" customHeight="1">
      <c r="A310" s="70" t="s">
        <v>491</v>
      </c>
      <c r="B310" s="71" t="s">
        <v>8098</v>
      </c>
      <c r="C310" s="72">
        <v>2.0</v>
      </c>
    </row>
    <row r="311" ht="124.5" customHeight="1">
      <c r="A311" s="70" t="s">
        <v>491</v>
      </c>
      <c r="B311" s="71" t="s">
        <v>8099</v>
      </c>
      <c r="C311" s="72">
        <v>2.0</v>
      </c>
    </row>
    <row r="312" ht="124.5" customHeight="1">
      <c r="A312" s="70" t="s">
        <v>491</v>
      </c>
      <c r="B312" s="71" t="s">
        <v>8100</v>
      </c>
      <c r="C312" s="72">
        <v>2.0</v>
      </c>
    </row>
    <row r="313" ht="124.5" customHeight="1">
      <c r="A313" s="70" t="s">
        <v>491</v>
      </c>
      <c r="B313" s="71" t="s">
        <v>8088</v>
      </c>
      <c r="C313" s="72">
        <v>2.0</v>
      </c>
    </row>
    <row r="314" ht="124.5" customHeight="1">
      <c r="A314" s="70" t="s">
        <v>491</v>
      </c>
      <c r="B314" s="71" t="s">
        <v>8101</v>
      </c>
      <c r="C314" s="72">
        <v>2.0</v>
      </c>
    </row>
    <row r="315" ht="124.5" customHeight="1">
      <c r="A315" s="70" t="s">
        <v>491</v>
      </c>
      <c r="B315" s="71" t="s">
        <v>8102</v>
      </c>
      <c r="C315" s="72">
        <v>1.0</v>
      </c>
    </row>
    <row r="316" ht="124.5" customHeight="1">
      <c r="A316" s="70" t="s">
        <v>491</v>
      </c>
      <c r="B316" s="71" t="s">
        <v>8103</v>
      </c>
      <c r="C316" s="72">
        <v>2.0</v>
      </c>
    </row>
    <row r="317" ht="124.5" customHeight="1">
      <c r="A317" s="70" t="s">
        <v>491</v>
      </c>
      <c r="B317" s="71" t="s">
        <v>8096</v>
      </c>
      <c r="C317" s="72">
        <v>2.0</v>
      </c>
    </row>
    <row r="318" ht="124.5" customHeight="1">
      <c r="A318" s="70" t="s">
        <v>491</v>
      </c>
      <c r="B318" s="71" t="s">
        <v>8104</v>
      </c>
      <c r="C318" s="72">
        <v>2.0</v>
      </c>
    </row>
    <row r="319" ht="124.5" customHeight="1">
      <c r="A319" s="70" t="s">
        <v>491</v>
      </c>
      <c r="B319" s="71" t="s">
        <v>8070</v>
      </c>
      <c r="C319" s="72">
        <v>2.0</v>
      </c>
    </row>
    <row r="320" ht="124.5" customHeight="1">
      <c r="A320" s="70" t="s">
        <v>491</v>
      </c>
      <c r="B320" s="71" t="s">
        <v>8070</v>
      </c>
      <c r="C320" s="72">
        <v>2.0</v>
      </c>
    </row>
    <row r="321" ht="124.5" customHeight="1">
      <c r="A321" s="70" t="s">
        <v>491</v>
      </c>
      <c r="B321" s="71" t="s">
        <v>8105</v>
      </c>
      <c r="C321" s="72">
        <v>3.0</v>
      </c>
    </row>
    <row r="322" ht="124.5" customHeight="1">
      <c r="A322" s="70" t="s">
        <v>491</v>
      </c>
      <c r="B322" s="71" t="s">
        <v>8106</v>
      </c>
      <c r="C322" s="72">
        <v>3.0</v>
      </c>
    </row>
    <row r="323" ht="124.5" customHeight="1">
      <c r="A323" s="70" t="s">
        <v>491</v>
      </c>
      <c r="B323" s="71" t="s">
        <v>8107</v>
      </c>
      <c r="C323" s="72">
        <v>1.0</v>
      </c>
    </row>
    <row r="324" ht="124.5" customHeight="1">
      <c r="A324" s="70" t="s">
        <v>491</v>
      </c>
      <c r="B324" s="71" t="s">
        <v>8065</v>
      </c>
      <c r="C324" s="72">
        <v>1.0</v>
      </c>
    </row>
    <row r="325" ht="124.5" customHeight="1">
      <c r="A325" s="70" t="s">
        <v>491</v>
      </c>
      <c r="B325" s="71" t="s">
        <v>8108</v>
      </c>
      <c r="C325" s="72">
        <v>2.0</v>
      </c>
    </row>
    <row r="326" ht="124.5" customHeight="1">
      <c r="A326" s="70" t="s">
        <v>491</v>
      </c>
      <c r="B326" s="71" t="s">
        <v>8088</v>
      </c>
      <c r="C326" s="72">
        <v>2.0</v>
      </c>
    </row>
    <row r="327" ht="124.5" customHeight="1">
      <c r="A327" s="70" t="s">
        <v>491</v>
      </c>
      <c r="B327" s="71" t="s">
        <v>8109</v>
      </c>
      <c r="C327" s="72">
        <v>2.0</v>
      </c>
    </row>
    <row r="328" ht="124.5" customHeight="1">
      <c r="A328" s="70" t="s">
        <v>491</v>
      </c>
      <c r="B328" s="71" t="s">
        <v>8110</v>
      </c>
      <c r="C328" s="72">
        <v>1.0</v>
      </c>
    </row>
    <row r="329" ht="124.5" customHeight="1">
      <c r="A329" s="70" t="s">
        <v>491</v>
      </c>
      <c r="B329" s="71" t="s">
        <v>8099</v>
      </c>
      <c r="C329" s="72">
        <v>2.0</v>
      </c>
    </row>
    <row r="330" ht="124.5" customHeight="1">
      <c r="A330" s="70" t="s">
        <v>491</v>
      </c>
      <c r="B330" s="71" t="s">
        <v>8086</v>
      </c>
      <c r="C330" s="72">
        <v>2.0</v>
      </c>
    </row>
    <row r="331" ht="124.5" customHeight="1">
      <c r="A331" s="70" t="s">
        <v>491</v>
      </c>
      <c r="B331" s="71" t="s">
        <v>8111</v>
      </c>
      <c r="C331" s="72">
        <v>2.0</v>
      </c>
    </row>
    <row r="332" ht="124.5" customHeight="1">
      <c r="A332" s="70" t="s">
        <v>491</v>
      </c>
      <c r="B332" s="71" t="s">
        <v>8112</v>
      </c>
      <c r="C332" s="72">
        <v>2.0</v>
      </c>
    </row>
    <row r="333" ht="124.5" customHeight="1">
      <c r="A333" s="70" t="s">
        <v>491</v>
      </c>
      <c r="B333" s="71" t="s">
        <v>8113</v>
      </c>
      <c r="C333" s="72">
        <v>2.0</v>
      </c>
    </row>
    <row r="334" ht="124.5" customHeight="1">
      <c r="A334" s="70" t="s">
        <v>491</v>
      </c>
      <c r="B334" s="71" t="s">
        <v>8114</v>
      </c>
      <c r="C334" s="72">
        <v>2.0</v>
      </c>
    </row>
    <row r="335" ht="124.5" customHeight="1">
      <c r="A335" s="70" t="s">
        <v>491</v>
      </c>
      <c r="B335" s="71" t="s">
        <v>8115</v>
      </c>
      <c r="C335" s="72" t="s">
        <v>564</v>
      </c>
    </row>
    <row r="336" ht="124.5" customHeight="1">
      <c r="A336" s="70" t="s">
        <v>491</v>
      </c>
      <c r="B336" s="71" t="s">
        <v>8116</v>
      </c>
      <c r="C336" s="72">
        <v>3.0</v>
      </c>
    </row>
    <row r="337" ht="124.5" customHeight="1">
      <c r="A337" s="70" t="s">
        <v>491</v>
      </c>
      <c r="B337" s="71" t="s">
        <v>8117</v>
      </c>
      <c r="C337" s="72">
        <v>2.0</v>
      </c>
    </row>
    <row r="338" ht="124.5" customHeight="1">
      <c r="A338" s="70" t="s">
        <v>491</v>
      </c>
      <c r="B338" s="71" t="s">
        <v>8109</v>
      </c>
      <c r="C338" s="72">
        <v>2.0</v>
      </c>
    </row>
    <row r="339" ht="124.5" customHeight="1">
      <c r="A339" s="70" t="s">
        <v>491</v>
      </c>
      <c r="B339" s="71" t="s">
        <v>8118</v>
      </c>
      <c r="C339" s="72">
        <v>1.0</v>
      </c>
    </row>
    <row r="340" ht="124.5" customHeight="1">
      <c r="A340" s="70" t="s">
        <v>491</v>
      </c>
      <c r="B340" s="71" t="s">
        <v>8070</v>
      </c>
      <c r="C340" s="72">
        <v>2.0</v>
      </c>
    </row>
    <row r="341" ht="124.5" customHeight="1">
      <c r="A341" s="70" t="s">
        <v>491</v>
      </c>
      <c r="B341" s="71" t="s">
        <v>8070</v>
      </c>
      <c r="C341" s="72">
        <v>2.0</v>
      </c>
    </row>
    <row r="342" ht="124.5" customHeight="1">
      <c r="A342" s="70" t="s">
        <v>491</v>
      </c>
      <c r="B342" s="71" t="s">
        <v>8119</v>
      </c>
      <c r="C342" s="72">
        <v>2.0</v>
      </c>
    </row>
    <row r="343" ht="124.5" customHeight="1">
      <c r="A343" s="70" t="s">
        <v>491</v>
      </c>
      <c r="B343" s="71" t="s">
        <v>8120</v>
      </c>
      <c r="C343" s="72">
        <v>2.0</v>
      </c>
    </row>
    <row r="344" ht="124.5" customHeight="1">
      <c r="A344" s="70" t="s">
        <v>491</v>
      </c>
      <c r="B344" s="71" t="s">
        <v>8121</v>
      </c>
      <c r="C344" s="72">
        <v>2.0</v>
      </c>
    </row>
    <row r="345" ht="124.5" customHeight="1">
      <c r="A345" s="70" t="s">
        <v>491</v>
      </c>
      <c r="B345" s="71" t="s">
        <v>8070</v>
      </c>
      <c r="C345" s="72">
        <v>2.0</v>
      </c>
    </row>
    <row r="346" ht="124.5" customHeight="1">
      <c r="A346" s="70" t="s">
        <v>491</v>
      </c>
      <c r="B346" s="71" t="s">
        <v>8088</v>
      </c>
      <c r="C346" s="72">
        <v>2.0</v>
      </c>
    </row>
    <row r="347" ht="124.5" customHeight="1">
      <c r="A347" s="70" t="s">
        <v>491</v>
      </c>
      <c r="B347" s="71" t="s">
        <v>8070</v>
      </c>
      <c r="C347" s="72">
        <v>2.0</v>
      </c>
    </row>
    <row r="348" ht="124.5" customHeight="1">
      <c r="A348" s="70" t="s">
        <v>491</v>
      </c>
      <c r="B348" s="71" t="s">
        <v>8122</v>
      </c>
      <c r="C348" s="72">
        <v>3.0</v>
      </c>
    </row>
    <row r="349" ht="124.5" customHeight="1">
      <c r="A349" s="70" t="s">
        <v>491</v>
      </c>
      <c r="B349" s="71" t="s">
        <v>8123</v>
      </c>
      <c r="C349" s="72">
        <v>1.0</v>
      </c>
    </row>
    <row r="350" ht="124.5" customHeight="1">
      <c r="A350" s="70" t="s">
        <v>491</v>
      </c>
      <c r="B350" s="71" t="s">
        <v>8070</v>
      </c>
      <c r="C350" s="72">
        <v>2.0</v>
      </c>
    </row>
    <row r="351" ht="124.5" customHeight="1">
      <c r="A351" s="70" t="s">
        <v>491</v>
      </c>
      <c r="B351" s="71" t="s">
        <v>8075</v>
      </c>
      <c r="C351" s="72">
        <v>2.0</v>
      </c>
    </row>
    <row r="352" ht="124.5" customHeight="1">
      <c r="A352" s="70" t="s">
        <v>491</v>
      </c>
      <c r="B352" s="71" t="s">
        <v>8093</v>
      </c>
      <c r="C352" s="72">
        <v>2.0</v>
      </c>
    </row>
    <row r="353" ht="124.5" customHeight="1">
      <c r="A353" s="70" t="s">
        <v>491</v>
      </c>
      <c r="B353" s="71" t="s">
        <v>8124</v>
      </c>
      <c r="C353" s="72" t="s">
        <v>564</v>
      </c>
    </row>
    <row r="354" ht="124.5" customHeight="1">
      <c r="A354" s="70" t="s">
        <v>491</v>
      </c>
      <c r="B354" s="71" t="s">
        <v>8125</v>
      </c>
      <c r="C354" s="72">
        <v>2.0</v>
      </c>
    </row>
    <row r="355" ht="124.5" customHeight="1">
      <c r="A355" s="70" t="s">
        <v>491</v>
      </c>
      <c r="B355" s="71" t="s">
        <v>8126</v>
      </c>
      <c r="C355" s="72">
        <v>2.0</v>
      </c>
    </row>
    <row r="356" ht="124.5" customHeight="1">
      <c r="A356" s="70" t="s">
        <v>491</v>
      </c>
      <c r="B356" s="71" t="s">
        <v>8070</v>
      </c>
      <c r="C356" s="72">
        <v>2.0</v>
      </c>
    </row>
    <row r="357" ht="124.5" customHeight="1">
      <c r="A357" s="70" t="s">
        <v>491</v>
      </c>
      <c r="B357" s="71" t="s">
        <v>8070</v>
      </c>
      <c r="C357" s="72">
        <v>2.0</v>
      </c>
    </row>
    <row r="358" ht="124.5" customHeight="1">
      <c r="A358" s="70" t="s">
        <v>491</v>
      </c>
      <c r="B358" s="71" t="s">
        <v>8127</v>
      </c>
      <c r="C358" s="72">
        <v>2.0</v>
      </c>
    </row>
    <row r="359" ht="124.5" customHeight="1">
      <c r="A359" s="70" t="s">
        <v>491</v>
      </c>
      <c r="B359" s="71" t="s">
        <v>8128</v>
      </c>
      <c r="C359" s="72">
        <v>2.0</v>
      </c>
    </row>
    <row r="360" ht="124.5" customHeight="1">
      <c r="A360" s="70" t="s">
        <v>491</v>
      </c>
      <c r="B360" s="71" t="s">
        <v>8129</v>
      </c>
      <c r="C360" s="72">
        <v>1.0</v>
      </c>
    </row>
    <row r="361" ht="15.75" customHeight="1">
      <c r="C361" s="73">
        <f>COUNTIF(C261:C360,"x")/100</f>
        <v>0.07</v>
      </c>
    </row>
    <row r="362" ht="15.75" customHeight="1"/>
    <row r="363" ht="124.5" customHeight="1">
      <c r="A363" s="70" t="s">
        <v>495</v>
      </c>
      <c r="B363" s="71" t="s">
        <v>8130</v>
      </c>
      <c r="C363" s="72">
        <v>2.0</v>
      </c>
    </row>
    <row r="364" ht="124.5" customHeight="1">
      <c r="A364" s="70" t="s">
        <v>495</v>
      </c>
      <c r="B364" s="71" t="s">
        <v>8131</v>
      </c>
      <c r="C364" s="72" t="s">
        <v>564</v>
      </c>
    </row>
    <row r="365" ht="124.5" customHeight="1">
      <c r="A365" s="70" t="s">
        <v>495</v>
      </c>
      <c r="B365" s="71" t="s">
        <v>8132</v>
      </c>
      <c r="C365" s="72">
        <v>2.0</v>
      </c>
    </row>
    <row r="366" ht="124.5" customHeight="1">
      <c r="A366" s="70" t="s">
        <v>495</v>
      </c>
      <c r="B366" s="71" t="s">
        <v>8133</v>
      </c>
      <c r="C366" s="72" t="s">
        <v>564</v>
      </c>
    </row>
    <row r="367" ht="124.5" customHeight="1">
      <c r="A367" s="70" t="s">
        <v>495</v>
      </c>
      <c r="B367" s="71" t="s">
        <v>8134</v>
      </c>
      <c r="C367" s="72" t="s">
        <v>564</v>
      </c>
    </row>
    <row r="368" ht="124.5" customHeight="1">
      <c r="A368" s="70" t="s">
        <v>495</v>
      </c>
      <c r="B368" s="71" t="s">
        <v>8135</v>
      </c>
      <c r="C368" s="72" t="s">
        <v>564</v>
      </c>
    </row>
    <row r="369" ht="124.5" customHeight="1">
      <c r="A369" s="70" t="s">
        <v>495</v>
      </c>
      <c r="B369" s="71" t="s">
        <v>8136</v>
      </c>
      <c r="C369" s="72" t="s">
        <v>564</v>
      </c>
    </row>
    <row r="370" ht="124.5" customHeight="1">
      <c r="A370" s="70" t="s">
        <v>495</v>
      </c>
      <c r="B370" s="71" t="s">
        <v>8137</v>
      </c>
      <c r="C370" s="72" t="s">
        <v>564</v>
      </c>
    </row>
    <row r="371" ht="124.5" customHeight="1">
      <c r="A371" s="70" t="s">
        <v>495</v>
      </c>
      <c r="B371" s="71" t="s">
        <v>8138</v>
      </c>
      <c r="C371" s="72">
        <v>2.0</v>
      </c>
    </row>
    <row r="372" ht="124.5" customHeight="1">
      <c r="A372" s="70" t="s">
        <v>495</v>
      </c>
      <c r="B372" s="71" t="s">
        <v>8139</v>
      </c>
      <c r="C372" s="72" t="s">
        <v>564</v>
      </c>
    </row>
    <row r="373" ht="124.5" customHeight="1">
      <c r="A373" s="70" t="s">
        <v>495</v>
      </c>
      <c r="B373" s="71" t="s">
        <v>8140</v>
      </c>
      <c r="C373" s="72" t="s">
        <v>564</v>
      </c>
    </row>
    <row r="374" ht="124.5" customHeight="1">
      <c r="A374" s="70" t="s">
        <v>495</v>
      </c>
      <c r="B374" s="71" t="s">
        <v>8141</v>
      </c>
      <c r="C374" s="72">
        <v>3.0</v>
      </c>
    </row>
    <row r="375" ht="124.5" customHeight="1">
      <c r="A375" s="70" t="s">
        <v>495</v>
      </c>
      <c r="B375" s="71" t="s">
        <v>8133</v>
      </c>
      <c r="C375" s="72" t="s">
        <v>564</v>
      </c>
    </row>
    <row r="376" ht="124.5" customHeight="1">
      <c r="A376" s="70" t="s">
        <v>495</v>
      </c>
      <c r="B376" s="71" t="s">
        <v>8142</v>
      </c>
      <c r="C376" s="72" t="s">
        <v>564</v>
      </c>
    </row>
    <row r="377" ht="124.5" customHeight="1">
      <c r="A377" s="70" t="s">
        <v>495</v>
      </c>
      <c r="B377" s="71" t="s">
        <v>8143</v>
      </c>
      <c r="C377" s="72">
        <v>2.0</v>
      </c>
    </row>
    <row r="378" ht="124.5" customHeight="1">
      <c r="A378" s="70" t="s">
        <v>495</v>
      </c>
      <c r="B378" s="71" t="s">
        <v>8144</v>
      </c>
      <c r="C378" s="72">
        <v>2.0</v>
      </c>
    </row>
    <row r="379" ht="124.5" customHeight="1">
      <c r="A379" s="70" t="s">
        <v>495</v>
      </c>
      <c r="B379" s="71" t="s">
        <v>8145</v>
      </c>
      <c r="C379" s="72">
        <v>1.0</v>
      </c>
    </row>
    <row r="380" ht="124.5" customHeight="1">
      <c r="A380" s="70" t="s">
        <v>495</v>
      </c>
      <c r="B380" s="71" t="s">
        <v>8133</v>
      </c>
      <c r="C380" s="72" t="s">
        <v>564</v>
      </c>
    </row>
    <row r="381" ht="124.5" customHeight="1">
      <c r="A381" s="70" t="s">
        <v>495</v>
      </c>
      <c r="B381" s="71" t="s">
        <v>8146</v>
      </c>
      <c r="C381" s="72" t="s">
        <v>564</v>
      </c>
    </row>
    <row r="382" ht="124.5" customHeight="1">
      <c r="A382" s="70" t="s">
        <v>495</v>
      </c>
      <c r="B382" s="71" t="s">
        <v>8147</v>
      </c>
      <c r="C382" s="72" t="s">
        <v>564</v>
      </c>
    </row>
    <row r="383" ht="124.5" customHeight="1">
      <c r="A383" s="70" t="s">
        <v>495</v>
      </c>
      <c r="B383" s="71" t="s">
        <v>8148</v>
      </c>
      <c r="C383" s="72" t="s">
        <v>564</v>
      </c>
    </row>
    <row r="384" ht="124.5" customHeight="1">
      <c r="A384" s="70" t="s">
        <v>495</v>
      </c>
      <c r="B384" s="71" t="s">
        <v>8133</v>
      </c>
      <c r="C384" s="72" t="s">
        <v>564</v>
      </c>
    </row>
    <row r="385" ht="124.5" customHeight="1">
      <c r="A385" s="70" t="s">
        <v>495</v>
      </c>
      <c r="B385" s="71" t="s">
        <v>8149</v>
      </c>
      <c r="C385" s="72" t="s">
        <v>564</v>
      </c>
    </row>
    <row r="386" ht="124.5" customHeight="1">
      <c r="A386" s="70" t="s">
        <v>495</v>
      </c>
      <c r="B386" s="71" t="s">
        <v>8150</v>
      </c>
      <c r="C386" s="72" t="s">
        <v>564</v>
      </c>
    </row>
    <row r="387" ht="124.5" customHeight="1">
      <c r="A387" s="70" t="s">
        <v>495</v>
      </c>
      <c r="B387" s="71" t="s">
        <v>8151</v>
      </c>
      <c r="C387" s="72" t="s">
        <v>564</v>
      </c>
    </row>
    <row r="388" ht="124.5" customHeight="1">
      <c r="A388" s="70" t="s">
        <v>495</v>
      </c>
      <c r="B388" s="71" t="s">
        <v>8152</v>
      </c>
      <c r="C388" s="72" t="s">
        <v>564</v>
      </c>
    </row>
    <row r="389" ht="124.5" customHeight="1">
      <c r="A389" s="70" t="s">
        <v>495</v>
      </c>
      <c r="B389" s="71" t="s">
        <v>8153</v>
      </c>
      <c r="C389" s="72">
        <v>1.0</v>
      </c>
    </row>
    <row r="390" ht="124.5" customHeight="1">
      <c r="A390" s="70" t="s">
        <v>495</v>
      </c>
      <c r="B390" s="71" t="s">
        <v>8142</v>
      </c>
      <c r="C390" s="72" t="s">
        <v>564</v>
      </c>
    </row>
    <row r="391" ht="124.5" customHeight="1">
      <c r="A391" s="70" t="s">
        <v>495</v>
      </c>
      <c r="B391" s="71" t="s">
        <v>8154</v>
      </c>
      <c r="C391" s="72" t="s">
        <v>564</v>
      </c>
    </row>
    <row r="392" ht="124.5" customHeight="1">
      <c r="A392" s="70" t="s">
        <v>495</v>
      </c>
      <c r="B392" s="71" t="s">
        <v>8155</v>
      </c>
      <c r="C392" s="72" t="s">
        <v>564</v>
      </c>
    </row>
    <row r="393" ht="124.5" customHeight="1">
      <c r="A393" s="70" t="s">
        <v>495</v>
      </c>
      <c r="B393" s="71" t="s">
        <v>8156</v>
      </c>
      <c r="C393" s="72">
        <v>1.0</v>
      </c>
    </row>
    <row r="394" ht="124.5" customHeight="1">
      <c r="A394" s="70" t="s">
        <v>495</v>
      </c>
      <c r="B394" s="71" t="s">
        <v>8145</v>
      </c>
      <c r="C394" s="72">
        <v>1.0</v>
      </c>
    </row>
    <row r="395" ht="124.5" customHeight="1">
      <c r="A395" s="70" t="s">
        <v>495</v>
      </c>
      <c r="B395" s="71" t="s">
        <v>8157</v>
      </c>
      <c r="C395" s="72" t="s">
        <v>564</v>
      </c>
    </row>
    <row r="396" ht="124.5" customHeight="1">
      <c r="A396" s="70" t="s">
        <v>495</v>
      </c>
      <c r="B396" s="71" t="s">
        <v>8131</v>
      </c>
      <c r="C396" s="72" t="s">
        <v>564</v>
      </c>
    </row>
    <row r="397" ht="124.5" customHeight="1">
      <c r="A397" s="70" t="s">
        <v>495</v>
      </c>
      <c r="B397" s="71" t="s">
        <v>8158</v>
      </c>
      <c r="C397" s="72" t="s">
        <v>564</v>
      </c>
    </row>
    <row r="398" ht="124.5" customHeight="1">
      <c r="A398" s="70" t="s">
        <v>495</v>
      </c>
      <c r="B398" s="71" t="s">
        <v>8015</v>
      </c>
      <c r="C398" s="72">
        <v>2.0</v>
      </c>
    </row>
    <row r="399" ht="124.5" customHeight="1">
      <c r="A399" s="70" t="s">
        <v>495</v>
      </c>
      <c r="B399" s="71" t="s">
        <v>8159</v>
      </c>
      <c r="C399" s="72">
        <v>3.0</v>
      </c>
    </row>
    <row r="400" ht="124.5" customHeight="1">
      <c r="A400" s="70" t="s">
        <v>495</v>
      </c>
      <c r="B400" s="71" t="s">
        <v>8160</v>
      </c>
      <c r="C400" s="72">
        <v>2.0</v>
      </c>
    </row>
    <row r="401" ht="124.5" customHeight="1">
      <c r="A401" s="70" t="s">
        <v>495</v>
      </c>
      <c r="B401" s="71" t="s">
        <v>8145</v>
      </c>
      <c r="C401" s="72">
        <v>1.0</v>
      </c>
    </row>
    <row r="402" ht="124.5" customHeight="1">
      <c r="A402" s="70" t="s">
        <v>495</v>
      </c>
      <c r="B402" s="71" t="s">
        <v>8161</v>
      </c>
      <c r="C402" s="72" t="s">
        <v>564</v>
      </c>
    </row>
    <row r="403" ht="124.5" customHeight="1">
      <c r="A403" s="70" t="s">
        <v>495</v>
      </c>
      <c r="B403" s="71" t="s">
        <v>8133</v>
      </c>
      <c r="C403" s="72" t="s">
        <v>564</v>
      </c>
    </row>
    <row r="404" ht="124.5" customHeight="1">
      <c r="A404" s="70" t="s">
        <v>495</v>
      </c>
      <c r="B404" s="71" t="s">
        <v>8133</v>
      </c>
      <c r="C404" s="72" t="s">
        <v>564</v>
      </c>
    </row>
    <row r="405" ht="124.5" customHeight="1">
      <c r="A405" s="70" t="s">
        <v>495</v>
      </c>
      <c r="B405" s="71" t="s">
        <v>8162</v>
      </c>
      <c r="C405" s="72" t="s">
        <v>564</v>
      </c>
    </row>
    <row r="406" ht="124.5" customHeight="1">
      <c r="A406" s="70" t="s">
        <v>495</v>
      </c>
      <c r="B406" s="71" t="s">
        <v>8163</v>
      </c>
      <c r="C406" s="72">
        <v>2.0</v>
      </c>
    </row>
    <row r="407" ht="124.5" customHeight="1">
      <c r="A407" s="70" t="s">
        <v>495</v>
      </c>
      <c r="B407" s="71" t="s">
        <v>8164</v>
      </c>
      <c r="C407" s="72" t="s">
        <v>564</v>
      </c>
    </row>
    <row r="408" ht="124.5" customHeight="1">
      <c r="A408" s="70" t="s">
        <v>495</v>
      </c>
      <c r="B408" s="71" t="s">
        <v>8133</v>
      </c>
      <c r="C408" s="72" t="s">
        <v>564</v>
      </c>
    </row>
    <row r="409" ht="124.5" customHeight="1">
      <c r="A409" s="70" t="s">
        <v>495</v>
      </c>
      <c r="B409" s="71" t="s">
        <v>8145</v>
      </c>
      <c r="C409" s="72">
        <v>1.0</v>
      </c>
    </row>
    <row r="410" ht="124.5" customHeight="1">
      <c r="A410" s="70" t="s">
        <v>495</v>
      </c>
      <c r="B410" s="71" t="s">
        <v>8165</v>
      </c>
      <c r="C410" s="72" t="s">
        <v>564</v>
      </c>
    </row>
    <row r="411" ht="124.5" customHeight="1">
      <c r="A411" s="70" t="s">
        <v>495</v>
      </c>
      <c r="B411" s="71" t="s">
        <v>8166</v>
      </c>
      <c r="C411" s="72">
        <v>1.0</v>
      </c>
    </row>
    <row r="412" ht="124.5" customHeight="1">
      <c r="A412" s="70" t="s">
        <v>495</v>
      </c>
      <c r="B412" s="71" t="s">
        <v>8158</v>
      </c>
      <c r="C412" s="72" t="s">
        <v>564</v>
      </c>
    </row>
    <row r="413" ht="124.5" customHeight="1">
      <c r="A413" s="70" t="s">
        <v>495</v>
      </c>
      <c r="B413" s="71" t="s">
        <v>8167</v>
      </c>
      <c r="C413" s="72" t="s">
        <v>564</v>
      </c>
    </row>
    <row r="414" ht="124.5" customHeight="1">
      <c r="A414" s="70" t="s">
        <v>495</v>
      </c>
      <c r="B414" s="71" t="s">
        <v>8168</v>
      </c>
      <c r="C414" s="72" t="s">
        <v>564</v>
      </c>
    </row>
    <row r="415" ht="124.5" customHeight="1">
      <c r="A415" s="70" t="s">
        <v>495</v>
      </c>
      <c r="B415" s="71" t="s">
        <v>8169</v>
      </c>
      <c r="C415" s="72" t="s">
        <v>564</v>
      </c>
    </row>
    <row r="416" ht="124.5" customHeight="1">
      <c r="A416" s="70" t="s">
        <v>495</v>
      </c>
      <c r="B416" s="71" t="s">
        <v>8170</v>
      </c>
      <c r="C416" s="72" t="s">
        <v>564</v>
      </c>
    </row>
    <row r="417" ht="124.5" customHeight="1">
      <c r="A417" s="70" t="s">
        <v>495</v>
      </c>
      <c r="B417" s="71" t="s">
        <v>8171</v>
      </c>
      <c r="C417" s="72" t="s">
        <v>564</v>
      </c>
    </row>
    <row r="418" ht="124.5" customHeight="1">
      <c r="A418" s="70" t="s">
        <v>495</v>
      </c>
      <c r="B418" s="71" t="s">
        <v>8172</v>
      </c>
      <c r="C418" s="72">
        <v>3.0</v>
      </c>
    </row>
    <row r="419" ht="124.5" customHeight="1">
      <c r="A419" s="70" t="s">
        <v>495</v>
      </c>
      <c r="B419" s="71" t="s">
        <v>8173</v>
      </c>
      <c r="C419" s="72">
        <v>2.0</v>
      </c>
    </row>
    <row r="420" ht="124.5" customHeight="1">
      <c r="A420" s="70" t="s">
        <v>495</v>
      </c>
      <c r="B420" s="71" t="s">
        <v>8145</v>
      </c>
      <c r="C420" s="72">
        <v>1.0</v>
      </c>
    </row>
    <row r="421" ht="124.5" customHeight="1">
      <c r="A421" s="70" t="s">
        <v>495</v>
      </c>
      <c r="B421" s="71" t="s">
        <v>8174</v>
      </c>
      <c r="C421" s="72">
        <v>2.0</v>
      </c>
    </row>
    <row r="422" ht="124.5" customHeight="1">
      <c r="A422" s="70" t="s">
        <v>495</v>
      </c>
      <c r="B422" s="71" t="s">
        <v>8133</v>
      </c>
      <c r="C422" s="72" t="s">
        <v>564</v>
      </c>
    </row>
    <row r="423" ht="124.5" customHeight="1">
      <c r="A423" s="70" t="s">
        <v>495</v>
      </c>
      <c r="B423" s="71" t="s">
        <v>8175</v>
      </c>
      <c r="C423" s="72" t="s">
        <v>564</v>
      </c>
    </row>
    <row r="424" ht="124.5" customHeight="1">
      <c r="A424" s="70" t="s">
        <v>495</v>
      </c>
      <c r="B424" s="71" t="s">
        <v>8176</v>
      </c>
      <c r="C424" s="72" t="s">
        <v>564</v>
      </c>
    </row>
    <row r="425" ht="124.5" customHeight="1">
      <c r="A425" s="70" t="s">
        <v>495</v>
      </c>
      <c r="B425" s="71" t="s">
        <v>8145</v>
      </c>
      <c r="C425" s="72">
        <v>1.0</v>
      </c>
    </row>
    <row r="426" ht="124.5" customHeight="1">
      <c r="A426" s="70" t="s">
        <v>495</v>
      </c>
      <c r="B426" s="71" t="s">
        <v>8133</v>
      </c>
      <c r="C426" s="72" t="s">
        <v>564</v>
      </c>
    </row>
    <row r="427" ht="124.5" customHeight="1">
      <c r="A427" s="70" t="s">
        <v>495</v>
      </c>
      <c r="B427" s="71" t="s">
        <v>8177</v>
      </c>
      <c r="C427" s="72" t="s">
        <v>564</v>
      </c>
    </row>
    <row r="428" ht="124.5" customHeight="1">
      <c r="A428" s="70" t="s">
        <v>495</v>
      </c>
      <c r="B428" s="71" t="s">
        <v>8178</v>
      </c>
      <c r="C428" s="72" t="s">
        <v>564</v>
      </c>
    </row>
    <row r="429" ht="124.5" customHeight="1">
      <c r="A429" s="70" t="s">
        <v>495</v>
      </c>
      <c r="B429" s="71" t="s">
        <v>8179</v>
      </c>
      <c r="C429" s="72">
        <v>1.0</v>
      </c>
    </row>
    <row r="430" ht="124.5" customHeight="1">
      <c r="A430" s="70" t="s">
        <v>495</v>
      </c>
      <c r="B430" s="71" t="s">
        <v>8133</v>
      </c>
      <c r="C430" s="72" t="s">
        <v>564</v>
      </c>
    </row>
    <row r="431" ht="124.5" customHeight="1">
      <c r="A431" s="70" t="s">
        <v>495</v>
      </c>
      <c r="B431" s="71" t="s">
        <v>8150</v>
      </c>
      <c r="C431" s="72" t="s">
        <v>564</v>
      </c>
    </row>
    <row r="432" ht="124.5" customHeight="1">
      <c r="A432" s="70" t="s">
        <v>495</v>
      </c>
      <c r="B432" s="71" t="s">
        <v>8180</v>
      </c>
      <c r="C432" s="72" t="s">
        <v>564</v>
      </c>
    </row>
    <row r="433" ht="124.5" customHeight="1">
      <c r="A433" s="70" t="s">
        <v>495</v>
      </c>
      <c r="B433" s="71" t="s">
        <v>8181</v>
      </c>
      <c r="C433" s="72">
        <v>2.0</v>
      </c>
    </row>
    <row r="434" ht="124.5" customHeight="1">
      <c r="A434" s="70" t="s">
        <v>495</v>
      </c>
      <c r="B434" s="71" t="s">
        <v>8133</v>
      </c>
      <c r="C434" s="72" t="s">
        <v>564</v>
      </c>
    </row>
    <row r="435" ht="124.5" customHeight="1">
      <c r="A435" s="70" t="s">
        <v>495</v>
      </c>
      <c r="B435" s="71" t="s">
        <v>8182</v>
      </c>
      <c r="C435" s="72" t="s">
        <v>564</v>
      </c>
    </row>
    <row r="436" ht="124.5" customHeight="1">
      <c r="A436" s="70" t="s">
        <v>495</v>
      </c>
      <c r="B436" s="71" t="s">
        <v>8173</v>
      </c>
      <c r="C436" s="72">
        <v>2.0</v>
      </c>
    </row>
    <row r="437" ht="124.5" customHeight="1">
      <c r="A437" s="70" t="s">
        <v>495</v>
      </c>
      <c r="B437" s="71" t="s">
        <v>8133</v>
      </c>
      <c r="C437" s="72" t="s">
        <v>564</v>
      </c>
    </row>
    <row r="438" ht="124.5" customHeight="1">
      <c r="A438" s="70" t="s">
        <v>495</v>
      </c>
      <c r="B438" s="71" t="s">
        <v>8183</v>
      </c>
      <c r="C438" s="72">
        <v>3.0</v>
      </c>
    </row>
    <row r="439" ht="124.5" customHeight="1">
      <c r="A439" s="70" t="s">
        <v>495</v>
      </c>
      <c r="B439" s="71" t="s">
        <v>8131</v>
      </c>
      <c r="C439" s="72" t="s">
        <v>564</v>
      </c>
    </row>
    <row r="440" ht="124.5" customHeight="1">
      <c r="A440" s="70" t="s">
        <v>495</v>
      </c>
      <c r="B440" s="71" t="s">
        <v>8150</v>
      </c>
      <c r="C440" s="72" t="s">
        <v>564</v>
      </c>
    </row>
    <row r="441" ht="124.5" customHeight="1">
      <c r="A441" s="70" t="s">
        <v>495</v>
      </c>
      <c r="B441" s="71" t="s">
        <v>8177</v>
      </c>
      <c r="C441" s="72" t="s">
        <v>564</v>
      </c>
    </row>
    <row r="442" ht="124.5" customHeight="1">
      <c r="A442" s="70" t="s">
        <v>495</v>
      </c>
      <c r="B442" s="71" t="s">
        <v>8145</v>
      </c>
      <c r="C442" s="72">
        <v>1.0</v>
      </c>
    </row>
    <row r="443" ht="124.5" customHeight="1">
      <c r="A443" s="70" t="s">
        <v>495</v>
      </c>
      <c r="B443" s="71" t="s">
        <v>8158</v>
      </c>
      <c r="C443" s="72" t="s">
        <v>564</v>
      </c>
    </row>
    <row r="444" ht="124.5" customHeight="1">
      <c r="A444" s="70" t="s">
        <v>495</v>
      </c>
      <c r="B444" s="71" t="s">
        <v>8145</v>
      </c>
      <c r="C444" s="72">
        <v>1.0</v>
      </c>
    </row>
    <row r="445" ht="124.5" customHeight="1">
      <c r="A445" s="70" t="s">
        <v>495</v>
      </c>
      <c r="B445" s="71" t="s">
        <v>8184</v>
      </c>
      <c r="C445" s="72">
        <v>3.0</v>
      </c>
    </row>
    <row r="446" ht="124.5" customHeight="1">
      <c r="A446" s="70" t="s">
        <v>495</v>
      </c>
      <c r="B446" s="71" t="s">
        <v>8145</v>
      </c>
      <c r="C446" s="72">
        <v>1.0</v>
      </c>
    </row>
    <row r="447" ht="124.5" customHeight="1">
      <c r="A447" s="70" t="s">
        <v>495</v>
      </c>
      <c r="B447" s="71" t="s">
        <v>8185</v>
      </c>
      <c r="C447" s="72" t="s">
        <v>564</v>
      </c>
    </row>
    <row r="448" ht="124.5" customHeight="1">
      <c r="A448" s="70" t="s">
        <v>495</v>
      </c>
      <c r="B448" s="71" t="s">
        <v>8186</v>
      </c>
      <c r="C448" s="72" t="s">
        <v>564</v>
      </c>
    </row>
    <row r="449" ht="124.5" customHeight="1">
      <c r="A449" s="70" t="s">
        <v>495</v>
      </c>
      <c r="B449" s="71" t="s">
        <v>8187</v>
      </c>
      <c r="C449" s="72">
        <v>3.0</v>
      </c>
    </row>
    <row r="450" ht="124.5" customHeight="1">
      <c r="A450" s="70" t="s">
        <v>495</v>
      </c>
      <c r="B450" s="71" t="s">
        <v>8188</v>
      </c>
      <c r="C450" s="72" t="s">
        <v>564</v>
      </c>
    </row>
    <row r="451" ht="124.5" customHeight="1">
      <c r="A451" s="70" t="s">
        <v>495</v>
      </c>
      <c r="B451" s="71" t="s">
        <v>8189</v>
      </c>
      <c r="C451" s="72">
        <v>1.0</v>
      </c>
    </row>
    <row r="452" ht="124.5" customHeight="1">
      <c r="A452" s="70" t="s">
        <v>495</v>
      </c>
      <c r="B452" s="71" t="s">
        <v>8133</v>
      </c>
      <c r="C452" s="72" t="s">
        <v>564</v>
      </c>
    </row>
    <row r="453" ht="124.5" customHeight="1">
      <c r="A453" s="70" t="s">
        <v>495</v>
      </c>
      <c r="B453" s="71" t="s">
        <v>8152</v>
      </c>
      <c r="C453" s="72" t="s">
        <v>564</v>
      </c>
    </row>
    <row r="454" ht="124.5" customHeight="1">
      <c r="A454" s="70" t="s">
        <v>495</v>
      </c>
      <c r="B454" s="71" t="s">
        <v>8158</v>
      </c>
      <c r="C454" s="72" t="s">
        <v>564</v>
      </c>
    </row>
    <row r="455" ht="124.5" customHeight="1">
      <c r="A455" s="70" t="s">
        <v>495</v>
      </c>
      <c r="B455" s="71" t="s">
        <v>8153</v>
      </c>
      <c r="C455" s="72">
        <v>1.0</v>
      </c>
    </row>
    <row r="456" ht="124.5" customHeight="1">
      <c r="A456" s="70" t="s">
        <v>495</v>
      </c>
      <c r="B456" s="71" t="s">
        <v>8190</v>
      </c>
      <c r="C456" s="72">
        <v>2.0</v>
      </c>
    </row>
    <row r="457" ht="124.5" customHeight="1">
      <c r="A457" s="70" t="s">
        <v>495</v>
      </c>
      <c r="B457" s="71" t="s">
        <v>8191</v>
      </c>
      <c r="C457" s="72" t="s">
        <v>564</v>
      </c>
    </row>
    <row r="458" ht="124.5" customHeight="1">
      <c r="A458" s="70" t="s">
        <v>495</v>
      </c>
      <c r="B458" s="71" t="s">
        <v>8192</v>
      </c>
      <c r="C458" s="72">
        <v>3.0</v>
      </c>
    </row>
    <row r="459" ht="124.5" customHeight="1">
      <c r="A459" s="70" t="s">
        <v>495</v>
      </c>
      <c r="B459" s="71" t="s">
        <v>8143</v>
      </c>
      <c r="C459" s="72">
        <v>1.0</v>
      </c>
    </row>
    <row r="460" ht="124.5" customHeight="1">
      <c r="A460" s="70" t="s">
        <v>495</v>
      </c>
      <c r="B460" s="71" t="s">
        <v>8193</v>
      </c>
      <c r="C460" s="72" t="s">
        <v>564</v>
      </c>
    </row>
    <row r="461" ht="124.5" customHeight="1">
      <c r="A461" s="70" t="s">
        <v>495</v>
      </c>
      <c r="B461" s="71" t="s">
        <v>8150</v>
      </c>
      <c r="C461" s="72" t="s">
        <v>564</v>
      </c>
    </row>
    <row r="462" ht="124.5" customHeight="1">
      <c r="A462" s="70" t="s">
        <v>495</v>
      </c>
      <c r="B462" s="71" t="s">
        <v>8133</v>
      </c>
      <c r="C462" s="72" t="s">
        <v>564</v>
      </c>
    </row>
    <row r="463" ht="15.75" customHeight="1">
      <c r="C463" s="73">
        <f>COUNTIF(C363:C462,"x")/100</f>
        <v>0.64</v>
      </c>
    </row>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11</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12</v>
      </c>
      <c r="B3" s="71" t="s">
        <v>545</v>
      </c>
      <c r="C3" s="72">
        <v>2.0</v>
      </c>
    </row>
    <row r="4" ht="124.5" customHeight="1">
      <c r="A4" s="70" t="s">
        <v>12</v>
      </c>
      <c r="B4" s="71" t="s">
        <v>546</v>
      </c>
      <c r="C4" s="72">
        <v>2.0</v>
      </c>
    </row>
    <row r="5" ht="124.5" customHeight="1">
      <c r="A5" s="70" t="s">
        <v>12</v>
      </c>
      <c r="B5" s="71" t="s">
        <v>547</v>
      </c>
      <c r="C5" s="72">
        <v>2.0</v>
      </c>
    </row>
    <row r="6" ht="124.5" customHeight="1">
      <c r="A6" s="70" t="s">
        <v>12</v>
      </c>
      <c r="B6" s="71" t="s">
        <v>548</v>
      </c>
      <c r="C6" s="72">
        <v>3.0</v>
      </c>
    </row>
    <row r="7" ht="124.5" customHeight="1">
      <c r="A7" s="70" t="s">
        <v>12</v>
      </c>
      <c r="B7" s="71" t="s">
        <v>549</v>
      </c>
      <c r="C7" s="72">
        <v>2.0</v>
      </c>
    </row>
    <row r="8" ht="124.5" customHeight="1">
      <c r="A8" s="70" t="s">
        <v>12</v>
      </c>
      <c r="B8" s="71" t="s">
        <v>550</v>
      </c>
      <c r="C8" s="72">
        <v>2.0</v>
      </c>
    </row>
    <row r="9" ht="124.5" customHeight="1">
      <c r="A9" s="70" t="s">
        <v>12</v>
      </c>
      <c r="B9" s="71" t="s">
        <v>551</v>
      </c>
      <c r="C9" s="72">
        <v>3.0</v>
      </c>
    </row>
    <row r="10" ht="124.5" customHeight="1">
      <c r="A10" s="70" t="s">
        <v>12</v>
      </c>
      <c r="B10" s="71" t="s">
        <v>552</v>
      </c>
      <c r="C10" s="72">
        <v>3.0</v>
      </c>
    </row>
    <row r="11" ht="124.5" customHeight="1">
      <c r="A11" s="70" t="s">
        <v>12</v>
      </c>
      <c r="B11" s="71" t="s">
        <v>553</v>
      </c>
      <c r="C11" s="72">
        <v>1.0</v>
      </c>
    </row>
    <row r="12" ht="124.5" customHeight="1">
      <c r="A12" s="70" t="s">
        <v>12</v>
      </c>
      <c r="B12" s="71" t="s">
        <v>554</v>
      </c>
      <c r="C12" s="72">
        <v>2.0</v>
      </c>
    </row>
    <row r="13" ht="124.5" customHeight="1">
      <c r="A13" s="70" t="s">
        <v>12</v>
      </c>
      <c r="B13" s="71" t="s">
        <v>555</v>
      </c>
      <c r="C13" s="72">
        <v>2.0</v>
      </c>
    </row>
    <row r="14" ht="124.5" customHeight="1">
      <c r="A14" s="70" t="s">
        <v>12</v>
      </c>
      <c r="B14" s="71" t="s">
        <v>556</v>
      </c>
      <c r="C14" s="72">
        <v>2.0</v>
      </c>
    </row>
    <row r="15" ht="124.5" customHeight="1">
      <c r="A15" s="70" t="s">
        <v>12</v>
      </c>
      <c r="B15" s="71" t="s">
        <v>557</v>
      </c>
      <c r="C15" s="72">
        <v>2.0</v>
      </c>
    </row>
    <row r="16" ht="124.5" customHeight="1">
      <c r="A16" s="70" t="s">
        <v>12</v>
      </c>
      <c r="B16" s="71" t="s">
        <v>558</v>
      </c>
      <c r="C16" s="72" t="s">
        <v>559</v>
      </c>
    </row>
    <row r="17" ht="124.5" customHeight="1">
      <c r="A17" s="70" t="s">
        <v>12</v>
      </c>
      <c r="B17" s="71" t="s">
        <v>560</v>
      </c>
      <c r="C17" s="72">
        <v>2.0</v>
      </c>
    </row>
    <row r="18" ht="124.5" customHeight="1">
      <c r="A18" s="70" t="s">
        <v>12</v>
      </c>
      <c r="B18" s="71" t="s">
        <v>561</v>
      </c>
      <c r="C18" s="72">
        <v>1.0</v>
      </c>
    </row>
    <row r="19" ht="124.5" customHeight="1">
      <c r="A19" s="70" t="s">
        <v>12</v>
      </c>
      <c r="B19" s="71" t="s">
        <v>553</v>
      </c>
      <c r="C19" s="72">
        <v>1.0</v>
      </c>
    </row>
    <row r="20" ht="124.5" customHeight="1">
      <c r="A20" s="70" t="s">
        <v>12</v>
      </c>
      <c r="B20" s="71" t="s">
        <v>562</v>
      </c>
      <c r="C20" s="72">
        <v>1.0</v>
      </c>
    </row>
    <row r="21" ht="124.5" customHeight="1">
      <c r="A21" s="70" t="s">
        <v>12</v>
      </c>
      <c r="B21" s="71" t="s">
        <v>563</v>
      </c>
      <c r="C21" s="72" t="s">
        <v>564</v>
      </c>
    </row>
    <row r="22" ht="124.5" customHeight="1">
      <c r="A22" s="70" t="s">
        <v>12</v>
      </c>
      <c r="B22" s="71" t="s">
        <v>553</v>
      </c>
      <c r="C22" s="72">
        <v>1.0</v>
      </c>
    </row>
    <row r="23" ht="124.5" customHeight="1">
      <c r="A23" s="70" t="s">
        <v>12</v>
      </c>
      <c r="B23" s="71" t="s">
        <v>565</v>
      </c>
      <c r="C23" s="72">
        <v>2.0</v>
      </c>
    </row>
    <row r="24" ht="124.5" customHeight="1">
      <c r="A24" s="70" t="s">
        <v>12</v>
      </c>
      <c r="B24" s="71" t="s">
        <v>566</v>
      </c>
      <c r="C24" s="72">
        <v>2.0</v>
      </c>
    </row>
    <row r="25" ht="124.5" customHeight="1">
      <c r="A25" s="70" t="s">
        <v>12</v>
      </c>
      <c r="B25" s="71" t="s">
        <v>567</v>
      </c>
      <c r="C25" s="72" t="s">
        <v>564</v>
      </c>
    </row>
    <row r="26" ht="124.5" customHeight="1">
      <c r="A26" s="70" t="s">
        <v>12</v>
      </c>
      <c r="B26" s="71" t="s">
        <v>568</v>
      </c>
      <c r="C26" s="72" t="s">
        <v>564</v>
      </c>
    </row>
    <row r="27" ht="124.5" customHeight="1">
      <c r="A27" s="70" t="s">
        <v>12</v>
      </c>
      <c r="B27" s="71" t="s">
        <v>553</v>
      </c>
      <c r="C27" s="72">
        <v>1.0</v>
      </c>
    </row>
    <row r="28" ht="124.5" customHeight="1">
      <c r="A28" s="70" t="s">
        <v>12</v>
      </c>
      <c r="B28" s="71" t="s">
        <v>569</v>
      </c>
      <c r="C28" s="72" t="s">
        <v>564</v>
      </c>
    </row>
    <row r="29" ht="124.5" customHeight="1">
      <c r="A29" s="70" t="s">
        <v>12</v>
      </c>
      <c r="B29" s="71" t="s">
        <v>553</v>
      </c>
      <c r="C29" s="72">
        <v>1.0</v>
      </c>
    </row>
    <row r="30" ht="124.5" customHeight="1">
      <c r="A30" s="70" t="s">
        <v>12</v>
      </c>
      <c r="B30" s="71" t="s">
        <v>570</v>
      </c>
      <c r="C30" s="72">
        <v>3.0</v>
      </c>
    </row>
    <row r="31" ht="124.5" customHeight="1">
      <c r="A31" s="70" t="s">
        <v>12</v>
      </c>
      <c r="B31" s="71" t="s">
        <v>571</v>
      </c>
      <c r="C31" s="72">
        <v>3.0</v>
      </c>
    </row>
    <row r="32" ht="124.5" customHeight="1">
      <c r="A32" s="70" t="s">
        <v>12</v>
      </c>
      <c r="B32" s="71" t="s">
        <v>572</v>
      </c>
      <c r="C32" s="72">
        <v>3.0</v>
      </c>
    </row>
    <row r="33" ht="124.5" customHeight="1">
      <c r="A33" s="70" t="s">
        <v>12</v>
      </c>
      <c r="B33" s="71" t="s">
        <v>573</v>
      </c>
      <c r="C33" s="72">
        <v>2.0</v>
      </c>
    </row>
    <row r="34" ht="124.5" customHeight="1">
      <c r="A34" s="70" t="s">
        <v>12</v>
      </c>
      <c r="B34" s="71" t="s">
        <v>574</v>
      </c>
      <c r="C34" s="72" t="s">
        <v>564</v>
      </c>
    </row>
    <row r="35" ht="124.5" customHeight="1">
      <c r="A35" s="70" t="s">
        <v>12</v>
      </c>
      <c r="B35" s="71" t="s">
        <v>575</v>
      </c>
      <c r="C35" s="72" t="s">
        <v>564</v>
      </c>
    </row>
    <row r="36" ht="124.5" customHeight="1">
      <c r="A36" s="70" t="s">
        <v>12</v>
      </c>
      <c r="B36" s="71" t="s">
        <v>576</v>
      </c>
      <c r="C36" s="72">
        <v>3.0</v>
      </c>
    </row>
    <row r="37" ht="124.5" customHeight="1">
      <c r="A37" s="70" t="s">
        <v>12</v>
      </c>
      <c r="B37" s="71" t="s">
        <v>577</v>
      </c>
      <c r="C37" s="72">
        <v>2.0</v>
      </c>
    </row>
    <row r="38" ht="124.5" customHeight="1">
      <c r="A38" s="70" t="s">
        <v>12</v>
      </c>
      <c r="B38" s="71" t="s">
        <v>578</v>
      </c>
      <c r="C38" s="72">
        <v>3.0</v>
      </c>
    </row>
    <row r="39" ht="124.5" customHeight="1">
      <c r="A39" s="70" t="s">
        <v>12</v>
      </c>
      <c r="B39" s="71" t="s">
        <v>579</v>
      </c>
      <c r="C39" s="72">
        <v>3.0</v>
      </c>
    </row>
    <row r="40" ht="124.5" customHeight="1">
      <c r="A40" s="70" t="s">
        <v>12</v>
      </c>
      <c r="B40" s="71" t="s">
        <v>580</v>
      </c>
      <c r="C40" s="72" t="s">
        <v>564</v>
      </c>
    </row>
    <row r="41" ht="124.5" customHeight="1">
      <c r="A41" s="70" t="s">
        <v>12</v>
      </c>
      <c r="B41" s="71" t="s">
        <v>581</v>
      </c>
      <c r="C41" s="72">
        <v>3.0</v>
      </c>
    </row>
    <row r="42" ht="124.5" customHeight="1">
      <c r="A42" s="70" t="s">
        <v>12</v>
      </c>
      <c r="B42" s="71" t="s">
        <v>556</v>
      </c>
      <c r="C42" s="72">
        <v>2.0</v>
      </c>
    </row>
    <row r="43" ht="124.5" customHeight="1">
      <c r="A43" s="70" t="s">
        <v>12</v>
      </c>
      <c r="B43" s="71" t="s">
        <v>582</v>
      </c>
      <c r="C43" s="72">
        <v>2.0</v>
      </c>
    </row>
    <row r="44" ht="124.5" customHeight="1">
      <c r="A44" s="70" t="s">
        <v>12</v>
      </c>
      <c r="B44" s="71" t="s">
        <v>583</v>
      </c>
      <c r="C44" s="72">
        <v>3.0</v>
      </c>
    </row>
    <row r="45" ht="124.5" customHeight="1">
      <c r="A45" s="70" t="s">
        <v>12</v>
      </c>
      <c r="B45" s="71" t="s">
        <v>584</v>
      </c>
      <c r="C45" s="72">
        <v>2.0</v>
      </c>
    </row>
    <row r="46" ht="124.5" customHeight="1">
      <c r="A46" s="70" t="s">
        <v>12</v>
      </c>
      <c r="B46" s="71" t="s">
        <v>585</v>
      </c>
      <c r="C46" s="72">
        <v>1.0</v>
      </c>
    </row>
    <row r="47" ht="124.5" customHeight="1">
      <c r="A47" s="70" t="s">
        <v>12</v>
      </c>
      <c r="B47" s="71" t="s">
        <v>586</v>
      </c>
      <c r="C47" s="72" t="s">
        <v>564</v>
      </c>
    </row>
    <row r="48" ht="124.5" customHeight="1">
      <c r="A48" s="70" t="s">
        <v>12</v>
      </c>
      <c r="B48" s="71" t="s">
        <v>587</v>
      </c>
      <c r="C48" s="72" t="s">
        <v>564</v>
      </c>
    </row>
    <row r="49" ht="124.5" customHeight="1">
      <c r="A49" s="70" t="s">
        <v>12</v>
      </c>
      <c r="B49" s="71" t="s">
        <v>588</v>
      </c>
      <c r="C49" s="72">
        <v>2.0</v>
      </c>
    </row>
    <row r="50" ht="124.5" customHeight="1">
      <c r="A50" s="70" t="s">
        <v>12</v>
      </c>
      <c r="B50" s="71" t="s">
        <v>589</v>
      </c>
      <c r="C50" s="72">
        <v>2.0</v>
      </c>
    </row>
    <row r="51" ht="124.5" customHeight="1">
      <c r="A51" s="70" t="s">
        <v>12</v>
      </c>
      <c r="B51" s="71" t="s">
        <v>581</v>
      </c>
      <c r="C51" s="72">
        <v>3.0</v>
      </c>
    </row>
    <row r="52" ht="124.5" customHeight="1">
      <c r="A52" s="70" t="s">
        <v>12</v>
      </c>
      <c r="B52" s="71" t="s">
        <v>590</v>
      </c>
      <c r="C52" s="72">
        <v>3.0</v>
      </c>
    </row>
    <row r="53" ht="124.5" customHeight="1">
      <c r="A53" s="70" t="s">
        <v>12</v>
      </c>
      <c r="B53" s="71" t="s">
        <v>591</v>
      </c>
      <c r="C53" s="72" t="s">
        <v>564</v>
      </c>
    </row>
    <row r="54" ht="124.5" customHeight="1">
      <c r="A54" s="70" t="s">
        <v>12</v>
      </c>
      <c r="B54" s="71" t="s">
        <v>592</v>
      </c>
      <c r="C54" s="72">
        <v>1.0</v>
      </c>
    </row>
    <row r="55" ht="124.5" customHeight="1">
      <c r="A55" s="70" t="s">
        <v>12</v>
      </c>
      <c r="B55" s="71" t="s">
        <v>593</v>
      </c>
      <c r="C55" s="72">
        <v>2.0</v>
      </c>
    </row>
    <row r="56" ht="124.5" customHeight="1">
      <c r="A56" s="70" t="s">
        <v>12</v>
      </c>
      <c r="B56" s="71" t="s">
        <v>594</v>
      </c>
      <c r="C56" s="72">
        <v>3.0</v>
      </c>
    </row>
    <row r="57" ht="124.5" customHeight="1">
      <c r="A57" s="70" t="s">
        <v>12</v>
      </c>
      <c r="B57" s="71" t="s">
        <v>595</v>
      </c>
      <c r="C57" s="72" t="s">
        <v>564</v>
      </c>
    </row>
    <row r="58" ht="124.5" customHeight="1">
      <c r="A58" s="70" t="s">
        <v>12</v>
      </c>
      <c r="B58" s="71" t="s">
        <v>596</v>
      </c>
      <c r="C58" s="72" t="s">
        <v>564</v>
      </c>
    </row>
    <row r="59" ht="124.5" customHeight="1">
      <c r="A59" s="70" t="s">
        <v>12</v>
      </c>
      <c r="B59" s="71" t="s">
        <v>557</v>
      </c>
      <c r="C59" s="72">
        <v>3.0</v>
      </c>
    </row>
    <row r="60" ht="124.5" customHeight="1">
      <c r="A60" s="70" t="s">
        <v>12</v>
      </c>
      <c r="B60" s="71" t="s">
        <v>571</v>
      </c>
      <c r="C60" s="72">
        <v>3.0</v>
      </c>
    </row>
    <row r="61" ht="124.5" customHeight="1">
      <c r="A61" s="70" t="s">
        <v>12</v>
      </c>
      <c r="B61" s="71" t="s">
        <v>597</v>
      </c>
      <c r="C61" s="72">
        <v>2.0</v>
      </c>
    </row>
    <row r="62" ht="124.5" customHeight="1">
      <c r="A62" s="70" t="s">
        <v>12</v>
      </c>
      <c r="B62" s="71" t="s">
        <v>598</v>
      </c>
      <c r="C62" s="72">
        <v>3.0</v>
      </c>
    </row>
    <row r="63" ht="124.5" customHeight="1">
      <c r="A63" s="70" t="s">
        <v>12</v>
      </c>
      <c r="B63" s="71" t="s">
        <v>599</v>
      </c>
      <c r="C63" s="72">
        <v>3.0</v>
      </c>
    </row>
    <row r="64" ht="124.5" customHeight="1">
      <c r="A64" s="70" t="s">
        <v>12</v>
      </c>
      <c r="B64" s="71" t="s">
        <v>600</v>
      </c>
      <c r="C64" s="72">
        <v>3.0</v>
      </c>
    </row>
    <row r="65" ht="124.5" customHeight="1">
      <c r="A65" s="70" t="s">
        <v>12</v>
      </c>
      <c r="B65" s="71" t="s">
        <v>601</v>
      </c>
      <c r="C65" s="72">
        <v>2.0</v>
      </c>
    </row>
    <row r="66" ht="124.5" customHeight="1">
      <c r="A66" s="70" t="s">
        <v>12</v>
      </c>
      <c r="B66" s="71" t="s">
        <v>553</v>
      </c>
      <c r="C66" s="72">
        <v>1.0</v>
      </c>
    </row>
    <row r="67" ht="124.5" customHeight="1">
      <c r="A67" s="70" t="s">
        <v>12</v>
      </c>
      <c r="B67" s="71" t="s">
        <v>602</v>
      </c>
      <c r="C67" s="72">
        <v>3.0</v>
      </c>
    </row>
    <row r="68" ht="124.5" customHeight="1">
      <c r="A68" s="70" t="s">
        <v>12</v>
      </c>
      <c r="B68" s="71" t="s">
        <v>603</v>
      </c>
      <c r="C68" s="72">
        <v>2.0</v>
      </c>
    </row>
    <row r="69" ht="124.5" customHeight="1">
      <c r="A69" s="70" t="s">
        <v>12</v>
      </c>
      <c r="B69" s="71" t="s">
        <v>604</v>
      </c>
      <c r="C69" s="72" t="s">
        <v>564</v>
      </c>
    </row>
    <row r="70" ht="124.5" customHeight="1">
      <c r="A70" s="70" t="s">
        <v>12</v>
      </c>
      <c r="B70" s="71" t="s">
        <v>605</v>
      </c>
      <c r="C70" s="72">
        <v>1.0</v>
      </c>
    </row>
    <row r="71" ht="124.5" customHeight="1">
      <c r="A71" s="70" t="s">
        <v>12</v>
      </c>
      <c r="B71" s="71" t="s">
        <v>606</v>
      </c>
      <c r="C71" s="72">
        <v>3.0</v>
      </c>
    </row>
    <row r="72" ht="124.5" customHeight="1">
      <c r="A72" s="70" t="s">
        <v>12</v>
      </c>
      <c r="B72" s="71" t="s">
        <v>607</v>
      </c>
      <c r="C72" s="72">
        <v>3.0</v>
      </c>
    </row>
    <row r="73" ht="124.5" customHeight="1">
      <c r="A73" s="70" t="s">
        <v>12</v>
      </c>
      <c r="B73" s="71" t="s">
        <v>608</v>
      </c>
      <c r="C73" s="72" t="s">
        <v>564</v>
      </c>
    </row>
    <row r="74" ht="124.5" customHeight="1">
      <c r="A74" s="70" t="s">
        <v>12</v>
      </c>
      <c r="B74" s="71" t="s">
        <v>581</v>
      </c>
      <c r="C74" s="72">
        <v>3.0</v>
      </c>
    </row>
    <row r="75" ht="124.5" customHeight="1">
      <c r="A75" s="70" t="s">
        <v>12</v>
      </c>
      <c r="B75" s="71" t="s">
        <v>609</v>
      </c>
      <c r="C75" s="72" t="s">
        <v>564</v>
      </c>
    </row>
    <row r="76" ht="124.5" customHeight="1">
      <c r="A76" s="70" t="s">
        <v>12</v>
      </c>
      <c r="B76" s="71" t="s">
        <v>610</v>
      </c>
      <c r="C76" s="72">
        <v>2.0</v>
      </c>
    </row>
    <row r="77" ht="124.5" customHeight="1">
      <c r="A77" s="70" t="s">
        <v>12</v>
      </c>
      <c r="B77" s="71" t="s">
        <v>611</v>
      </c>
      <c r="C77" s="72">
        <v>1.0</v>
      </c>
    </row>
    <row r="78" ht="124.5" customHeight="1">
      <c r="A78" s="70" t="s">
        <v>12</v>
      </c>
      <c r="B78" s="71" t="s">
        <v>612</v>
      </c>
      <c r="C78" s="72">
        <v>3.0</v>
      </c>
    </row>
    <row r="79" ht="124.5" customHeight="1">
      <c r="A79" s="70" t="s">
        <v>12</v>
      </c>
      <c r="B79" s="71" t="s">
        <v>613</v>
      </c>
      <c r="C79" s="72" t="s">
        <v>564</v>
      </c>
    </row>
    <row r="80" ht="124.5" customHeight="1">
      <c r="A80" s="70" t="s">
        <v>12</v>
      </c>
      <c r="B80" s="71" t="s">
        <v>605</v>
      </c>
      <c r="C80" s="72">
        <v>1.0</v>
      </c>
    </row>
    <row r="81" ht="124.5" customHeight="1">
      <c r="A81" s="70" t="s">
        <v>12</v>
      </c>
      <c r="B81" s="71" t="s">
        <v>567</v>
      </c>
      <c r="C81" s="72" t="s">
        <v>564</v>
      </c>
    </row>
    <row r="82" ht="124.5" customHeight="1">
      <c r="A82" s="70" t="s">
        <v>12</v>
      </c>
      <c r="B82" s="71" t="s">
        <v>614</v>
      </c>
      <c r="C82" s="72" t="s">
        <v>564</v>
      </c>
    </row>
    <row r="83" ht="124.5" customHeight="1">
      <c r="A83" s="70" t="s">
        <v>12</v>
      </c>
      <c r="B83" s="71" t="s">
        <v>615</v>
      </c>
      <c r="C83" s="72">
        <v>2.0</v>
      </c>
    </row>
    <row r="84" ht="124.5" customHeight="1">
      <c r="A84" s="70" t="s">
        <v>12</v>
      </c>
      <c r="B84" s="71" t="s">
        <v>616</v>
      </c>
      <c r="C84" s="72">
        <v>1.0</v>
      </c>
    </row>
    <row r="85" ht="124.5" customHeight="1">
      <c r="A85" s="70" t="s">
        <v>12</v>
      </c>
      <c r="B85" s="71" t="s">
        <v>617</v>
      </c>
      <c r="C85" s="72">
        <v>2.0</v>
      </c>
    </row>
    <row r="86" ht="124.5" customHeight="1">
      <c r="A86" s="70" t="s">
        <v>12</v>
      </c>
      <c r="B86" s="71" t="s">
        <v>557</v>
      </c>
      <c r="C86" s="72">
        <v>2.0</v>
      </c>
    </row>
    <row r="87" ht="124.5" customHeight="1">
      <c r="A87" s="70" t="s">
        <v>12</v>
      </c>
      <c r="B87" s="71" t="s">
        <v>618</v>
      </c>
      <c r="C87" s="72">
        <v>3.0</v>
      </c>
    </row>
    <row r="88" ht="124.5" customHeight="1">
      <c r="A88" s="70" t="s">
        <v>12</v>
      </c>
      <c r="B88" s="71" t="s">
        <v>619</v>
      </c>
      <c r="C88" s="72" t="s">
        <v>564</v>
      </c>
    </row>
    <row r="89" ht="124.5" customHeight="1">
      <c r="A89" s="70" t="s">
        <v>12</v>
      </c>
      <c r="B89" s="71" t="s">
        <v>620</v>
      </c>
      <c r="C89" s="72">
        <v>3.0</v>
      </c>
    </row>
    <row r="90" ht="124.5" customHeight="1">
      <c r="A90" s="70" t="s">
        <v>12</v>
      </c>
      <c r="B90" s="71" t="s">
        <v>621</v>
      </c>
      <c r="C90" s="72">
        <v>2.0</v>
      </c>
    </row>
    <row r="91" ht="124.5" customHeight="1">
      <c r="A91" s="70" t="s">
        <v>12</v>
      </c>
      <c r="B91" s="71" t="s">
        <v>622</v>
      </c>
      <c r="C91" s="72">
        <v>3.0</v>
      </c>
    </row>
    <row r="92" ht="124.5" customHeight="1">
      <c r="A92" s="70" t="s">
        <v>12</v>
      </c>
      <c r="B92" s="71" t="s">
        <v>623</v>
      </c>
      <c r="C92" s="72">
        <v>3.0</v>
      </c>
    </row>
    <row r="93" ht="124.5" customHeight="1">
      <c r="A93" s="70" t="s">
        <v>12</v>
      </c>
      <c r="B93" s="71" t="s">
        <v>624</v>
      </c>
      <c r="C93" s="72">
        <v>2.0</v>
      </c>
    </row>
    <row r="94" ht="124.5" customHeight="1">
      <c r="A94" s="70" t="s">
        <v>12</v>
      </c>
      <c r="B94" s="71" t="s">
        <v>625</v>
      </c>
      <c r="C94" s="72">
        <v>2.0</v>
      </c>
    </row>
    <row r="95" ht="124.5" customHeight="1">
      <c r="A95" s="70" t="s">
        <v>12</v>
      </c>
      <c r="B95" s="71" t="s">
        <v>626</v>
      </c>
      <c r="C95" s="72">
        <v>3.0</v>
      </c>
    </row>
    <row r="96" ht="124.5" customHeight="1">
      <c r="A96" s="70" t="s">
        <v>12</v>
      </c>
      <c r="B96" s="71" t="s">
        <v>627</v>
      </c>
      <c r="C96" s="72">
        <v>3.0</v>
      </c>
    </row>
    <row r="97" ht="124.5" customHeight="1">
      <c r="A97" s="70" t="s">
        <v>12</v>
      </c>
      <c r="B97" s="71" t="s">
        <v>628</v>
      </c>
      <c r="C97" s="72" t="s">
        <v>564</v>
      </c>
    </row>
    <row r="98" ht="124.5" customHeight="1">
      <c r="A98" s="70" t="s">
        <v>12</v>
      </c>
      <c r="B98" s="71" t="s">
        <v>629</v>
      </c>
      <c r="C98" s="72">
        <v>3.0</v>
      </c>
    </row>
    <row r="99" ht="124.5" customHeight="1">
      <c r="A99" s="70" t="s">
        <v>12</v>
      </c>
      <c r="B99" s="71" t="s">
        <v>630</v>
      </c>
      <c r="C99" s="72">
        <v>3.0</v>
      </c>
    </row>
    <row r="100" ht="124.5" customHeight="1">
      <c r="A100" s="70" t="s">
        <v>12</v>
      </c>
      <c r="B100" s="71" t="s">
        <v>631</v>
      </c>
      <c r="C100" s="72">
        <v>3.0</v>
      </c>
    </row>
    <row r="101" ht="124.5" customHeight="1">
      <c r="A101" s="70" t="s">
        <v>12</v>
      </c>
      <c r="B101" s="71" t="s">
        <v>632</v>
      </c>
      <c r="C101" s="72" t="s">
        <v>564</v>
      </c>
    </row>
    <row r="102" ht="124.5" customHeight="1">
      <c r="A102" s="70" t="s">
        <v>12</v>
      </c>
      <c r="B102" s="71" t="s">
        <v>633</v>
      </c>
      <c r="C102" s="72">
        <v>3.0</v>
      </c>
    </row>
    <row r="103" ht="15.75" customHeight="1">
      <c r="C103" s="73">
        <f>COUNTIF(C3:C102,"x")/100</f>
        <v>0.22</v>
      </c>
    </row>
    <row r="104" ht="15.75" customHeight="1"/>
    <row r="105" ht="124.5" customHeight="1">
      <c r="A105" s="70" t="s">
        <v>17</v>
      </c>
      <c r="B105" s="71" t="s">
        <v>634</v>
      </c>
      <c r="C105" s="72">
        <v>2.0</v>
      </c>
    </row>
    <row r="106" ht="124.5" customHeight="1">
      <c r="A106" s="70" t="s">
        <v>17</v>
      </c>
      <c r="B106" s="71" t="s">
        <v>635</v>
      </c>
      <c r="C106" s="72">
        <v>2.0</v>
      </c>
    </row>
    <row r="107" ht="124.5" customHeight="1">
      <c r="A107" s="70" t="s">
        <v>17</v>
      </c>
      <c r="B107" s="71" t="s">
        <v>636</v>
      </c>
      <c r="C107" s="72">
        <v>1.0</v>
      </c>
    </row>
    <row r="108" ht="124.5" customHeight="1">
      <c r="A108" s="70" t="s">
        <v>17</v>
      </c>
      <c r="B108" s="71" t="s">
        <v>637</v>
      </c>
      <c r="C108" s="72">
        <v>1.0</v>
      </c>
    </row>
    <row r="109" ht="124.5" customHeight="1">
      <c r="A109" s="70" t="s">
        <v>17</v>
      </c>
      <c r="B109" s="71" t="s">
        <v>638</v>
      </c>
      <c r="C109" s="72">
        <v>2.0</v>
      </c>
    </row>
    <row r="110" ht="124.5" customHeight="1">
      <c r="A110" s="70" t="s">
        <v>17</v>
      </c>
      <c r="B110" s="71" t="s">
        <v>639</v>
      </c>
      <c r="C110" s="72">
        <v>2.0</v>
      </c>
    </row>
    <row r="111" ht="124.5" customHeight="1">
      <c r="A111" s="70" t="s">
        <v>17</v>
      </c>
      <c r="B111" s="71" t="s">
        <v>640</v>
      </c>
      <c r="C111" s="72">
        <v>2.0</v>
      </c>
    </row>
    <row r="112" ht="124.5" customHeight="1">
      <c r="A112" s="70" t="s">
        <v>17</v>
      </c>
      <c r="B112" s="71" t="s">
        <v>641</v>
      </c>
      <c r="C112" s="72">
        <v>3.0</v>
      </c>
    </row>
    <row r="113" ht="124.5" customHeight="1">
      <c r="A113" s="70" t="s">
        <v>17</v>
      </c>
      <c r="B113" s="71" t="s">
        <v>642</v>
      </c>
      <c r="C113" s="72">
        <v>2.0</v>
      </c>
    </row>
    <row r="114" ht="124.5" customHeight="1">
      <c r="A114" s="70" t="s">
        <v>17</v>
      </c>
      <c r="B114" s="71" t="s">
        <v>643</v>
      </c>
      <c r="C114" s="72">
        <v>2.0</v>
      </c>
    </row>
    <row r="115" ht="124.5" customHeight="1">
      <c r="A115" s="70" t="s">
        <v>17</v>
      </c>
      <c r="B115" s="71" t="s">
        <v>644</v>
      </c>
      <c r="C115" s="72">
        <v>2.0</v>
      </c>
    </row>
    <row r="116" ht="124.5" customHeight="1">
      <c r="A116" s="70" t="s">
        <v>17</v>
      </c>
      <c r="B116" s="71" t="s">
        <v>645</v>
      </c>
      <c r="C116" s="72">
        <v>2.0</v>
      </c>
    </row>
    <row r="117" ht="124.5" customHeight="1">
      <c r="A117" s="70" t="s">
        <v>17</v>
      </c>
      <c r="B117" s="71" t="s">
        <v>646</v>
      </c>
      <c r="C117" s="72">
        <v>2.0</v>
      </c>
    </row>
    <row r="118" ht="124.5" customHeight="1">
      <c r="A118" s="70" t="s">
        <v>17</v>
      </c>
      <c r="B118" s="71" t="s">
        <v>647</v>
      </c>
      <c r="C118" s="72">
        <v>3.0</v>
      </c>
    </row>
    <row r="119" ht="124.5" customHeight="1">
      <c r="A119" s="70" t="s">
        <v>17</v>
      </c>
      <c r="B119" s="71" t="s">
        <v>648</v>
      </c>
      <c r="C119" s="72">
        <v>2.0</v>
      </c>
    </row>
    <row r="120" ht="124.5" customHeight="1">
      <c r="A120" s="70" t="s">
        <v>17</v>
      </c>
      <c r="B120" s="71" t="s">
        <v>649</v>
      </c>
      <c r="C120" s="72">
        <v>3.0</v>
      </c>
    </row>
    <row r="121" ht="124.5" customHeight="1">
      <c r="A121" s="70" t="s">
        <v>17</v>
      </c>
      <c r="B121" s="71" t="s">
        <v>650</v>
      </c>
      <c r="C121" s="72">
        <v>2.0</v>
      </c>
    </row>
    <row r="122" ht="124.5" customHeight="1">
      <c r="A122" s="70" t="s">
        <v>17</v>
      </c>
      <c r="B122" s="71" t="s">
        <v>651</v>
      </c>
      <c r="C122" s="72">
        <v>1.0</v>
      </c>
    </row>
    <row r="123" ht="124.5" customHeight="1">
      <c r="A123" s="70" t="s">
        <v>17</v>
      </c>
      <c r="B123" s="71" t="s">
        <v>652</v>
      </c>
      <c r="C123" s="72">
        <v>3.0</v>
      </c>
    </row>
    <row r="124" ht="124.5" customHeight="1">
      <c r="A124" s="70" t="s">
        <v>17</v>
      </c>
      <c r="B124" s="71" t="s">
        <v>653</v>
      </c>
      <c r="C124" s="72">
        <v>2.0</v>
      </c>
    </row>
    <row r="125" ht="124.5" customHeight="1">
      <c r="A125" s="70" t="s">
        <v>17</v>
      </c>
      <c r="B125" s="71" t="s">
        <v>654</v>
      </c>
      <c r="C125" s="72">
        <v>2.0</v>
      </c>
    </row>
    <row r="126" ht="124.5" customHeight="1">
      <c r="A126" s="70" t="s">
        <v>17</v>
      </c>
      <c r="B126" s="71" t="s">
        <v>655</v>
      </c>
      <c r="C126" s="72">
        <v>2.0</v>
      </c>
    </row>
    <row r="127" ht="124.5" customHeight="1">
      <c r="A127" s="70" t="s">
        <v>17</v>
      </c>
      <c r="B127" s="71" t="s">
        <v>656</v>
      </c>
      <c r="C127" s="72">
        <v>2.0</v>
      </c>
    </row>
    <row r="128" ht="124.5" customHeight="1">
      <c r="A128" s="70" t="s">
        <v>17</v>
      </c>
      <c r="B128" s="71" t="s">
        <v>657</v>
      </c>
      <c r="C128" s="72" t="s">
        <v>564</v>
      </c>
    </row>
    <row r="129" ht="124.5" customHeight="1">
      <c r="A129" s="70" t="s">
        <v>17</v>
      </c>
      <c r="B129" s="71" t="s">
        <v>658</v>
      </c>
      <c r="C129" s="72" t="s">
        <v>564</v>
      </c>
    </row>
    <row r="130" ht="124.5" customHeight="1">
      <c r="A130" s="70" t="s">
        <v>17</v>
      </c>
      <c r="B130" s="71" t="s">
        <v>659</v>
      </c>
      <c r="C130" s="72">
        <v>2.0</v>
      </c>
    </row>
    <row r="131" ht="124.5" customHeight="1">
      <c r="A131" s="70" t="s">
        <v>17</v>
      </c>
      <c r="B131" s="71" t="s">
        <v>648</v>
      </c>
      <c r="C131" s="72">
        <v>2.0</v>
      </c>
    </row>
    <row r="132" ht="124.5" customHeight="1">
      <c r="A132" s="70" t="s">
        <v>17</v>
      </c>
      <c r="B132" s="71" t="s">
        <v>648</v>
      </c>
      <c r="C132" s="72">
        <v>2.0</v>
      </c>
    </row>
    <row r="133" ht="124.5" customHeight="1">
      <c r="A133" s="70" t="s">
        <v>17</v>
      </c>
      <c r="B133" s="71" t="s">
        <v>660</v>
      </c>
      <c r="C133" s="72">
        <v>2.0</v>
      </c>
    </row>
    <row r="134" ht="124.5" customHeight="1">
      <c r="A134" s="70" t="s">
        <v>17</v>
      </c>
      <c r="B134" s="71" t="s">
        <v>661</v>
      </c>
      <c r="C134" s="72">
        <v>2.0</v>
      </c>
    </row>
    <row r="135" ht="124.5" customHeight="1">
      <c r="A135" s="70" t="s">
        <v>17</v>
      </c>
      <c r="B135" s="71" t="s">
        <v>662</v>
      </c>
      <c r="C135" s="72" t="s">
        <v>564</v>
      </c>
    </row>
    <row r="136" ht="124.5" customHeight="1">
      <c r="A136" s="70" t="s">
        <v>17</v>
      </c>
      <c r="B136" s="71" t="s">
        <v>663</v>
      </c>
      <c r="C136" s="72" t="s">
        <v>564</v>
      </c>
    </row>
    <row r="137" ht="124.5" customHeight="1">
      <c r="A137" s="70" t="s">
        <v>17</v>
      </c>
      <c r="B137" s="71" t="s">
        <v>664</v>
      </c>
      <c r="C137" s="72">
        <v>3.0</v>
      </c>
    </row>
    <row r="138" ht="124.5" customHeight="1">
      <c r="A138" s="70" t="s">
        <v>17</v>
      </c>
      <c r="B138" s="71" t="s">
        <v>665</v>
      </c>
      <c r="C138" s="72">
        <v>2.0</v>
      </c>
    </row>
    <row r="139" ht="124.5" customHeight="1">
      <c r="A139" s="70" t="s">
        <v>17</v>
      </c>
      <c r="B139" s="71" t="s">
        <v>666</v>
      </c>
      <c r="C139" s="72">
        <v>3.0</v>
      </c>
    </row>
    <row r="140" ht="124.5" customHeight="1">
      <c r="A140" s="70" t="s">
        <v>17</v>
      </c>
      <c r="B140" s="71" t="s">
        <v>667</v>
      </c>
      <c r="C140" s="72">
        <v>1.0</v>
      </c>
    </row>
    <row r="141" ht="124.5" customHeight="1">
      <c r="A141" s="70" t="s">
        <v>17</v>
      </c>
      <c r="B141" s="71" t="s">
        <v>648</v>
      </c>
      <c r="C141" s="72">
        <v>2.0</v>
      </c>
    </row>
    <row r="142" ht="124.5" customHeight="1">
      <c r="A142" s="70" t="s">
        <v>17</v>
      </c>
      <c r="B142" s="71" t="s">
        <v>668</v>
      </c>
      <c r="C142" s="72">
        <v>1.0</v>
      </c>
    </row>
    <row r="143" ht="124.5" customHeight="1">
      <c r="A143" s="70" t="s">
        <v>17</v>
      </c>
      <c r="B143" s="71" t="s">
        <v>669</v>
      </c>
      <c r="C143" s="72">
        <v>3.0</v>
      </c>
    </row>
    <row r="144" ht="124.5" customHeight="1">
      <c r="A144" s="70" t="s">
        <v>17</v>
      </c>
      <c r="B144" s="71" t="s">
        <v>670</v>
      </c>
      <c r="C144" s="72">
        <v>2.0</v>
      </c>
    </row>
    <row r="145" ht="124.5" customHeight="1">
      <c r="A145" s="70" t="s">
        <v>17</v>
      </c>
      <c r="B145" s="71" t="s">
        <v>671</v>
      </c>
      <c r="C145" s="72">
        <v>2.0</v>
      </c>
    </row>
    <row r="146" ht="124.5" customHeight="1">
      <c r="A146" s="70" t="s">
        <v>17</v>
      </c>
      <c r="B146" s="71" t="s">
        <v>672</v>
      </c>
      <c r="C146" s="72">
        <v>2.0</v>
      </c>
    </row>
    <row r="147" ht="124.5" customHeight="1">
      <c r="A147" s="70" t="s">
        <v>17</v>
      </c>
      <c r="B147" s="71" t="s">
        <v>673</v>
      </c>
      <c r="C147" s="72">
        <v>2.0</v>
      </c>
    </row>
    <row r="148" ht="124.5" customHeight="1">
      <c r="A148" s="70" t="s">
        <v>17</v>
      </c>
      <c r="B148" s="71" t="s">
        <v>674</v>
      </c>
      <c r="C148" s="72">
        <v>2.0</v>
      </c>
    </row>
    <row r="149" ht="124.5" customHeight="1">
      <c r="A149" s="70" t="s">
        <v>17</v>
      </c>
      <c r="B149" s="71" t="s">
        <v>675</v>
      </c>
      <c r="C149" s="72">
        <v>2.0</v>
      </c>
    </row>
    <row r="150" ht="124.5" customHeight="1">
      <c r="A150" s="70" t="s">
        <v>17</v>
      </c>
      <c r="B150" s="71" t="s">
        <v>676</v>
      </c>
      <c r="C150" s="72">
        <v>2.0</v>
      </c>
    </row>
    <row r="151" ht="124.5" customHeight="1">
      <c r="A151" s="70" t="s">
        <v>17</v>
      </c>
      <c r="B151" s="71" t="s">
        <v>677</v>
      </c>
      <c r="C151" s="72">
        <v>2.0</v>
      </c>
    </row>
    <row r="152" ht="124.5" customHeight="1">
      <c r="A152" s="70" t="s">
        <v>17</v>
      </c>
      <c r="B152" s="71" t="s">
        <v>678</v>
      </c>
      <c r="C152" s="72">
        <v>1.0</v>
      </c>
    </row>
    <row r="153" ht="124.5" customHeight="1">
      <c r="A153" s="70" t="s">
        <v>17</v>
      </c>
      <c r="B153" s="71" t="s">
        <v>660</v>
      </c>
      <c r="C153" s="72">
        <v>2.0</v>
      </c>
    </row>
    <row r="154" ht="124.5" customHeight="1">
      <c r="A154" s="70" t="s">
        <v>17</v>
      </c>
      <c r="B154" s="71" t="s">
        <v>652</v>
      </c>
      <c r="C154" s="72">
        <v>3.0</v>
      </c>
    </row>
    <row r="155" ht="124.5" customHeight="1">
      <c r="A155" s="70" t="s">
        <v>17</v>
      </c>
      <c r="B155" s="71" t="s">
        <v>679</v>
      </c>
      <c r="C155" s="72">
        <v>2.0</v>
      </c>
    </row>
    <row r="156" ht="124.5" customHeight="1">
      <c r="A156" s="70" t="s">
        <v>17</v>
      </c>
      <c r="B156" s="71" t="s">
        <v>680</v>
      </c>
      <c r="C156" s="72">
        <v>2.0</v>
      </c>
    </row>
    <row r="157" ht="124.5" customHeight="1">
      <c r="A157" s="70" t="s">
        <v>17</v>
      </c>
      <c r="B157" s="71" t="s">
        <v>681</v>
      </c>
      <c r="C157" s="72">
        <v>2.0</v>
      </c>
    </row>
    <row r="158" ht="124.5" customHeight="1">
      <c r="A158" s="70" t="s">
        <v>17</v>
      </c>
      <c r="B158" s="71" t="s">
        <v>660</v>
      </c>
      <c r="C158" s="72">
        <v>2.0</v>
      </c>
    </row>
    <row r="159" ht="124.5" customHeight="1">
      <c r="A159" s="70" t="s">
        <v>17</v>
      </c>
      <c r="B159" s="71" t="s">
        <v>638</v>
      </c>
      <c r="C159" s="72">
        <v>2.0</v>
      </c>
    </row>
    <row r="160" ht="124.5" customHeight="1">
      <c r="A160" s="70" t="s">
        <v>17</v>
      </c>
      <c r="B160" s="71" t="s">
        <v>682</v>
      </c>
      <c r="C160" s="72">
        <v>3.0</v>
      </c>
    </row>
    <row r="161" ht="124.5" customHeight="1">
      <c r="A161" s="70" t="s">
        <v>17</v>
      </c>
      <c r="B161" s="71" t="s">
        <v>683</v>
      </c>
      <c r="C161" s="72">
        <v>2.0</v>
      </c>
    </row>
    <row r="162" ht="124.5" customHeight="1">
      <c r="A162" s="70" t="s">
        <v>17</v>
      </c>
      <c r="B162" s="71" t="s">
        <v>684</v>
      </c>
      <c r="C162" s="72">
        <v>2.0</v>
      </c>
    </row>
    <row r="163" ht="124.5" customHeight="1">
      <c r="A163" s="70" t="s">
        <v>17</v>
      </c>
      <c r="B163" s="71" t="s">
        <v>648</v>
      </c>
      <c r="C163" s="72">
        <v>2.0</v>
      </c>
    </row>
    <row r="164" ht="124.5" customHeight="1">
      <c r="A164" s="70" t="s">
        <v>17</v>
      </c>
      <c r="B164" s="71" t="s">
        <v>685</v>
      </c>
      <c r="C164" s="72">
        <v>2.0</v>
      </c>
    </row>
    <row r="165" ht="124.5" customHeight="1">
      <c r="A165" s="70" t="s">
        <v>17</v>
      </c>
      <c r="B165" s="71" t="s">
        <v>686</v>
      </c>
      <c r="C165" s="72">
        <v>2.0</v>
      </c>
    </row>
    <row r="166" ht="124.5" customHeight="1">
      <c r="A166" s="70" t="s">
        <v>17</v>
      </c>
      <c r="B166" s="71" t="s">
        <v>687</v>
      </c>
      <c r="C166" s="72">
        <v>3.0</v>
      </c>
    </row>
    <row r="167" ht="124.5" customHeight="1">
      <c r="A167" s="70" t="s">
        <v>17</v>
      </c>
      <c r="B167" s="71" t="s">
        <v>648</v>
      </c>
      <c r="C167" s="72">
        <v>2.0</v>
      </c>
    </row>
    <row r="168" ht="124.5" customHeight="1">
      <c r="A168" s="70" t="s">
        <v>17</v>
      </c>
      <c r="B168" s="71" t="s">
        <v>688</v>
      </c>
      <c r="C168" s="72">
        <v>2.0</v>
      </c>
    </row>
    <row r="169" ht="124.5" customHeight="1">
      <c r="A169" s="70" t="s">
        <v>17</v>
      </c>
      <c r="B169" s="71" t="s">
        <v>689</v>
      </c>
      <c r="C169" s="72">
        <v>3.0</v>
      </c>
    </row>
    <row r="170" ht="124.5" customHeight="1">
      <c r="A170" s="70" t="s">
        <v>17</v>
      </c>
      <c r="B170" s="71" t="s">
        <v>690</v>
      </c>
      <c r="C170" s="72">
        <v>2.0</v>
      </c>
    </row>
    <row r="171" ht="124.5" customHeight="1">
      <c r="A171" s="70" t="s">
        <v>17</v>
      </c>
      <c r="B171" s="71" t="s">
        <v>691</v>
      </c>
      <c r="C171" s="72">
        <v>2.0</v>
      </c>
    </row>
    <row r="172" ht="124.5" customHeight="1">
      <c r="A172" s="70" t="s">
        <v>17</v>
      </c>
      <c r="B172" s="71" t="s">
        <v>692</v>
      </c>
      <c r="C172" s="72" t="s">
        <v>564</v>
      </c>
    </row>
    <row r="173" ht="124.5" customHeight="1">
      <c r="A173" s="70" t="s">
        <v>17</v>
      </c>
      <c r="B173" s="71" t="s">
        <v>693</v>
      </c>
      <c r="C173" s="72">
        <v>3.0</v>
      </c>
    </row>
    <row r="174" ht="124.5" customHeight="1">
      <c r="A174" s="70" t="s">
        <v>17</v>
      </c>
      <c r="B174" s="71" t="s">
        <v>694</v>
      </c>
      <c r="C174" s="72">
        <v>1.0</v>
      </c>
    </row>
    <row r="175" ht="124.5" customHeight="1">
      <c r="A175" s="70" t="s">
        <v>17</v>
      </c>
      <c r="B175" s="71" t="s">
        <v>695</v>
      </c>
      <c r="C175" s="72">
        <v>3.0</v>
      </c>
    </row>
    <row r="176" ht="124.5" customHeight="1">
      <c r="A176" s="70" t="s">
        <v>17</v>
      </c>
      <c r="B176" s="71" t="s">
        <v>696</v>
      </c>
      <c r="C176" s="72">
        <v>1.0</v>
      </c>
    </row>
    <row r="177" ht="124.5" customHeight="1">
      <c r="A177" s="70" t="s">
        <v>17</v>
      </c>
      <c r="B177" s="71" t="s">
        <v>697</v>
      </c>
      <c r="C177" s="72">
        <v>2.0</v>
      </c>
    </row>
    <row r="178" ht="124.5" customHeight="1">
      <c r="A178" s="70" t="s">
        <v>17</v>
      </c>
      <c r="B178" s="71" t="s">
        <v>698</v>
      </c>
      <c r="C178" s="72">
        <v>1.0</v>
      </c>
    </row>
    <row r="179" ht="124.5" customHeight="1">
      <c r="A179" s="70" t="s">
        <v>17</v>
      </c>
      <c r="B179" s="71" t="s">
        <v>699</v>
      </c>
      <c r="C179" s="72" t="s">
        <v>564</v>
      </c>
    </row>
    <row r="180" ht="124.5" customHeight="1">
      <c r="A180" s="70" t="s">
        <v>17</v>
      </c>
      <c r="B180" s="71" t="s">
        <v>700</v>
      </c>
      <c r="C180" s="72" t="s">
        <v>564</v>
      </c>
    </row>
    <row r="181" ht="124.5" customHeight="1">
      <c r="A181" s="70" t="s">
        <v>17</v>
      </c>
      <c r="B181" s="71" t="s">
        <v>701</v>
      </c>
      <c r="C181" s="72">
        <v>3.0</v>
      </c>
    </row>
    <row r="182" ht="124.5" customHeight="1">
      <c r="A182" s="70" t="s">
        <v>17</v>
      </c>
      <c r="B182" s="71" t="s">
        <v>702</v>
      </c>
      <c r="C182" s="72">
        <v>3.0</v>
      </c>
    </row>
    <row r="183" ht="124.5" customHeight="1">
      <c r="A183" s="70" t="s">
        <v>17</v>
      </c>
      <c r="B183" s="71" t="s">
        <v>695</v>
      </c>
      <c r="C183" s="72">
        <v>3.0</v>
      </c>
    </row>
    <row r="184" ht="124.5" customHeight="1">
      <c r="A184" s="70" t="s">
        <v>17</v>
      </c>
      <c r="B184" s="71" t="s">
        <v>651</v>
      </c>
      <c r="C184" s="72">
        <v>1.0</v>
      </c>
    </row>
    <row r="185" ht="124.5" customHeight="1">
      <c r="A185" s="70" t="s">
        <v>17</v>
      </c>
      <c r="B185" s="71" t="s">
        <v>647</v>
      </c>
      <c r="C185" s="72">
        <v>3.0</v>
      </c>
    </row>
    <row r="186" ht="124.5" customHeight="1">
      <c r="A186" s="70" t="s">
        <v>17</v>
      </c>
      <c r="B186" s="71" t="s">
        <v>703</v>
      </c>
      <c r="C186" s="72">
        <v>2.0</v>
      </c>
    </row>
    <row r="187" ht="124.5" customHeight="1">
      <c r="A187" s="70" t="s">
        <v>17</v>
      </c>
      <c r="B187" s="71" t="s">
        <v>704</v>
      </c>
      <c r="C187" s="72">
        <v>2.0</v>
      </c>
    </row>
    <row r="188" ht="124.5" customHeight="1">
      <c r="A188" s="70" t="s">
        <v>17</v>
      </c>
      <c r="B188" s="71" t="s">
        <v>705</v>
      </c>
      <c r="C188" s="72">
        <v>3.0</v>
      </c>
    </row>
    <row r="189" ht="124.5" customHeight="1">
      <c r="A189" s="70" t="s">
        <v>17</v>
      </c>
      <c r="B189" s="71" t="s">
        <v>706</v>
      </c>
      <c r="C189" s="72">
        <v>2.0</v>
      </c>
    </row>
    <row r="190" ht="124.5" customHeight="1">
      <c r="A190" s="70" t="s">
        <v>17</v>
      </c>
      <c r="B190" s="71" t="s">
        <v>707</v>
      </c>
      <c r="C190" s="72">
        <v>2.0</v>
      </c>
    </row>
    <row r="191" ht="124.5" customHeight="1">
      <c r="A191" s="70" t="s">
        <v>17</v>
      </c>
      <c r="B191" s="71" t="s">
        <v>647</v>
      </c>
      <c r="C191" s="72">
        <v>3.0</v>
      </c>
    </row>
    <row r="192" ht="124.5" customHeight="1">
      <c r="A192" s="70" t="s">
        <v>17</v>
      </c>
      <c r="B192" s="71" t="s">
        <v>708</v>
      </c>
      <c r="C192" s="72">
        <v>3.0</v>
      </c>
    </row>
    <row r="193" ht="124.5" customHeight="1">
      <c r="A193" s="70" t="s">
        <v>17</v>
      </c>
      <c r="B193" s="71" t="s">
        <v>709</v>
      </c>
      <c r="C193" s="72">
        <v>2.0</v>
      </c>
    </row>
    <row r="194" ht="124.5" customHeight="1">
      <c r="A194" s="70" t="s">
        <v>17</v>
      </c>
      <c r="B194" s="71" t="s">
        <v>651</v>
      </c>
      <c r="C194" s="72">
        <v>1.0</v>
      </c>
    </row>
    <row r="195" ht="124.5" customHeight="1">
      <c r="A195" s="70" t="s">
        <v>17</v>
      </c>
      <c r="B195" s="71" t="s">
        <v>705</v>
      </c>
      <c r="C195" s="72">
        <v>3.0</v>
      </c>
    </row>
    <row r="196" ht="124.5" customHeight="1">
      <c r="A196" s="70" t="s">
        <v>17</v>
      </c>
      <c r="B196" s="71" t="s">
        <v>639</v>
      </c>
      <c r="C196" s="72">
        <v>2.0</v>
      </c>
    </row>
    <row r="197" ht="124.5" customHeight="1">
      <c r="A197" s="70" t="s">
        <v>17</v>
      </c>
      <c r="B197" s="71" t="s">
        <v>639</v>
      </c>
      <c r="C197" s="72">
        <v>2.0</v>
      </c>
    </row>
    <row r="198" ht="124.5" customHeight="1">
      <c r="A198" s="70" t="s">
        <v>17</v>
      </c>
      <c r="B198" s="71" t="s">
        <v>710</v>
      </c>
      <c r="C198" s="72">
        <v>2.0</v>
      </c>
    </row>
    <row r="199" ht="124.5" customHeight="1">
      <c r="A199" s="70" t="s">
        <v>17</v>
      </c>
      <c r="B199" s="71" t="s">
        <v>711</v>
      </c>
      <c r="C199" s="72">
        <v>3.0</v>
      </c>
    </row>
    <row r="200" ht="124.5" customHeight="1">
      <c r="A200" s="70" t="s">
        <v>17</v>
      </c>
      <c r="B200" s="71" t="s">
        <v>673</v>
      </c>
      <c r="C200" s="72">
        <v>2.0</v>
      </c>
    </row>
    <row r="201" ht="124.5" customHeight="1">
      <c r="A201" s="70" t="s">
        <v>17</v>
      </c>
      <c r="B201" s="71" t="s">
        <v>712</v>
      </c>
      <c r="C201" s="72">
        <v>1.0</v>
      </c>
    </row>
    <row r="202" ht="124.5" customHeight="1">
      <c r="A202" s="70" t="s">
        <v>17</v>
      </c>
      <c r="B202" s="71" t="s">
        <v>713</v>
      </c>
      <c r="C202" s="72">
        <v>2.0</v>
      </c>
    </row>
    <row r="203" ht="124.5" customHeight="1">
      <c r="A203" s="70" t="s">
        <v>17</v>
      </c>
      <c r="B203" s="71" t="s">
        <v>714</v>
      </c>
      <c r="C203" s="72">
        <v>3.0</v>
      </c>
    </row>
    <row r="204" ht="124.5" customHeight="1">
      <c r="A204" s="70" t="s">
        <v>17</v>
      </c>
      <c r="B204" s="71" t="s">
        <v>715</v>
      </c>
      <c r="C204" s="72">
        <v>2.0</v>
      </c>
    </row>
    <row r="205" ht="15.75" customHeight="1">
      <c r="C205" s="73">
        <f>COUNTIF(C105:C204,"x")/100</f>
        <v>0.07</v>
      </c>
    </row>
    <row r="206" ht="15.75" customHeight="1"/>
    <row r="207" ht="124.5" customHeight="1">
      <c r="A207" s="70" t="s">
        <v>21</v>
      </c>
      <c r="B207" s="71" t="s">
        <v>716</v>
      </c>
      <c r="C207" s="72">
        <v>2.0</v>
      </c>
    </row>
    <row r="208" ht="124.5" customHeight="1">
      <c r="A208" s="70" t="s">
        <v>21</v>
      </c>
      <c r="B208" s="71" t="s">
        <v>717</v>
      </c>
      <c r="C208" s="72" t="s">
        <v>564</v>
      </c>
    </row>
    <row r="209" ht="124.5" customHeight="1">
      <c r="A209" s="70" t="s">
        <v>21</v>
      </c>
      <c r="B209" s="71" t="s">
        <v>718</v>
      </c>
      <c r="C209" s="72">
        <v>2.0</v>
      </c>
    </row>
    <row r="210" ht="124.5" customHeight="1">
      <c r="A210" s="70" t="s">
        <v>21</v>
      </c>
      <c r="B210" s="71" t="s">
        <v>719</v>
      </c>
      <c r="C210" s="72">
        <v>1.0</v>
      </c>
    </row>
    <row r="211" ht="124.5" customHeight="1">
      <c r="A211" s="70" t="s">
        <v>21</v>
      </c>
      <c r="B211" s="71" t="s">
        <v>720</v>
      </c>
      <c r="C211" s="72" t="s">
        <v>564</v>
      </c>
    </row>
    <row r="212" ht="124.5" customHeight="1">
      <c r="A212" s="70" t="s">
        <v>21</v>
      </c>
      <c r="B212" s="71" t="s">
        <v>721</v>
      </c>
      <c r="C212" s="72" t="s">
        <v>564</v>
      </c>
    </row>
    <row r="213" ht="124.5" customHeight="1">
      <c r="A213" s="70" t="s">
        <v>21</v>
      </c>
      <c r="B213" s="71" t="s">
        <v>719</v>
      </c>
      <c r="C213" s="72">
        <v>1.0</v>
      </c>
    </row>
    <row r="214" ht="124.5" customHeight="1">
      <c r="A214" s="70" t="s">
        <v>21</v>
      </c>
      <c r="B214" s="71" t="s">
        <v>722</v>
      </c>
      <c r="C214" s="72" t="s">
        <v>564</v>
      </c>
    </row>
    <row r="215" ht="124.5" customHeight="1">
      <c r="A215" s="70" t="s">
        <v>21</v>
      </c>
      <c r="B215" s="71" t="s">
        <v>723</v>
      </c>
      <c r="C215" s="72">
        <v>3.0</v>
      </c>
    </row>
    <row r="216" ht="124.5" customHeight="1">
      <c r="A216" s="70" t="s">
        <v>21</v>
      </c>
      <c r="B216" s="71" t="s">
        <v>724</v>
      </c>
      <c r="C216" s="72">
        <v>3.0</v>
      </c>
    </row>
    <row r="217" ht="124.5" customHeight="1">
      <c r="A217" s="70" t="s">
        <v>21</v>
      </c>
      <c r="B217" s="71" t="s">
        <v>725</v>
      </c>
      <c r="C217" s="72" t="s">
        <v>564</v>
      </c>
    </row>
    <row r="218" ht="124.5" customHeight="1">
      <c r="A218" s="70" t="s">
        <v>21</v>
      </c>
      <c r="B218" s="71" t="s">
        <v>726</v>
      </c>
      <c r="C218" s="72" t="s">
        <v>564</v>
      </c>
    </row>
    <row r="219" ht="124.5" customHeight="1">
      <c r="A219" s="70" t="s">
        <v>21</v>
      </c>
      <c r="B219" s="71" t="s">
        <v>727</v>
      </c>
      <c r="C219" s="72">
        <v>2.0</v>
      </c>
    </row>
    <row r="220" ht="124.5" customHeight="1">
      <c r="A220" s="70" t="s">
        <v>21</v>
      </c>
      <c r="B220" s="71" t="s">
        <v>728</v>
      </c>
      <c r="C220" s="72" t="s">
        <v>564</v>
      </c>
    </row>
    <row r="221" ht="124.5" customHeight="1">
      <c r="A221" s="70" t="s">
        <v>21</v>
      </c>
      <c r="B221" s="71" t="s">
        <v>729</v>
      </c>
      <c r="C221" s="72">
        <v>2.0</v>
      </c>
    </row>
    <row r="222" ht="124.5" customHeight="1">
      <c r="A222" s="70" t="s">
        <v>21</v>
      </c>
      <c r="B222" s="71" t="s">
        <v>730</v>
      </c>
      <c r="C222" s="72">
        <v>3.0</v>
      </c>
    </row>
    <row r="223" ht="124.5" customHeight="1">
      <c r="A223" s="70" t="s">
        <v>21</v>
      </c>
      <c r="B223" s="71" t="s">
        <v>731</v>
      </c>
      <c r="C223" s="72">
        <v>3.0</v>
      </c>
    </row>
    <row r="224" ht="124.5" customHeight="1">
      <c r="A224" s="70" t="s">
        <v>21</v>
      </c>
      <c r="B224" s="71" t="s">
        <v>719</v>
      </c>
      <c r="C224" s="72">
        <v>1.0</v>
      </c>
    </row>
    <row r="225" ht="124.5" customHeight="1">
      <c r="A225" s="70" t="s">
        <v>21</v>
      </c>
      <c r="B225" s="71" t="s">
        <v>732</v>
      </c>
      <c r="C225" s="72" t="s">
        <v>564</v>
      </c>
    </row>
    <row r="226" ht="124.5" customHeight="1">
      <c r="A226" s="70" t="s">
        <v>21</v>
      </c>
      <c r="B226" s="71" t="s">
        <v>719</v>
      </c>
      <c r="C226" s="72">
        <v>1.0</v>
      </c>
    </row>
    <row r="227" ht="124.5" customHeight="1">
      <c r="A227" s="70" t="s">
        <v>21</v>
      </c>
      <c r="B227" s="71" t="s">
        <v>733</v>
      </c>
      <c r="C227" s="72" t="s">
        <v>564</v>
      </c>
    </row>
    <row r="228" ht="124.5" customHeight="1">
      <c r="A228" s="70" t="s">
        <v>21</v>
      </c>
      <c r="B228" s="71" t="s">
        <v>734</v>
      </c>
      <c r="C228" s="72">
        <v>3.0</v>
      </c>
    </row>
    <row r="229" ht="124.5" customHeight="1">
      <c r="A229" s="70" t="s">
        <v>21</v>
      </c>
      <c r="B229" s="71" t="s">
        <v>735</v>
      </c>
      <c r="C229" s="72">
        <v>3.0</v>
      </c>
    </row>
    <row r="230" ht="124.5" customHeight="1">
      <c r="A230" s="70" t="s">
        <v>21</v>
      </c>
      <c r="B230" s="71" t="s">
        <v>736</v>
      </c>
      <c r="C230" s="72">
        <v>3.0</v>
      </c>
    </row>
    <row r="231" ht="124.5" customHeight="1">
      <c r="A231" s="70" t="s">
        <v>21</v>
      </c>
      <c r="B231" s="71" t="s">
        <v>737</v>
      </c>
      <c r="C231" s="72">
        <v>3.0</v>
      </c>
    </row>
    <row r="232" ht="124.5" customHeight="1">
      <c r="A232" s="70" t="s">
        <v>21</v>
      </c>
      <c r="B232" s="71" t="s">
        <v>738</v>
      </c>
      <c r="C232" s="72" t="s">
        <v>564</v>
      </c>
    </row>
    <row r="233" ht="124.5" customHeight="1">
      <c r="A233" s="70" t="s">
        <v>21</v>
      </c>
      <c r="B233" s="71" t="s">
        <v>739</v>
      </c>
      <c r="C233" s="72">
        <v>3.0</v>
      </c>
    </row>
    <row r="234" ht="124.5" customHeight="1">
      <c r="A234" s="70" t="s">
        <v>21</v>
      </c>
      <c r="B234" s="71" t="s">
        <v>740</v>
      </c>
      <c r="C234" s="72" t="s">
        <v>564</v>
      </c>
    </row>
    <row r="235" ht="124.5" customHeight="1">
      <c r="A235" s="70" t="s">
        <v>21</v>
      </c>
      <c r="B235" s="71" t="s">
        <v>741</v>
      </c>
      <c r="C235" s="72">
        <v>1.0</v>
      </c>
    </row>
    <row r="236" ht="124.5" customHeight="1">
      <c r="A236" s="70" t="s">
        <v>21</v>
      </c>
      <c r="B236" s="71" t="s">
        <v>742</v>
      </c>
      <c r="C236" s="72" t="s">
        <v>564</v>
      </c>
    </row>
    <row r="237" ht="124.5" customHeight="1">
      <c r="A237" s="70" t="s">
        <v>21</v>
      </c>
      <c r="B237" s="71" t="s">
        <v>743</v>
      </c>
      <c r="C237" s="72">
        <v>1.0</v>
      </c>
    </row>
    <row r="238" ht="124.5" customHeight="1">
      <c r="A238" s="70" t="s">
        <v>21</v>
      </c>
      <c r="B238" s="71" t="s">
        <v>721</v>
      </c>
      <c r="C238" s="72" t="s">
        <v>564</v>
      </c>
    </row>
    <row r="239" ht="124.5" customHeight="1">
      <c r="A239" s="70" t="s">
        <v>21</v>
      </c>
      <c r="B239" s="71" t="s">
        <v>719</v>
      </c>
      <c r="C239" s="72">
        <v>1.0</v>
      </c>
    </row>
    <row r="240" ht="124.5" customHeight="1">
      <c r="A240" s="70" t="s">
        <v>21</v>
      </c>
      <c r="B240" s="71" t="s">
        <v>744</v>
      </c>
      <c r="C240" s="72">
        <v>3.0</v>
      </c>
    </row>
    <row r="241" ht="124.5" customHeight="1">
      <c r="A241" s="70" t="s">
        <v>21</v>
      </c>
      <c r="B241" s="71" t="s">
        <v>745</v>
      </c>
      <c r="C241" s="72" t="s">
        <v>564</v>
      </c>
    </row>
    <row r="242" ht="124.5" customHeight="1">
      <c r="A242" s="70" t="s">
        <v>21</v>
      </c>
      <c r="B242" s="71" t="s">
        <v>746</v>
      </c>
      <c r="C242" s="72" t="s">
        <v>564</v>
      </c>
    </row>
    <row r="243" ht="124.5" customHeight="1">
      <c r="A243" s="70" t="s">
        <v>21</v>
      </c>
      <c r="B243" s="71" t="s">
        <v>719</v>
      </c>
      <c r="C243" s="72">
        <v>1.0</v>
      </c>
    </row>
    <row r="244" ht="124.5" customHeight="1">
      <c r="A244" s="70" t="s">
        <v>21</v>
      </c>
      <c r="B244" s="71" t="s">
        <v>719</v>
      </c>
      <c r="C244" s="72">
        <v>1.0</v>
      </c>
    </row>
    <row r="245" ht="124.5" customHeight="1">
      <c r="A245" s="70" t="s">
        <v>21</v>
      </c>
      <c r="B245" s="71" t="s">
        <v>747</v>
      </c>
      <c r="C245" s="72">
        <v>1.0</v>
      </c>
    </row>
    <row r="246" ht="124.5" customHeight="1">
      <c r="A246" s="70" t="s">
        <v>21</v>
      </c>
      <c r="B246" s="71" t="s">
        <v>748</v>
      </c>
      <c r="C246" s="72">
        <v>3.0</v>
      </c>
    </row>
    <row r="247" ht="124.5" customHeight="1">
      <c r="A247" s="70" t="s">
        <v>21</v>
      </c>
      <c r="B247" s="71" t="s">
        <v>749</v>
      </c>
      <c r="C247" s="72">
        <v>2.0</v>
      </c>
    </row>
    <row r="248" ht="124.5" customHeight="1">
      <c r="A248" s="70" t="s">
        <v>21</v>
      </c>
      <c r="B248" s="71" t="s">
        <v>750</v>
      </c>
      <c r="C248" s="72" t="s">
        <v>564</v>
      </c>
    </row>
    <row r="249" ht="124.5" customHeight="1">
      <c r="A249" s="70" t="s">
        <v>21</v>
      </c>
      <c r="B249" s="71" t="s">
        <v>751</v>
      </c>
      <c r="C249" s="72" t="s">
        <v>564</v>
      </c>
    </row>
    <row r="250" ht="124.5" customHeight="1">
      <c r="A250" s="70" t="s">
        <v>21</v>
      </c>
      <c r="B250" s="71" t="s">
        <v>752</v>
      </c>
      <c r="C250" s="72" t="s">
        <v>564</v>
      </c>
    </row>
    <row r="251" ht="124.5" customHeight="1">
      <c r="A251" s="70" t="s">
        <v>21</v>
      </c>
      <c r="B251" s="71" t="s">
        <v>719</v>
      </c>
      <c r="C251" s="72">
        <v>1.0</v>
      </c>
    </row>
    <row r="252" ht="124.5" customHeight="1">
      <c r="A252" s="70" t="s">
        <v>21</v>
      </c>
      <c r="B252" s="71" t="s">
        <v>753</v>
      </c>
      <c r="C252" s="72" t="s">
        <v>564</v>
      </c>
    </row>
    <row r="253" ht="124.5" customHeight="1">
      <c r="A253" s="70" t="s">
        <v>21</v>
      </c>
      <c r="B253" s="71" t="s">
        <v>754</v>
      </c>
      <c r="C253" s="72" t="s">
        <v>564</v>
      </c>
    </row>
    <row r="254" ht="124.5" customHeight="1">
      <c r="A254" s="70" t="s">
        <v>21</v>
      </c>
      <c r="B254" s="71" t="s">
        <v>755</v>
      </c>
      <c r="C254" s="72">
        <v>1.0</v>
      </c>
    </row>
    <row r="255" ht="124.5" customHeight="1">
      <c r="A255" s="70" t="s">
        <v>21</v>
      </c>
      <c r="B255" s="71" t="s">
        <v>756</v>
      </c>
      <c r="C255" s="72">
        <v>2.0</v>
      </c>
    </row>
    <row r="256" ht="124.5" customHeight="1">
      <c r="A256" s="70" t="s">
        <v>21</v>
      </c>
      <c r="B256" s="71" t="s">
        <v>757</v>
      </c>
      <c r="C256" s="72" t="s">
        <v>564</v>
      </c>
    </row>
    <row r="257" ht="124.5" customHeight="1">
      <c r="A257" s="70" t="s">
        <v>21</v>
      </c>
      <c r="B257" s="71" t="s">
        <v>719</v>
      </c>
      <c r="C257" s="72">
        <v>1.0</v>
      </c>
    </row>
    <row r="258" ht="124.5" customHeight="1">
      <c r="A258" s="70" t="s">
        <v>21</v>
      </c>
      <c r="B258" s="71" t="s">
        <v>758</v>
      </c>
      <c r="C258" s="72">
        <v>3.0</v>
      </c>
    </row>
    <row r="259" ht="124.5" customHeight="1">
      <c r="A259" s="70" t="s">
        <v>21</v>
      </c>
      <c r="B259" s="71" t="s">
        <v>721</v>
      </c>
      <c r="C259" s="72" t="s">
        <v>564</v>
      </c>
    </row>
    <row r="260" ht="124.5" customHeight="1">
      <c r="A260" s="70" t="s">
        <v>21</v>
      </c>
      <c r="B260" s="71" t="s">
        <v>759</v>
      </c>
      <c r="C260" s="72" t="s">
        <v>564</v>
      </c>
    </row>
    <row r="261" ht="124.5" customHeight="1">
      <c r="A261" s="70" t="s">
        <v>21</v>
      </c>
      <c r="B261" s="71" t="s">
        <v>719</v>
      </c>
      <c r="C261" s="72">
        <v>1.0</v>
      </c>
    </row>
    <row r="262" ht="124.5" customHeight="1">
      <c r="A262" s="70" t="s">
        <v>21</v>
      </c>
      <c r="B262" s="71" t="s">
        <v>760</v>
      </c>
      <c r="C262" s="72">
        <v>2.0</v>
      </c>
    </row>
    <row r="263" ht="124.5" customHeight="1">
      <c r="A263" s="70" t="s">
        <v>21</v>
      </c>
      <c r="B263" s="71" t="s">
        <v>719</v>
      </c>
      <c r="C263" s="72">
        <v>1.0</v>
      </c>
    </row>
    <row r="264" ht="124.5" customHeight="1">
      <c r="A264" s="70" t="s">
        <v>21</v>
      </c>
      <c r="B264" s="71" t="s">
        <v>761</v>
      </c>
      <c r="C264" s="72">
        <v>2.0</v>
      </c>
    </row>
    <row r="265" ht="124.5" customHeight="1">
      <c r="A265" s="70" t="s">
        <v>21</v>
      </c>
      <c r="B265" s="71" t="s">
        <v>762</v>
      </c>
      <c r="C265" s="72" t="s">
        <v>564</v>
      </c>
    </row>
    <row r="266" ht="124.5" customHeight="1">
      <c r="A266" s="70" t="s">
        <v>21</v>
      </c>
      <c r="B266" s="71" t="s">
        <v>763</v>
      </c>
      <c r="C266" s="72">
        <v>2.0</v>
      </c>
    </row>
    <row r="267" ht="124.5" customHeight="1">
      <c r="A267" s="70" t="s">
        <v>21</v>
      </c>
      <c r="B267" s="71" t="s">
        <v>764</v>
      </c>
      <c r="C267" s="72" t="s">
        <v>564</v>
      </c>
    </row>
    <row r="268" ht="124.5" customHeight="1">
      <c r="A268" s="70" t="s">
        <v>21</v>
      </c>
      <c r="B268" s="71" t="s">
        <v>719</v>
      </c>
      <c r="C268" s="72">
        <v>1.0</v>
      </c>
    </row>
    <row r="269" ht="124.5" customHeight="1">
      <c r="A269" s="70" t="s">
        <v>21</v>
      </c>
      <c r="B269" s="71" t="s">
        <v>765</v>
      </c>
      <c r="C269" s="72" t="s">
        <v>564</v>
      </c>
    </row>
    <row r="270" ht="124.5" customHeight="1">
      <c r="A270" s="70" t="s">
        <v>21</v>
      </c>
      <c r="B270" s="71" t="s">
        <v>719</v>
      </c>
      <c r="C270" s="72">
        <v>1.0</v>
      </c>
    </row>
    <row r="271" ht="124.5" customHeight="1">
      <c r="A271" s="70" t="s">
        <v>21</v>
      </c>
      <c r="B271" s="71" t="s">
        <v>766</v>
      </c>
      <c r="C271" s="72" t="s">
        <v>564</v>
      </c>
    </row>
    <row r="272" ht="124.5" customHeight="1">
      <c r="A272" s="70" t="s">
        <v>21</v>
      </c>
      <c r="B272" s="71" t="s">
        <v>721</v>
      </c>
      <c r="C272" s="72" t="s">
        <v>564</v>
      </c>
    </row>
    <row r="273" ht="124.5" customHeight="1">
      <c r="A273" s="70" t="s">
        <v>21</v>
      </c>
      <c r="B273" s="71" t="s">
        <v>721</v>
      </c>
      <c r="C273" s="72" t="s">
        <v>564</v>
      </c>
    </row>
    <row r="274" ht="124.5" customHeight="1">
      <c r="A274" s="70" t="s">
        <v>21</v>
      </c>
      <c r="B274" s="71" t="s">
        <v>767</v>
      </c>
      <c r="C274" s="72">
        <v>3.0</v>
      </c>
    </row>
    <row r="275" ht="124.5" customHeight="1">
      <c r="A275" s="70" t="s">
        <v>21</v>
      </c>
      <c r="B275" s="71" t="s">
        <v>719</v>
      </c>
      <c r="C275" s="72">
        <v>1.0</v>
      </c>
    </row>
    <row r="276" ht="124.5" customHeight="1">
      <c r="A276" s="70" t="s">
        <v>21</v>
      </c>
      <c r="B276" s="71" t="s">
        <v>768</v>
      </c>
      <c r="C276" s="72" t="s">
        <v>564</v>
      </c>
    </row>
    <row r="277" ht="124.5" customHeight="1">
      <c r="A277" s="70" t="s">
        <v>21</v>
      </c>
      <c r="B277" s="71" t="s">
        <v>719</v>
      </c>
      <c r="C277" s="72">
        <v>1.0</v>
      </c>
    </row>
    <row r="278" ht="124.5" customHeight="1">
      <c r="A278" s="70" t="s">
        <v>21</v>
      </c>
      <c r="B278" s="71" t="s">
        <v>769</v>
      </c>
      <c r="C278" s="72" t="s">
        <v>564</v>
      </c>
    </row>
    <row r="279" ht="124.5" customHeight="1">
      <c r="A279" s="70" t="s">
        <v>21</v>
      </c>
      <c r="B279" s="71" t="s">
        <v>719</v>
      </c>
      <c r="C279" s="72">
        <v>1.0</v>
      </c>
    </row>
    <row r="280" ht="124.5" customHeight="1">
      <c r="A280" s="70" t="s">
        <v>21</v>
      </c>
      <c r="B280" s="71" t="s">
        <v>770</v>
      </c>
      <c r="C280" s="72" t="s">
        <v>564</v>
      </c>
    </row>
    <row r="281" ht="124.5" customHeight="1">
      <c r="A281" s="70" t="s">
        <v>21</v>
      </c>
      <c r="B281" s="71" t="s">
        <v>771</v>
      </c>
      <c r="C281" s="72">
        <v>3.0</v>
      </c>
    </row>
    <row r="282" ht="124.5" customHeight="1">
      <c r="A282" s="70" t="s">
        <v>21</v>
      </c>
      <c r="B282" s="71" t="s">
        <v>772</v>
      </c>
      <c r="C282" s="72">
        <v>3.0</v>
      </c>
    </row>
    <row r="283" ht="124.5" customHeight="1">
      <c r="A283" s="70" t="s">
        <v>21</v>
      </c>
      <c r="B283" s="71" t="s">
        <v>773</v>
      </c>
      <c r="C283" s="72" t="s">
        <v>564</v>
      </c>
    </row>
    <row r="284" ht="124.5" customHeight="1">
      <c r="A284" s="70" t="s">
        <v>21</v>
      </c>
      <c r="B284" s="71" t="s">
        <v>719</v>
      </c>
      <c r="C284" s="72">
        <v>1.0</v>
      </c>
    </row>
    <row r="285" ht="124.5" customHeight="1">
      <c r="A285" s="70" t="s">
        <v>21</v>
      </c>
      <c r="B285" s="71" t="s">
        <v>774</v>
      </c>
      <c r="C285" s="72" t="s">
        <v>564</v>
      </c>
    </row>
    <row r="286" ht="124.5" customHeight="1">
      <c r="A286" s="70" t="s">
        <v>21</v>
      </c>
      <c r="B286" s="71" t="s">
        <v>775</v>
      </c>
      <c r="C286" s="72" t="s">
        <v>564</v>
      </c>
    </row>
    <row r="287" ht="124.5" customHeight="1">
      <c r="A287" s="70" t="s">
        <v>21</v>
      </c>
      <c r="B287" s="71" t="s">
        <v>776</v>
      </c>
      <c r="C287" s="72">
        <v>3.0</v>
      </c>
    </row>
    <row r="288" ht="124.5" customHeight="1">
      <c r="A288" s="70" t="s">
        <v>21</v>
      </c>
      <c r="B288" s="71" t="s">
        <v>719</v>
      </c>
      <c r="C288" s="72">
        <v>1.0</v>
      </c>
    </row>
    <row r="289" ht="124.5" customHeight="1">
      <c r="A289" s="70" t="s">
        <v>21</v>
      </c>
      <c r="B289" s="71" t="s">
        <v>721</v>
      </c>
      <c r="C289" s="72" t="s">
        <v>564</v>
      </c>
    </row>
    <row r="290" ht="124.5" customHeight="1">
      <c r="A290" s="70" t="s">
        <v>21</v>
      </c>
      <c r="B290" s="71" t="s">
        <v>760</v>
      </c>
      <c r="C290" s="72">
        <v>2.0</v>
      </c>
    </row>
    <row r="291" ht="124.5" customHeight="1">
      <c r="A291" s="70" t="s">
        <v>21</v>
      </c>
      <c r="B291" s="71" t="s">
        <v>721</v>
      </c>
      <c r="C291" s="72" t="s">
        <v>564</v>
      </c>
    </row>
    <row r="292" ht="124.5" customHeight="1">
      <c r="A292" s="70" t="s">
        <v>21</v>
      </c>
      <c r="B292" s="71" t="s">
        <v>777</v>
      </c>
      <c r="C292" s="72" t="s">
        <v>564</v>
      </c>
    </row>
    <row r="293" ht="124.5" customHeight="1">
      <c r="A293" s="70" t="s">
        <v>21</v>
      </c>
      <c r="B293" s="71" t="s">
        <v>778</v>
      </c>
      <c r="C293" s="72" t="s">
        <v>564</v>
      </c>
    </row>
    <row r="294" ht="124.5" customHeight="1">
      <c r="A294" s="70" t="s">
        <v>21</v>
      </c>
      <c r="B294" s="71" t="s">
        <v>779</v>
      </c>
      <c r="C294" s="72" t="s">
        <v>564</v>
      </c>
    </row>
    <row r="295" ht="124.5" customHeight="1">
      <c r="A295" s="70" t="s">
        <v>21</v>
      </c>
      <c r="B295" s="71" t="s">
        <v>780</v>
      </c>
      <c r="C295" s="72">
        <v>3.0</v>
      </c>
    </row>
    <row r="296" ht="124.5" customHeight="1">
      <c r="A296" s="70" t="s">
        <v>21</v>
      </c>
      <c r="B296" s="71" t="s">
        <v>781</v>
      </c>
      <c r="C296" s="72" t="s">
        <v>564</v>
      </c>
    </row>
    <row r="297" ht="124.5" customHeight="1">
      <c r="A297" s="70" t="s">
        <v>21</v>
      </c>
      <c r="B297" s="71" t="s">
        <v>782</v>
      </c>
      <c r="C297" s="72">
        <v>3.0</v>
      </c>
    </row>
    <row r="298" ht="124.5" customHeight="1">
      <c r="A298" s="70" t="s">
        <v>21</v>
      </c>
      <c r="B298" s="71" t="s">
        <v>783</v>
      </c>
      <c r="C298" s="72" t="s">
        <v>564</v>
      </c>
    </row>
    <row r="299" ht="124.5" customHeight="1">
      <c r="A299" s="70" t="s">
        <v>21</v>
      </c>
      <c r="B299" s="71" t="s">
        <v>721</v>
      </c>
      <c r="C299" s="72" t="s">
        <v>564</v>
      </c>
    </row>
    <row r="300" ht="124.5" customHeight="1">
      <c r="A300" s="70" t="s">
        <v>21</v>
      </c>
      <c r="B300" s="71" t="s">
        <v>719</v>
      </c>
      <c r="C300" s="72">
        <v>1.0</v>
      </c>
    </row>
    <row r="301" ht="124.5" customHeight="1">
      <c r="A301" s="70" t="s">
        <v>21</v>
      </c>
      <c r="B301" s="71" t="s">
        <v>784</v>
      </c>
      <c r="C301" s="72" t="s">
        <v>564</v>
      </c>
    </row>
    <row r="302" ht="124.5" customHeight="1">
      <c r="A302" s="70" t="s">
        <v>21</v>
      </c>
      <c r="B302" s="71" t="s">
        <v>785</v>
      </c>
      <c r="C302" s="72">
        <v>3.0</v>
      </c>
    </row>
    <row r="303" ht="124.5" customHeight="1">
      <c r="A303" s="70" t="s">
        <v>21</v>
      </c>
      <c r="B303" s="71" t="s">
        <v>786</v>
      </c>
      <c r="C303" s="72" t="s">
        <v>564</v>
      </c>
    </row>
    <row r="304" ht="124.5" customHeight="1">
      <c r="A304" s="70" t="s">
        <v>21</v>
      </c>
      <c r="B304" s="71" t="s">
        <v>787</v>
      </c>
      <c r="C304" s="72">
        <v>1.0</v>
      </c>
    </row>
    <row r="305" ht="124.5" customHeight="1">
      <c r="A305" s="70" t="s">
        <v>21</v>
      </c>
      <c r="B305" s="71" t="s">
        <v>788</v>
      </c>
      <c r="C305" s="72">
        <v>2.0</v>
      </c>
    </row>
    <row r="306" ht="124.5" customHeight="1">
      <c r="A306" s="70" t="s">
        <v>21</v>
      </c>
      <c r="B306" s="71" t="s">
        <v>789</v>
      </c>
      <c r="C306" s="72">
        <v>3.0</v>
      </c>
    </row>
    <row r="307" ht="15.75" customHeight="1">
      <c r="C307" s="73">
        <f>COUNTIF(C207:C306,"x")/100</f>
        <v>0.45</v>
      </c>
    </row>
    <row r="308" ht="15.75" customHeight="1"/>
    <row r="309" ht="124.5" customHeight="1">
      <c r="A309" s="70" t="s">
        <v>23</v>
      </c>
      <c r="B309" s="71" t="s">
        <v>790</v>
      </c>
      <c r="C309" s="72">
        <v>2.0</v>
      </c>
    </row>
    <row r="310" ht="124.5" customHeight="1">
      <c r="A310" s="70" t="s">
        <v>23</v>
      </c>
      <c r="B310" s="71" t="s">
        <v>791</v>
      </c>
      <c r="C310" s="72">
        <v>2.0</v>
      </c>
    </row>
    <row r="311" ht="124.5" customHeight="1">
      <c r="A311" s="70" t="s">
        <v>23</v>
      </c>
      <c r="B311" s="71" t="s">
        <v>792</v>
      </c>
      <c r="C311" s="72">
        <v>2.0</v>
      </c>
    </row>
    <row r="312" ht="124.5" customHeight="1">
      <c r="A312" s="70" t="s">
        <v>23</v>
      </c>
      <c r="B312" s="71" t="s">
        <v>793</v>
      </c>
      <c r="C312" s="72">
        <v>1.0</v>
      </c>
    </row>
    <row r="313" ht="124.5" customHeight="1">
      <c r="A313" s="70" t="s">
        <v>23</v>
      </c>
      <c r="B313" s="71" t="s">
        <v>794</v>
      </c>
      <c r="C313" s="72">
        <v>2.0</v>
      </c>
    </row>
    <row r="314" ht="124.5" customHeight="1">
      <c r="A314" s="70" t="s">
        <v>23</v>
      </c>
      <c r="B314" s="71" t="s">
        <v>795</v>
      </c>
      <c r="C314" s="72">
        <v>2.0</v>
      </c>
    </row>
    <row r="315" ht="124.5" customHeight="1">
      <c r="A315" s="70" t="s">
        <v>23</v>
      </c>
      <c r="B315" s="71" t="s">
        <v>796</v>
      </c>
      <c r="C315" s="72">
        <v>2.0</v>
      </c>
    </row>
    <row r="316" ht="124.5" customHeight="1">
      <c r="A316" s="70" t="s">
        <v>23</v>
      </c>
      <c r="B316" s="71" t="s">
        <v>797</v>
      </c>
      <c r="C316" s="72">
        <v>3.0</v>
      </c>
    </row>
    <row r="317" ht="124.5" customHeight="1">
      <c r="A317" s="70" t="s">
        <v>23</v>
      </c>
      <c r="B317" s="71" t="s">
        <v>798</v>
      </c>
      <c r="C317" s="72">
        <v>3.0</v>
      </c>
    </row>
    <row r="318" ht="124.5" customHeight="1">
      <c r="A318" s="70" t="s">
        <v>23</v>
      </c>
      <c r="B318" s="71" t="s">
        <v>799</v>
      </c>
      <c r="C318" s="72">
        <v>3.0</v>
      </c>
    </row>
    <row r="319" ht="124.5" customHeight="1">
      <c r="A319" s="70" t="s">
        <v>23</v>
      </c>
      <c r="B319" s="71" t="s">
        <v>800</v>
      </c>
      <c r="C319" s="72">
        <v>2.0</v>
      </c>
    </row>
    <row r="320" ht="124.5" customHeight="1">
      <c r="A320" s="70" t="s">
        <v>23</v>
      </c>
      <c r="B320" s="71" t="s">
        <v>801</v>
      </c>
      <c r="C320" s="72">
        <v>2.0</v>
      </c>
    </row>
    <row r="321" ht="124.5" customHeight="1">
      <c r="A321" s="70" t="s">
        <v>23</v>
      </c>
      <c r="B321" s="71" t="s">
        <v>802</v>
      </c>
      <c r="C321" s="72">
        <v>2.0</v>
      </c>
    </row>
    <row r="322" ht="124.5" customHeight="1">
      <c r="A322" s="70" t="s">
        <v>23</v>
      </c>
      <c r="B322" s="71" t="s">
        <v>803</v>
      </c>
      <c r="C322" s="72">
        <v>2.0</v>
      </c>
    </row>
    <row r="323" ht="124.5" customHeight="1">
      <c r="A323" s="70" t="s">
        <v>23</v>
      </c>
      <c r="B323" s="71" t="s">
        <v>804</v>
      </c>
      <c r="C323" s="72">
        <v>2.0</v>
      </c>
    </row>
    <row r="324" ht="124.5" customHeight="1">
      <c r="A324" s="70" t="s">
        <v>23</v>
      </c>
      <c r="B324" s="71" t="s">
        <v>805</v>
      </c>
      <c r="C324" s="72">
        <v>3.0</v>
      </c>
    </row>
    <row r="325" ht="124.5" customHeight="1">
      <c r="A325" s="70" t="s">
        <v>23</v>
      </c>
      <c r="B325" s="71" t="s">
        <v>806</v>
      </c>
      <c r="C325" s="72">
        <v>2.0</v>
      </c>
    </row>
    <row r="326" ht="124.5" customHeight="1">
      <c r="A326" s="70" t="s">
        <v>23</v>
      </c>
      <c r="B326" s="71" t="s">
        <v>793</v>
      </c>
      <c r="C326" s="72">
        <v>1.0</v>
      </c>
    </row>
    <row r="327" ht="124.5" customHeight="1">
      <c r="A327" s="70" t="s">
        <v>23</v>
      </c>
      <c r="B327" s="71" t="s">
        <v>802</v>
      </c>
      <c r="C327" s="72">
        <v>2.0</v>
      </c>
    </row>
    <row r="328" ht="124.5" customHeight="1">
      <c r="A328" s="70" t="s">
        <v>23</v>
      </c>
      <c r="B328" s="71" t="s">
        <v>807</v>
      </c>
      <c r="C328" s="72">
        <v>1.0</v>
      </c>
    </row>
    <row r="329" ht="124.5" customHeight="1">
      <c r="A329" s="70" t="s">
        <v>23</v>
      </c>
      <c r="B329" s="71" t="s">
        <v>808</v>
      </c>
      <c r="C329" s="72">
        <v>2.0</v>
      </c>
    </row>
    <row r="330" ht="124.5" customHeight="1">
      <c r="A330" s="70" t="s">
        <v>23</v>
      </c>
      <c r="B330" s="71" t="s">
        <v>809</v>
      </c>
      <c r="C330" s="72">
        <v>3.0</v>
      </c>
    </row>
    <row r="331" ht="124.5" customHeight="1">
      <c r="A331" s="70" t="s">
        <v>23</v>
      </c>
      <c r="B331" s="71" t="s">
        <v>806</v>
      </c>
      <c r="C331" s="72">
        <v>2.0</v>
      </c>
    </row>
    <row r="332" ht="124.5" customHeight="1">
      <c r="A332" s="70" t="s">
        <v>23</v>
      </c>
      <c r="B332" s="71" t="s">
        <v>810</v>
      </c>
      <c r="C332" s="72">
        <v>1.0</v>
      </c>
    </row>
    <row r="333" ht="124.5" customHeight="1">
      <c r="A333" s="70" t="s">
        <v>23</v>
      </c>
      <c r="B333" s="71" t="s">
        <v>811</v>
      </c>
      <c r="C333" s="72">
        <v>3.0</v>
      </c>
    </row>
    <row r="334" ht="124.5" customHeight="1">
      <c r="A334" s="70" t="s">
        <v>23</v>
      </c>
      <c r="B334" s="71" t="s">
        <v>806</v>
      </c>
      <c r="C334" s="72">
        <v>2.0</v>
      </c>
    </row>
    <row r="335" ht="124.5" customHeight="1">
      <c r="A335" s="70" t="s">
        <v>23</v>
      </c>
      <c r="B335" s="71" t="s">
        <v>812</v>
      </c>
      <c r="C335" s="72">
        <v>2.0</v>
      </c>
    </row>
    <row r="336" ht="124.5" customHeight="1">
      <c r="A336" s="70" t="s">
        <v>23</v>
      </c>
      <c r="B336" s="71" t="s">
        <v>813</v>
      </c>
      <c r="C336" s="72">
        <v>2.0</v>
      </c>
    </row>
    <row r="337" ht="124.5" customHeight="1">
      <c r="A337" s="70" t="s">
        <v>23</v>
      </c>
      <c r="B337" s="71" t="s">
        <v>814</v>
      </c>
      <c r="C337" s="72">
        <v>3.0</v>
      </c>
    </row>
    <row r="338" ht="124.5" customHeight="1">
      <c r="A338" s="70" t="s">
        <v>23</v>
      </c>
      <c r="B338" s="71" t="s">
        <v>790</v>
      </c>
      <c r="C338" s="72">
        <v>2.0</v>
      </c>
    </row>
    <row r="339" ht="124.5" customHeight="1">
      <c r="A339" s="70" t="s">
        <v>23</v>
      </c>
      <c r="B339" s="71" t="s">
        <v>815</v>
      </c>
      <c r="C339" s="72">
        <v>2.0</v>
      </c>
    </row>
    <row r="340" ht="124.5" customHeight="1">
      <c r="A340" s="70" t="s">
        <v>23</v>
      </c>
      <c r="B340" s="71" t="s">
        <v>816</v>
      </c>
      <c r="C340" s="72">
        <v>3.0</v>
      </c>
    </row>
    <row r="341" ht="124.5" customHeight="1">
      <c r="A341" s="70" t="s">
        <v>23</v>
      </c>
      <c r="B341" s="71" t="s">
        <v>817</v>
      </c>
      <c r="C341" s="72">
        <v>3.0</v>
      </c>
    </row>
    <row r="342" ht="124.5" customHeight="1">
      <c r="A342" s="70" t="s">
        <v>23</v>
      </c>
      <c r="B342" s="71" t="s">
        <v>818</v>
      </c>
      <c r="C342" s="72">
        <v>1.0</v>
      </c>
    </row>
    <row r="343" ht="124.5" customHeight="1">
      <c r="A343" s="70" t="s">
        <v>23</v>
      </c>
      <c r="B343" s="71" t="s">
        <v>819</v>
      </c>
      <c r="C343" s="72">
        <v>2.0</v>
      </c>
    </row>
    <row r="344" ht="124.5" customHeight="1">
      <c r="A344" s="70" t="s">
        <v>23</v>
      </c>
      <c r="B344" s="71" t="s">
        <v>790</v>
      </c>
      <c r="C344" s="72">
        <v>2.0</v>
      </c>
    </row>
    <row r="345" ht="124.5" customHeight="1">
      <c r="A345" s="70" t="s">
        <v>23</v>
      </c>
      <c r="B345" s="71" t="s">
        <v>820</v>
      </c>
      <c r="C345" s="72">
        <v>2.0</v>
      </c>
    </row>
    <row r="346" ht="124.5" customHeight="1">
      <c r="A346" s="70" t="s">
        <v>23</v>
      </c>
      <c r="B346" s="71" t="s">
        <v>821</v>
      </c>
      <c r="C346" s="72">
        <v>1.0</v>
      </c>
    </row>
    <row r="347" ht="124.5" customHeight="1">
      <c r="A347" s="70" t="s">
        <v>23</v>
      </c>
      <c r="B347" s="71" t="s">
        <v>822</v>
      </c>
      <c r="C347" s="72">
        <v>1.0</v>
      </c>
    </row>
    <row r="348" ht="124.5" customHeight="1">
      <c r="A348" s="70" t="s">
        <v>23</v>
      </c>
      <c r="B348" s="71" t="s">
        <v>790</v>
      </c>
      <c r="C348" s="72">
        <v>2.0</v>
      </c>
    </row>
    <row r="349" ht="124.5" customHeight="1">
      <c r="A349" s="70" t="s">
        <v>23</v>
      </c>
      <c r="B349" s="71" t="s">
        <v>823</v>
      </c>
      <c r="C349" s="72">
        <v>3.0</v>
      </c>
    </row>
    <row r="350" ht="124.5" customHeight="1">
      <c r="A350" s="70" t="s">
        <v>23</v>
      </c>
      <c r="B350" s="71" t="s">
        <v>824</v>
      </c>
      <c r="C350" s="72">
        <v>1.0</v>
      </c>
    </row>
    <row r="351" ht="124.5" customHeight="1">
      <c r="A351" s="70" t="s">
        <v>23</v>
      </c>
      <c r="B351" s="71" t="s">
        <v>825</v>
      </c>
      <c r="C351" s="72">
        <v>2.0</v>
      </c>
    </row>
    <row r="352" ht="124.5" customHeight="1">
      <c r="A352" s="70" t="s">
        <v>23</v>
      </c>
      <c r="B352" s="71" t="s">
        <v>826</v>
      </c>
      <c r="C352" s="72">
        <v>3.0</v>
      </c>
    </row>
    <row r="353" ht="124.5" customHeight="1">
      <c r="A353" s="70" t="s">
        <v>23</v>
      </c>
      <c r="B353" s="71" t="s">
        <v>790</v>
      </c>
      <c r="C353" s="72">
        <v>2.0</v>
      </c>
    </row>
    <row r="354" ht="124.5" customHeight="1">
      <c r="A354" s="70" t="s">
        <v>23</v>
      </c>
      <c r="B354" s="71" t="s">
        <v>827</v>
      </c>
      <c r="C354" s="72">
        <v>2.0</v>
      </c>
    </row>
    <row r="355" ht="124.5" customHeight="1">
      <c r="A355" s="70" t="s">
        <v>23</v>
      </c>
      <c r="B355" s="71" t="s">
        <v>828</v>
      </c>
      <c r="C355" s="72">
        <v>3.0</v>
      </c>
    </row>
    <row r="356" ht="124.5" customHeight="1">
      <c r="A356" s="70" t="s">
        <v>23</v>
      </c>
      <c r="B356" s="71" t="s">
        <v>829</v>
      </c>
      <c r="C356" s="72">
        <v>2.0</v>
      </c>
    </row>
    <row r="357" ht="124.5" customHeight="1">
      <c r="A357" s="70" t="s">
        <v>23</v>
      </c>
      <c r="B357" s="71" t="s">
        <v>830</v>
      </c>
      <c r="C357" s="72">
        <v>2.0</v>
      </c>
    </row>
    <row r="358" ht="124.5" customHeight="1">
      <c r="A358" s="70" t="s">
        <v>23</v>
      </c>
      <c r="B358" s="71" t="s">
        <v>831</v>
      </c>
      <c r="C358" s="72" t="s">
        <v>564</v>
      </c>
    </row>
    <row r="359" ht="124.5" customHeight="1">
      <c r="A359" s="70" t="s">
        <v>23</v>
      </c>
      <c r="B359" s="71" t="s">
        <v>832</v>
      </c>
      <c r="C359" s="72">
        <v>2.0</v>
      </c>
    </row>
    <row r="360" ht="124.5" customHeight="1">
      <c r="A360" s="70" t="s">
        <v>23</v>
      </c>
      <c r="B360" s="71" t="s">
        <v>833</v>
      </c>
      <c r="C360" s="72">
        <v>2.0</v>
      </c>
    </row>
    <row r="361" ht="124.5" customHeight="1">
      <c r="A361" s="70" t="s">
        <v>23</v>
      </c>
      <c r="B361" s="71" t="s">
        <v>834</v>
      </c>
      <c r="C361" s="72">
        <v>3.0</v>
      </c>
    </row>
    <row r="362" ht="124.5" customHeight="1">
      <c r="A362" s="70" t="s">
        <v>23</v>
      </c>
      <c r="B362" s="71" t="s">
        <v>835</v>
      </c>
      <c r="C362" s="72">
        <v>2.0</v>
      </c>
    </row>
    <row r="363" ht="124.5" customHeight="1">
      <c r="A363" s="70" t="s">
        <v>23</v>
      </c>
      <c r="B363" s="71" t="s">
        <v>836</v>
      </c>
      <c r="C363" s="72">
        <v>2.0</v>
      </c>
    </row>
    <row r="364" ht="124.5" customHeight="1">
      <c r="A364" s="70" t="s">
        <v>23</v>
      </c>
      <c r="B364" s="71" t="s">
        <v>802</v>
      </c>
      <c r="C364" s="72">
        <v>2.0</v>
      </c>
    </row>
    <row r="365" ht="124.5" customHeight="1">
      <c r="A365" s="70" t="s">
        <v>23</v>
      </c>
      <c r="B365" s="71" t="s">
        <v>837</v>
      </c>
      <c r="C365" s="72">
        <v>2.0</v>
      </c>
    </row>
    <row r="366" ht="124.5" customHeight="1">
      <c r="A366" s="70" t="s">
        <v>23</v>
      </c>
      <c r="B366" s="71" t="s">
        <v>838</v>
      </c>
      <c r="C366" s="72">
        <v>3.0</v>
      </c>
    </row>
    <row r="367" ht="124.5" customHeight="1">
      <c r="A367" s="70" t="s">
        <v>23</v>
      </c>
      <c r="B367" s="71" t="s">
        <v>839</v>
      </c>
      <c r="C367" s="72">
        <v>2.0</v>
      </c>
    </row>
    <row r="368" ht="124.5" customHeight="1">
      <c r="A368" s="70" t="s">
        <v>23</v>
      </c>
      <c r="B368" s="71" t="s">
        <v>802</v>
      </c>
      <c r="C368" s="72">
        <v>2.0</v>
      </c>
    </row>
    <row r="369" ht="124.5" customHeight="1">
      <c r="A369" s="70" t="s">
        <v>23</v>
      </c>
      <c r="B369" s="71" t="s">
        <v>840</v>
      </c>
      <c r="C369" s="72">
        <v>2.0</v>
      </c>
    </row>
    <row r="370" ht="124.5" customHeight="1">
      <c r="A370" s="70" t="s">
        <v>23</v>
      </c>
      <c r="B370" s="71" t="s">
        <v>804</v>
      </c>
      <c r="C370" s="72">
        <v>2.0</v>
      </c>
    </row>
    <row r="371" ht="124.5" customHeight="1">
      <c r="A371" s="70" t="s">
        <v>23</v>
      </c>
      <c r="B371" s="71" t="s">
        <v>841</v>
      </c>
      <c r="C371" s="72">
        <v>2.0</v>
      </c>
    </row>
    <row r="372" ht="124.5" customHeight="1">
      <c r="A372" s="70" t="s">
        <v>23</v>
      </c>
      <c r="B372" s="71" t="s">
        <v>842</v>
      </c>
      <c r="C372" s="72">
        <v>2.0</v>
      </c>
    </row>
    <row r="373" ht="124.5" customHeight="1">
      <c r="A373" s="70" t="s">
        <v>23</v>
      </c>
      <c r="B373" s="71" t="s">
        <v>843</v>
      </c>
      <c r="C373" s="72">
        <v>2.0</v>
      </c>
    </row>
    <row r="374" ht="124.5" customHeight="1">
      <c r="A374" s="70" t="s">
        <v>23</v>
      </c>
      <c r="B374" s="71" t="s">
        <v>844</v>
      </c>
      <c r="C374" s="72">
        <v>2.0</v>
      </c>
    </row>
    <row r="375" ht="124.5" customHeight="1">
      <c r="A375" s="70" t="s">
        <v>23</v>
      </c>
      <c r="B375" s="71" t="s">
        <v>845</v>
      </c>
      <c r="C375" s="72">
        <v>2.0</v>
      </c>
    </row>
    <row r="376" ht="124.5" customHeight="1">
      <c r="A376" s="70" t="s">
        <v>23</v>
      </c>
      <c r="B376" s="71" t="s">
        <v>804</v>
      </c>
      <c r="C376" s="72">
        <v>2.0</v>
      </c>
    </row>
    <row r="377" ht="124.5" customHeight="1">
      <c r="A377" s="70" t="s">
        <v>23</v>
      </c>
      <c r="B377" s="71" t="s">
        <v>846</v>
      </c>
      <c r="C377" s="72">
        <v>2.0</v>
      </c>
    </row>
    <row r="378" ht="124.5" customHeight="1">
      <c r="A378" s="70" t="s">
        <v>23</v>
      </c>
      <c r="B378" s="71" t="s">
        <v>793</v>
      </c>
      <c r="C378" s="72">
        <v>1.0</v>
      </c>
    </row>
    <row r="379" ht="124.5" customHeight="1">
      <c r="A379" s="70" t="s">
        <v>23</v>
      </c>
      <c r="B379" s="71" t="s">
        <v>847</v>
      </c>
      <c r="C379" s="72">
        <v>1.0</v>
      </c>
    </row>
    <row r="380" ht="124.5" customHeight="1">
      <c r="A380" s="70" t="s">
        <v>23</v>
      </c>
      <c r="B380" s="71" t="s">
        <v>848</v>
      </c>
      <c r="C380" s="72">
        <v>2.0</v>
      </c>
    </row>
    <row r="381" ht="124.5" customHeight="1">
      <c r="A381" s="70" t="s">
        <v>23</v>
      </c>
      <c r="B381" s="71" t="s">
        <v>849</v>
      </c>
      <c r="C381" s="72">
        <v>3.0</v>
      </c>
    </row>
    <row r="382" ht="124.5" customHeight="1">
      <c r="A382" s="70" t="s">
        <v>23</v>
      </c>
      <c r="B382" s="71" t="s">
        <v>850</v>
      </c>
      <c r="C382" s="72">
        <v>3.0</v>
      </c>
    </row>
    <row r="383" ht="124.5" customHeight="1">
      <c r="A383" s="70" t="s">
        <v>23</v>
      </c>
      <c r="B383" s="71" t="s">
        <v>851</v>
      </c>
      <c r="C383" s="72">
        <v>2.0</v>
      </c>
    </row>
    <row r="384" ht="124.5" customHeight="1">
      <c r="A384" s="70" t="s">
        <v>23</v>
      </c>
      <c r="B384" s="71" t="s">
        <v>852</v>
      </c>
      <c r="C384" s="72">
        <v>2.0</v>
      </c>
    </row>
    <row r="385" ht="124.5" customHeight="1">
      <c r="A385" s="70" t="s">
        <v>23</v>
      </c>
      <c r="B385" s="71" t="s">
        <v>853</v>
      </c>
      <c r="C385" s="72">
        <v>3.0</v>
      </c>
    </row>
    <row r="386" ht="124.5" customHeight="1">
      <c r="A386" s="70" t="s">
        <v>23</v>
      </c>
      <c r="B386" s="71" t="s">
        <v>806</v>
      </c>
      <c r="C386" s="72">
        <v>2.0</v>
      </c>
    </row>
    <row r="387" ht="124.5" customHeight="1">
      <c r="A387" s="70" t="s">
        <v>23</v>
      </c>
      <c r="B387" s="71" t="s">
        <v>802</v>
      </c>
      <c r="C387" s="72">
        <v>2.0</v>
      </c>
    </row>
    <row r="388" ht="124.5" customHeight="1">
      <c r="A388" s="70" t="s">
        <v>23</v>
      </c>
      <c r="B388" s="71" t="s">
        <v>854</v>
      </c>
      <c r="C388" s="72">
        <v>2.0</v>
      </c>
    </row>
    <row r="389" ht="124.5" customHeight="1">
      <c r="A389" s="70" t="s">
        <v>23</v>
      </c>
      <c r="B389" s="71" t="s">
        <v>855</v>
      </c>
      <c r="C389" s="72">
        <v>2.0</v>
      </c>
    </row>
    <row r="390" ht="124.5" customHeight="1">
      <c r="A390" s="70" t="s">
        <v>23</v>
      </c>
      <c r="B390" s="71" t="s">
        <v>856</v>
      </c>
      <c r="C390" s="72">
        <v>2.0</v>
      </c>
    </row>
    <row r="391" ht="124.5" customHeight="1">
      <c r="A391" s="70" t="s">
        <v>23</v>
      </c>
      <c r="B391" s="71" t="s">
        <v>821</v>
      </c>
      <c r="C391" s="72">
        <v>1.0</v>
      </c>
    </row>
    <row r="392" ht="124.5" customHeight="1">
      <c r="A392" s="70" t="s">
        <v>23</v>
      </c>
      <c r="B392" s="71" t="s">
        <v>857</v>
      </c>
      <c r="C392" s="72">
        <v>2.0</v>
      </c>
    </row>
    <row r="393" ht="124.5" customHeight="1">
      <c r="A393" s="70" t="s">
        <v>23</v>
      </c>
      <c r="B393" s="71" t="s">
        <v>790</v>
      </c>
      <c r="C393" s="72">
        <v>2.0</v>
      </c>
    </row>
    <row r="394" ht="124.5" customHeight="1">
      <c r="A394" s="70" t="s">
        <v>23</v>
      </c>
      <c r="B394" s="71" t="s">
        <v>819</v>
      </c>
      <c r="C394" s="72">
        <v>2.0</v>
      </c>
    </row>
    <row r="395" ht="124.5" customHeight="1">
      <c r="A395" s="70" t="s">
        <v>23</v>
      </c>
      <c r="B395" s="71" t="s">
        <v>858</v>
      </c>
      <c r="C395" s="72">
        <v>1.0</v>
      </c>
    </row>
    <row r="396" ht="124.5" customHeight="1">
      <c r="A396" s="70" t="s">
        <v>23</v>
      </c>
      <c r="B396" s="71" t="s">
        <v>859</v>
      </c>
      <c r="C396" s="72">
        <v>2.0</v>
      </c>
    </row>
    <row r="397" ht="124.5" customHeight="1">
      <c r="A397" s="70" t="s">
        <v>23</v>
      </c>
      <c r="B397" s="71" t="s">
        <v>860</v>
      </c>
      <c r="C397" s="72">
        <v>1.0</v>
      </c>
    </row>
    <row r="398" ht="124.5" customHeight="1">
      <c r="A398" s="70" t="s">
        <v>23</v>
      </c>
      <c r="B398" s="71" t="s">
        <v>790</v>
      </c>
      <c r="C398" s="72">
        <v>2.0</v>
      </c>
    </row>
    <row r="399" ht="124.5" customHeight="1">
      <c r="A399" s="70" t="s">
        <v>23</v>
      </c>
      <c r="B399" s="71" t="s">
        <v>806</v>
      </c>
      <c r="C399" s="72">
        <v>2.0</v>
      </c>
    </row>
    <row r="400" ht="124.5" customHeight="1">
      <c r="A400" s="70" t="s">
        <v>23</v>
      </c>
      <c r="B400" s="71" t="s">
        <v>861</v>
      </c>
      <c r="C400" s="72">
        <v>2.0</v>
      </c>
    </row>
    <row r="401" ht="124.5" customHeight="1">
      <c r="A401" s="70" t="s">
        <v>23</v>
      </c>
      <c r="B401" s="71" t="s">
        <v>813</v>
      </c>
      <c r="C401" s="72">
        <v>2.0</v>
      </c>
    </row>
    <row r="402" ht="124.5" customHeight="1">
      <c r="A402" s="70" t="s">
        <v>23</v>
      </c>
      <c r="B402" s="71" t="s">
        <v>862</v>
      </c>
      <c r="C402" s="72">
        <v>3.0</v>
      </c>
    </row>
    <row r="403" ht="124.5" customHeight="1">
      <c r="A403" s="70" t="s">
        <v>23</v>
      </c>
      <c r="B403" s="71" t="s">
        <v>863</v>
      </c>
      <c r="C403" s="72">
        <v>2.0</v>
      </c>
    </row>
    <row r="404" ht="124.5" customHeight="1">
      <c r="A404" s="70" t="s">
        <v>23</v>
      </c>
      <c r="B404" s="71" t="s">
        <v>861</v>
      </c>
      <c r="C404" s="72">
        <v>2.0</v>
      </c>
    </row>
    <row r="405" ht="124.5" customHeight="1">
      <c r="A405" s="70" t="s">
        <v>23</v>
      </c>
      <c r="B405" s="71" t="s">
        <v>864</v>
      </c>
      <c r="C405" s="72">
        <v>2.0</v>
      </c>
    </row>
    <row r="406" ht="124.5" customHeight="1">
      <c r="A406" s="70" t="s">
        <v>23</v>
      </c>
      <c r="B406" s="71" t="s">
        <v>865</v>
      </c>
      <c r="C406" s="72" t="s">
        <v>564</v>
      </c>
    </row>
    <row r="407" ht="124.5" customHeight="1">
      <c r="A407" s="70" t="s">
        <v>23</v>
      </c>
      <c r="B407" s="71" t="s">
        <v>790</v>
      </c>
      <c r="C407" s="72">
        <v>2.0</v>
      </c>
    </row>
    <row r="408" ht="124.5" customHeight="1">
      <c r="A408" s="70" t="s">
        <v>23</v>
      </c>
      <c r="B408" s="71" t="s">
        <v>866</v>
      </c>
      <c r="C408" s="72" t="s">
        <v>564</v>
      </c>
    </row>
    <row r="409" ht="15.75" customHeight="1">
      <c r="C409" s="73">
        <f>COUNTIF(C309:C408,"x")/100</f>
        <v>0.03</v>
      </c>
    </row>
    <row r="410" ht="15.75" customHeight="1"/>
    <row r="411" ht="124.5" customHeight="1">
      <c r="A411" s="70" t="s">
        <v>27</v>
      </c>
      <c r="B411" s="71" t="s">
        <v>867</v>
      </c>
      <c r="C411" s="72">
        <v>2.0</v>
      </c>
    </row>
    <row r="412" ht="124.5" customHeight="1">
      <c r="A412" s="70" t="s">
        <v>27</v>
      </c>
      <c r="B412" s="71" t="s">
        <v>868</v>
      </c>
      <c r="C412" s="72">
        <v>1.0</v>
      </c>
    </row>
    <row r="413" ht="124.5" customHeight="1">
      <c r="A413" s="70" t="s">
        <v>27</v>
      </c>
      <c r="B413" s="71" t="s">
        <v>869</v>
      </c>
      <c r="C413" s="72">
        <v>2.0</v>
      </c>
    </row>
    <row r="414" ht="124.5" customHeight="1">
      <c r="A414" s="70" t="s">
        <v>27</v>
      </c>
      <c r="B414" s="71" t="s">
        <v>870</v>
      </c>
      <c r="C414" s="72">
        <v>2.0</v>
      </c>
    </row>
    <row r="415" ht="124.5" customHeight="1">
      <c r="A415" s="70" t="s">
        <v>27</v>
      </c>
      <c r="B415" s="71" t="s">
        <v>870</v>
      </c>
      <c r="C415" s="72">
        <v>2.0</v>
      </c>
    </row>
    <row r="416" ht="124.5" customHeight="1">
      <c r="A416" s="70" t="s">
        <v>27</v>
      </c>
      <c r="B416" s="71" t="s">
        <v>871</v>
      </c>
      <c r="C416" s="72">
        <v>2.0</v>
      </c>
    </row>
    <row r="417" ht="124.5" customHeight="1">
      <c r="A417" s="70" t="s">
        <v>27</v>
      </c>
      <c r="B417" s="71" t="s">
        <v>872</v>
      </c>
      <c r="C417" s="72">
        <v>1.0</v>
      </c>
    </row>
    <row r="418" ht="124.5" customHeight="1">
      <c r="A418" s="70" t="s">
        <v>27</v>
      </c>
      <c r="B418" s="71" t="s">
        <v>873</v>
      </c>
      <c r="C418" s="72">
        <v>2.0</v>
      </c>
    </row>
    <row r="419" ht="124.5" customHeight="1">
      <c r="A419" s="70" t="s">
        <v>27</v>
      </c>
      <c r="B419" s="71" t="s">
        <v>874</v>
      </c>
      <c r="C419" s="72">
        <v>1.0</v>
      </c>
    </row>
    <row r="420" ht="124.5" customHeight="1">
      <c r="A420" s="70" t="s">
        <v>27</v>
      </c>
      <c r="B420" s="71" t="s">
        <v>875</v>
      </c>
      <c r="C420" s="72">
        <v>2.0</v>
      </c>
    </row>
    <row r="421" ht="124.5" customHeight="1">
      <c r="A421" s="70" t="s">
        <v>27</v>
      </c>
      <c r="B421" s="71" t="s">
        <v>876</v>
      </c>
      <c r="C421" s="72">
        <v>2.0</v>
      </c>
    </row>
    <row r="422" ht="124.5" customHeight="1">
      <c r="A422" s="70" t="s">
        <v>27</v>
      </c>
      <c r="B422" s="71" t="s">
        <v>876</v>
      </c>
      <c r="C422" s="72">
        <v>2.0</v>
      </c>
    </row>
    <row r="423" ht="124.5" customHeight="1">
      <c r="A423" s="70" t="s">
        <v>27</v>
      </c>
      <c r="B423" s="71" t="s">
        <v>877</v>
      </c>
      <c r="C423" s="72" t="s">
        <v>564</v>
      </c>
    </row>
    <row r="424" ht="124.5" customHeight="1">
      <c r="A424" s="70" t="s">
        <v>27</v>
      </c>
      <c r="B424" s="71" t="s">
        <v>878</v>
      </c>
      <c r="C424" s="72">
        <v>2.0</v>
      </c>
    </row>
    <row r="425" ht="124.5" customHeight="1">
      <c r="A425" s="70" t="s">
        <v>27</v>
      </c>
      <c r="B425" s="71" t="s">
        <v>879</v>
      </c>
      <c r="C425" s="72">
        <v>2.0</v>
      </c>
    </row>
    <row r="426" ht="124.5" customHeight="1">
      <c r="A426" s="70" t="s">
        <v>27</v>
      </c>
      <c r="B426" s="71" t="s">
        <v>880</v>
      </c>
      <c r="C426" s="72" t="s">
        <v>564</v>
      </c>
    </row>
    <row r="427" ht="124.5" customHeight="1">
      <c r="A427" s="70" t="s">
        <v>27</v>
      </c>
      <c r="B427" s="71" t="s">
        <v>870</v>
      </c>
      <c r="C427" s="72">
        <v>2.0</v>
      </c>
    </row>
    <row r="428" ht="124.5" customHeight="1">
      <c r="A428" s="70" t="s">
        <v>27</v>
      </c>
      <c r="B428" s="71" t="s">
        <v>870</v>
      </c>
      <c r="C428" s="72">
        <v>2.0</v>
      </c>
    </row>
    <row r="429" ht="124.5" customHeight="1">
      <c r="A429" s="70" t="s">
        <v>27</v>
      </c>
      <c r="B429" s="71" t="s">
        <v>881</v>
      </c>
      <c r="C429" s="72">
        <v>1.0</v>
      </c>
    </row>
    <row r="430" ht="124.5" customHeight="1">
      <c r="A430" s="70" t="s">
        <v>27</v>
      </c>
      <c r="B430" s="71" t="s">
        <v>878</v>
      </c>
      <c r="C430" s="72">
        <v>2.0</v>
      </c>
    </row>
    <row r="431" ht="124.5" customHeight="1">
      <c r="A431" s="70" t="s">
        <v>27</v>
      </c>
      <c r="B431" s="71" t="s">
        <v>871</v>
      </c>
      <c r="C431" s="72">
        <v>2.0</v>
      </c>
    </row>
    <row r="432" ht="124.5" customHeight="1">
      <c r="A432" s="70" t="s">
        <v>27</v>
      </c>
      <c r="B432" s="71" t="s">
        <v>870</v>
      </c>
      <c r="C432" s="72">
        <v>2.0</v>
      </c>
    </row>
    <row r="433" ht="124.5" customHeight="1">
      <c r="A433" s="70" t="s">
        <v>27</v>
      </c>
      <c r="B433" s="71" t="s">
        <v>877</v>
      </c>
      <c r="C433" s="72" t="s">
        <v>564</v>
      </c>
    </row>
    <row r="434" ht="124.5" customHeight="1">
      <c r="A434" s="70" t="s">
        <v>27</v>
      </c>
      <c r="B434" s="71" t="s">
        <v>870</v>
      </c>
      <c r="C434" s="72">
        <v>2.0</v>
      </c>
    </row>
    <row r="435" ht="124.5" customHeight="1">
      <c r="A435" s="70" t="s">
        <v>27</v>
      </c>
      <c r="B435" s="71" t="s">
        <v>878</v>
      </c>
      <c r="C435" s="72">
        <v>2.0</v>
      </c>
    </row>
    <row r="436" ht="124.5" customHeight="1">
      <c r="A436" s="70" t="s">
        <v>27</v>
      </c>
      <c r="B436" s="71" t="s">
        <v>877</v>
      </c>
      <c r="C436" s="72" t="s">
        <v>564</v>
      </c>
    </row>
    <row r="437" ht="124.5" customHeight="1">
      <c r="A437" s="70" t="s">
        <v>27</v>
      </c>
      <c r="B437" s="71" t="s">
        <v>882</v>
      </c>
      <c r="C437" s="72">
        <v>2.0</v>
      </c>
    </row>
    <row r="438" ht="124.5" customHeight="1">
      <c r="A438" s="70" t="s">
        <v>27</v>
      </c>
      <c r="B438" s="71" t="s">
        <v>883</v>
      </c>
      <c r="C438" s="72">
        <v>2.0</v>
      </c>
    </row>
    <row r="439" ht="124.5" customHeight="1">
      <c r="A439" s="70" t="s">
        <v>27</v>
      </c>
      <c r="B439" s="71" t="s">
        <v>877</v>
      </c>
      <c r="C439" s="72" t="s">
        <v>564</v>
      </c>
    </row>
    <row r="440" ht="124.5" customHeight="1">
      <c r="A440" s="70" t="s">
        <v>27</v>
      </c>
      <c r="B440" s="71" t="s">
        <v>870</v>
      </c>
      <c r="C440" s="72">
        <v>2.0</v>
      </c>
    </row>
    <row r="441" ht="124.5" customHeight="1">
      <c r="A441" s="70" t="s">
        <v>27</v>
      </c>
      <c r="B441" s="71" t="s">
        <v>884</v>
      </c>
      <c r="C441" s="72" t="s">
        <v>564</v>
      </c>
    </row>
    <row r="442" ht="124.5" customHeight="1">
      <c r="A442" s="70" t="s">
        <v>27</v>
      </c>
      <c r="B442" s="71" t="s">
        <v>885</v>
      </c>
      <c r="C442" s="72">
        <v>2.0</v>
      </c>
    </row>
    <row r="443" ht="124.5" customHeight="1">
      <c r="A443" s="70" t="s">
        <v>27</v>
      </c>
      <c r="B443" s="71" t="s">
        <v>886</v>
      </c>
      <c r="C443" s="72">
        <v>1.0</v>
      </c>
    </row>
    <row r="444" ht="124.5" customHeight="1">
      <c r="A444" s="70" t="s">
        <v>27</v>
      </c>
      <c r="B444" s="71" t="s">
        <v>876</v>
      </c>
      <c r="C444" s="72">
        <v>2.0</v>
      </c>
    </row>
    <row r="445" ht="124.5" customHeight="1">
      <c r="A445" s="70" t="s">
        <v>27</v>
      </c>
      <c r="B445" s="71" t="s">
        <v>887</v>
      </c>
      <c r="C445" s="72" t="s">
        <v>564</v>
      </c>
    </row>
    <row r="446" ht="124.5" customHeight="1">
      <c r="A446" s="70" t="s">
        <v>27</v>
      </c>
      <c r="B446" s="71" t="s">
        <v>888</v>
      </c>
      <c r="C446" s="72">
        <v>1.0</v>
      </c>
    </row>
    <row r="447" ht="124.5" customHeight="1">
      <c r="A447" s="70" t="s">
        <v>27</v>
      </c>
      <c r="B447" s="71" t="s">
        <v>878</v>
      </c>
      <c r="C447" s="72">
        <v>2.0</v>
      </c>
    </row>
    <row r="448" ht="124.5" customHeight="1">
      <c r="A448" s="70" t="s">
        <v>27</v>
      </c>
      <c r="B448" s="71" t="s">
        <v>875</v>
      </c>
      <c r="C448" s="72">
        <v>2.0</v>
      </c>
    </row>
    <row r="449" ht="124.5" customHeight="1">
      <c r="A449" s="70" t="s">
        <v>27</v>
      </c>
      <c r="B449" s="71" t="s">
        <v>872</v>
      </c>
      <c r="C449" s="72">
        <v>1.0</v>
      </c>
    </row>
    <row r="450" ht="124.5" customHeight="1">
      <c r="A450" s="70" t="s">
        <v>27</v>
      </c>
      <c r="B450" s="71" t="s">
        <v>877</v>
      </c>
      <c r="C450" s="72" t="s">
        <v>564</v>
      </c>
    </row>
    <row r="451" ht="124.5" customHeight="1">
      <c r="A451" s="70" t="s">
        <v>27</v>
      </c>
      <c r="B451" s="71" t="s">
        <v>876</v>
      </c>
      <c r="C451" s="72">
        <v>2.0</v>
      </c>
    </row>
    <row r="452" ht="124.5" customHeight="1">
      <c r="A452" s="70" t="s">
        <v>27</v>
      </c>
      <c r="B452" s="71" t="s">
        <v>889</v>
      </c>
      <c r="C452" s="72">
        <v>3.0</v>
      </c>
    </row>
    <row r="453" ht="124.5" customHeight="1">
      <c r="A453" s="70" t="s">
        <v>27</v>
      </c>
      <c r="B453" s="71" t="s">
        <v>870</v>
      </c>
      <c r="C453" s="72">
        <v>2.0</v>
      </c>
    </row>
    <row r="454" ht="124.5" customHeight="1">
      <c r="A454" s="70" t="s">
        <v>27</v>
      </c>
      <c r="B454" s="71" t="s">
        <v>890</v>
      </c>
      <c r="C454" s="72">
        <v>2.0</v>
      </c>
    </row>
    <row r="455" ht="124.5" customHeight="1">
      <c r="A455" s="70" t="s">
        <v>27</v>
      </c>
      <c r="B455" s="71" t="s">
        <v>878</v>
      </c>
      <c r="C455" s="72">
        <v>2.0</v>
      </c>
    </row>
    <row r="456" ht="124.5" customHeight="1">
      <c r="A456" s="70" t="s">
        <v>27</v>
      </c>
      <c r="B456" s="71" t="s">
        <v>871</v>
      </c>
      <c r="C456" s="72">
        <v>2.0</v>
      </c>
    </row>
    <row r="457" ht="124.5" customHeight="1">
      <c r="A457" s="70" t="s">
        <v>27</v>
      </c>
      <c r="B457" s="71" t="s">
        <v>891</v>
      </c>
      <c r="C457" s="72" t="s">
        <v>564</v>
      </c>
    </row>
    <row r="458" ht="124.5" customHeight="1">
      <c r="A458" s="70" t="s">
        <v>27</v>
      </c>
      <c r="B458" s="71" t="s">
        <v>876</v>
      </c>
      <c r="C458" s="72">
        <v>2.0</v>
      </c>
    </row>
    <row r="459" ht="124.5" customHeight="1">
      <c r="A459" s="70" t="s">
        <v>27</v>
      </c>
      <c r="B459" s="71" t="s">
        <v>876</v>
      </c>
      <c r="C459" s="72">
        <v>2.0</v>
      </c>
    </row>
    <row r="460" ht="124.5" customHeight="1">
      <c r="A460" s="70" t="s">
        <v>27</v>
      </c>
      <c r="B460" s="71" t="s">
        <v>878</v>
      </c>
      <c r="C460" s="72">
        <v>2.0</v>
      </c>
    </row>
    <row r="461" ht="124.5" customHeight="1">
      <c r="A461" s="70" t="s">
        <v>27</v>
      </c>
      <c r="B461" s="71" t="s">
        <v>892</v>
      </c>
      <c r="C461" s="72">
        <v>2.0</v>
      </c>
    </row>
    <row r="462" ht="124.5" customHeight="1">
      <c r="A462" s="70" t="s">
        <v>27</v>
      </c>
      <c r="B462" s="71" t="s">
        <v>876</v>
      </c>
      <c r="C462" s="72">
        <v>2.0</v>
      </c>
    </row>
    <row r="463" ht="124.5" customHeight="1">
      <c r="A463" s="70" t="s">
        <v>27</v>
      </c>
      <c r="B463" s="71" t="s">
        <v>877</v>
      </c>
      <c r="C463" s="72" t="s">
        <v>564</v>
      </c>
    </row>
    <row r="464" ht="124.5" customHeight="1">
      <c r="A464" s="70" t="s">
        <v>27</v>
      </c>
      <c r="B464" s="71" t="s">
        <v>880</v>
      </c>
      <c r="C464" s="72" t="s">
        <v>564</v>
      </c>
    </row>
    <row r="465" ht="124.5" customHeight="1">
      <c r="A465" s="70" t="s">
        <v>27</v>
      </c>
      <c r="B465" s="71" t="s">
        <v>877</v>
      </c>
      <c r="C465" s="72" t="s">
        <v>564</v>
      </c>
    </row>
    <row r="466" ht="124.5" customHeight="1">
      <c r="A466" s="70" t="s">
        <v>27</v>
      </c>
      <c r="B466" s="71" t="s">
        <v>870</v>
      </c>
      <c r="C466" s="72">
        <v>2.0</v>
      </c>
    </row>
    <row r="467" ht="124.5" customHeight="1">
      <c r="A467" s="70" t="s">
        <v>27</v>
      </c>
      <c r="B467" s="71" t="s">
        <v>893</v>
      </c>
      <c r="C467" s="72" t="s">
        <v>564</v>
      </c>
    </row>
    <row r="468" ht="124.5" customHeight="1">
      <c r="A468" s="70" t="s">
        <v>27</v>
      </c>
      <c r="B468" s="71" t="s">
        <v>878</v>
      </c>
      <c r="C468" s="72">
        <v>2.0</v>
      </c>
    </row>
    <row r="469" ht="124.5" customHeight="1">
      <c r="A469" s="70" t="s">
        <v>27</v>
      </c>
      <c r="B469" s="71" t="s">
        <v>894</v>
      </c>
      <c r="C469" s="72">
        <v>2.0</v>
      </c>
    </row>
    <row r="470" ht="124.5" customHeight="1">
      <c r="A470" s="70" t="s">
        <v>27</v>
      </c>
      <c r="B470" s="71" t="s">
        <v>875</v>
      </c>
      <c r="C470" s="72">
        <v>2.0</v>
      </c>
    </row>
    <row r="471" ht="124.5" customHeight="1">
      <c r="A471" s="70" t="s">
        <v>27</v>
      </c>
      <c r="B471" s="71" t="s">
        <v>876</v>
      </c>
      <c r="C471" s="72">
        <v>2.0</v>
      </c>
    </row>
    <row r="472" ht="124.5" customHeight="1">
      <c r="A472" s="70" t="s">
        <v>27</v>
      </c>
      <c r="B472" s="71" t="s">
        <v>895</v>
      </c>
      <c r="C472" s="72" t="s">
        <v>564</v>
      </c>
    </row>
    <row r="473" ht="124.5" customHeight="1">
      <c r="A473" s="70" t="s">
        <v>27</v>
      </c>
      <c r="B473" s="71" t="s">
        <v>881</v>
      </c>
      <c r="C473" s="72">
        <v>1.0</v>
      </c>
    </row>
    <row r="474" ht="124.5" customHeight="1">
      <c r="A474" s="70" t="s">
        <v>27</v>
      </c>
      <c r="B474" s="71" t="s">
        <v>870</v>
      </c>
      <c r="C474" s="72">
        <v>2.0</v>
      </c>
    </row>
    <row r="475" ht="124.5" customHeight="1">
      <c r="A475" s="70" t="s">
        <v>27</v>
      </c>
      <c r="B475" s="71" t="s">
        <v>896</v>
      </c>
      <c r="C475" s="72">
        <v>3.0</v>
      </c>
    </row>
    <row r="476" ht="124.5" customHeight="1">
      <c r="A476" s="70" t="s">
        <v>27</v>
      </c>
      <c r="B476" s="71" t="s">
        <v>871</v>
      </c>
      <c r="C476" s="72">
        <v>2.0</v>
      </c>
    </row>
    <row r="477" ht="124.5" customHeight="1">
      <c r="A477" s="70" t="s">
        <v>27</v>
      </c>
      <c r="B477" s="71" t="s">
        <v>876</v>
      </c>
      <c r="C477" s="72">
        <v>2.0</v>
      </c>
    </row>
    <row r="478" ht="124.5" customHeight="1">
      <c r="A478" s="70" t="s">
        <v>27</v>
      </c>
      <c r="B478" s="71" t="s">
        <v>877</v>
      </c>
      <c r="C478" s="72" t="s">
        <v>564</v>
      </c>
    </row>
    <row r="479" ht="124.5" customHeight="1">
      <c r="A479" s="70" t="s">
        <v>27</v>
      </c>
      <c r="B479" s="71" t="s">
        <v>876</v>
      </c>
      <c r="C479" s="72">
        <v>2.0</v>
      </c>
    </row>
    <row r="480" ht="124.5" customHeight="1">
      <c r="A480" s="70" t="s">
        <v>27</v>
      </c>
      <c r="B480" s="71" t="s">
        <v>870</v>
      </c>
      <c r="C480" s="72">
        <v>2.0</v>
      </c>
    </row>
    <row r="481" ht="124.5" customHeight="1">
      <c r="A481" s="70" t="s">
        <v>27</v>
      </c>
      <c r="B481" s="71" t="s">
        <v>897</v>
      </c>
      <c r="C481" s="72">
        <v>3.0</v>
      </c>
    </row>
    <row r="482" ht="124.5" customHeight="1">
      <c r="A482" s="70" t="s">
        <v>27</v>
      </c>
      <c r="B482" s="71" t="s">
        <v>880</v>
      </c>
      <c r="C482" s="72" t="s">
        <v>564</v>
      </c>
    </row>
    <row r="483" ht="124.5" customHeight="1">
      <c r="A483" s="70" t="s">
        <v>27</v>
      </c>
      <c r="B483" s="71" t="s">
        <v>898</v>
      </c>
      <c r="C483" s="72">
        <v>3.0</v>
      </c>
    </row>
    <row r="484" ht="124.5" customHeight="1">
      <c r="A484" s="70" t="s">
        <v>27</v>
      </c>
      <c r="B484" s="71" t="s">
        <v>899</v>
      </c>
      <c r="C484" s="72">
        <v>2.0</v>
      </c>
    </row>
    <row r="485" ht="124.5" customHeight="1">
      <c r="A485" s="70" t="s">
        <v>27</v>
      </c>
      <c r="B485" s="71" t="s">
        <v>870</v>
      </c>
      <c r="C485" s="72">
        <v>2.0</v>
      </c>
    </row>
    <row r="486" ht="124.5" customHeight="1">
      <c r="A486" s="70" t="s">
        <v>27</v>
      </c>
      <c r="B486" s="71" t="s">
        <v>878</v>
      </c>
      <c r="C486" s="72">
        <v>2.0</v>
      </c>
    </row>
    <row r="487" ht="124.5" customHeight="1">
      <c r="A487" s="70" t="s">
        <v>27</v>
      </c>
      <c r="B487" s="71" t="s">
        <v>900</v>
      </c>
      <c r="C487" s="72">
        <v>2.0</v>
      </c>
    </row>
    <row r="488" ht="124.5" customHeight="1">
      <c r="A488" s="70" t="s">
        <v>27</v>
      </c>
      <c r="B488" s="71" t="s">
        <v>901</v>
      </c>
      <c r="C488" s="72" t="s">
        <v>564</v>
      </c>
    </row>
    <row r="489" ht="124.5" customHeight="1">
      <c r="A489" s="70" t="s">
        <v>27</v>
      </c>
      <c r="B489" s="71" t="s">
        <v>902</v>
      </c>
      <c r="C489" s="72">
        <v>2.0</v>
      </c>
    </row>
    <row r="490" ht="124.5" customHeight="1">
      <c r="A490" s="70" t="s">
        <v>27</v>
      </c>
      <c r="B490" s="71" t="s">
        <v>876</v>
      </c>
      <c r="C490" s="72">
        <v>2.0</v>
      </c>
    </row>
    <row r="491" ht="124.5" customHeight="1">
      <c r="A491" s="70" t="s">
        <v>27</v>
      </c>
      <c r="B491" s="71" t="s">
        <v>870</v>
      </c>
      <c r="C491" s="72">
        <v>2.0</v>
      </c>
    </row>
    <row r="492" ht="124.5" customHeight="1">
      <c r="A492" s="70" t="s">
        <v>27</v>
      </c>
      <c r="B492" s="71" t="s">
        <v>870</v>
      </c>
      <c r="C492" s="72">
        <v>2.0</v>
      </c>
    </row>
    <row r="493" ht="124.5" customHeight="1">
      <c r="A493" s="70" t="s">
        <v>27</v>
      </c>
      <c r="B493" s="71" t="s">
        <v>903</v>
      </c>
      <c r="C493" s="72">
        <v>2.0</v>
      </c>
    </row>
    <row r="494" ht="124.5" customHeight="1">
      <c r="A494" s="70" t="s">
        <v>27</v>
      </c>
      <c r="B494" s="71" t="s">
        <v>878</v>
      </c>
      <c r="C494" s="72">
        <v>2.0</v>
      </c>
    </row>
    <row r="495" ht="124.5" customHeight="1">
      <c r="A495" s="70" t="s">
        <v>27</v>
      </c>
      <c r="B495" s="71" t="s">
        <v>904</v>
      </c>
      <c r="C495" s="72">
        <v>1.0</v>
      </c>
    </row>
    <row r="496" ht="124.5" customHeight="1">
      <c r="A496" s="70" t="s">
        <v>27</v>
      </c>
      <c r="B496" s="71" t="s">
        <v>877</v>
      </c>
      <c r="C496" s="72" t="s">
        <v>564</v>
      </c>
    </row>
    <row r="497" ht="124.5" customHeight="1">
      <c r="A497" s="70" t="s">
        <v>27</v>
      </c>
      <c r="B497" s="71" t="s">
        <v>905</v>
      </c>
      <c r="C497" s="72">
        <v>3.0</v>
      </c>
    </row>
    <row r="498" ht="124.5" customHeight="1">
      <c r="A498" s="70" t="s">
        <v>27</v>
      </c>
      <c r="B498" s="71" t="s">
        <v>906</v>
      </c>
      <c r="C498" s="72">
        <v>3.0</v>
      </c>
    </row>
    <row r="499" ht="124.5" customHeight="1">
      <c r="A499" s="70" t="s">
        <v>27</v>
      </c>
      <c r="B499" s="71" t="s">
        <v>907</v>
      </c>
      <c r="C499" s="72">
        <v>1.0</v>
      </c>
    </row>
    <row r="500" ht="124.5" customHeight="1">
      <c r="A500" s="70" t="s">
        <v>27</v>
      </c>
      <c r="B500" s="71" t="s">
        <v>870</v>
      </c>
      <c r="C500" s="72">
        <v>2.0</v>
      </c>
    </row>
    <row r="501" ht="124.5" customHeight="1">
      <c r="A501" s="70" t="s">
        <v>27</v>
      </c>
      <c r="B501" s="71" t="s">
        <v>877</v>
      </c>
      <c r="C501" s="72" t="s">
        <v>564</v>
      </c>
    </row>
    <row r="502" ht="124.5" customHeight="1">
      <c r="A502" s="70" t="s">
        <v>27</v>
      </c>
      <c r="B502" s="71" t="s">
        <v>908</v>
      </c>
      <c r="C502" s="72">
        <v>3.0</v>
      </c>
    </row>
    <row r="503" ht="124.5" customHeight="1">
      <c r="A503" s="70" t="s">
        <v>27</v>
      </c>
      <c r="B503" s="71" t="s">
        <v>909</v>
      </c>
      <c r="C503" s="72">
        <v>1.0</v>
      </c>
    </row>
    <row r="504" ht="124.5" customHeight="1">
      <c r="A504" s="70" t="s">
        <v>27</v>
      </c>
      <c r="B504" s="71" t="s">
        <v>910</v>
      </c>
      <c r="C504" s="72">
        <v>2.0</v>
      </c>
    </row>
    <row r="505" ht="124.5" customHeight="1">
      <c r="A505" s="70" t="s">
        <v>27</v>
      </c>
      <c r="B505" s="71" t="s">
        <v>889</v>
      </c>
      <c r="C505" s="72">
        <v>3.0</v>
      </c>
    </row>
    <row r="506" ht="124.5" customHeight="1">
      <c r="A506" s="70" t="s">
        <v>27</v>
      </c>
      <c r="B506" s="71" t="s">
        <v>877</v>
      </c>
      <c r="C506" s="72" t="s">
        <v>564</v>
      </c>
    </row>
    <row r="507" ht="124.5" customHeight="1">
      <c r="A507" s="70" t="s">
        <v>27</v>
      </c>
      <c r="B507" s="71" t="s">
        <v>877</v>
      </c>
      <c r="C507" s="72" t="s">
        <v>564</v>
      </c>
    </row>
    <row r="508" ht="124.5" customHeight="1">
      <c r="A508" s="70" t="s">
        <v>27</v>
      </c>
      <c r="B508" s="71" t="s">
        <v>911</v>
      </c>
      <c r="C508" s="72">
        <v>2.0</v>
      </c>
    </row>
    <row r="509" ht="124.5" customHeight="1">
      <c r="A509" s="70" t="s">
        <v>27</v>
      </c>
      <c r="B509" s="71" t="s">
        <v>912</v>
      </c>
      <c r="C509" s="72">
        <v>2.0</v>
      </c>
    </row>
    <row r="510" ht="124.5" customHeight="1">
      <c r="A510" s="70" t="s">
        <v>27</v>
      </c>
      <c r="B510" s="71" t="s">
        <v>877</v>
      </c>
      <c r="C510" s="72" t="s">
        <v>564</v>
      </c>
    </row>
    <row r="511" ht="15.75" customHeight="1">
      <c r="C511" s="73">
        <f>COUNTIF(C411:C510,"x")/100</f>
        <v>0.22</v>
      </c>
    </row>
    <row r="512" ht="15.75" customHeight="1"/>
    <row r="513" ht="124.5" customHeight="1">
      <c r="A513" s="70" t="s">
        <v>30</v>
      </c>
      <c r="B513" s="71" t="s">
        <v>913</v>
      </c>
      <c r="C513" s="72">
        <v>1.0</v>
      </c>
    </row>
    <row r="514" ht="124.5" customHeight="1">
      <c r="A514" s="70" t="s">
        <v>30</v>
      </c>
      <c r="B514" s="71" t="s">
        <v>914</v>
      </c>
      <c r="C514" s="72">
        <v>1.0</v>
      </c>
    </row>
    <row r="515" ht="124.5" customHeight="1">
      <c r="A515" s="70" t="s">
        <v>30</v>
      </c>
      <c r="B515" s="71" t="s">
        <v>915</v>
      </c>
      <c r="C515" s="72" t="s">
        <v>564</v>
      </c>
    </row>
    <row r="516" ht="124.5" customHeight="1">
      <c r="A516" s="70" t="s">
        <v>30</v>
      </c>
      <c r="B516" s="71" t="s">
        <v>916</v>
      </c>
      <c r="C516" s="72">
        <v>2.0</v>
      </c>
    </row>
    <row r="517" ht="124.5" customHeight="1">
      <c r="A517" s="70" t="s">
        <v>30</v>
      </c>
      <c r="B517" s="71" t="s">
        <v>917</v>
      </c>
      <c r="C517" s="72">
        <v>2.0</v>
      </c>
    </row>
    <row r="518" ht="124.5" customHeight="1">
      <c r="A518" s="70" t="s">
        <v>30</v>
      </c>
      <c r="B518" s="71" t="s">
        <v>918</v>
      </c>
      <c r="C518" s="72" t="s">
        <v>564</v>
      </c>
    </row>
    <row r="519" ht="124.5" customHeight="1">
      <c r="A519" s="70" t="s">
        <v>30</v>
      </c>
      <c r="B519" s="71" t="s">
        <v>919</v>
      </c>
      <c r="C519" s="72">
        <v>2.0</v>
      </c>
    </row>
    <row r="520" ht="124.5" customHeight="1">
      <c r="A520" s="70" t="s">
        <v>30</v>
      </c>
      <c r="B520" s="71" t="s">
        <v>920</v>
      </c>
      <c r="C520" s="72">
        <v>1.0</v>
      </c>
    </row>
    <row r="521" ht="124.5" customHeight="1">
      <c r="A521" s="70" t="s">
        <v>30</v>
      </c>
      <c r="B521" s="71" t="s">
        <v>921</v>
      </c>
      <c r="C521" s="72">
        <v>1.0</v>
      </c>
    </row>
    <row r="522" ht="124.5" customHeight="1">
      <c r="A522" s="70" t="s">
        <v>30</v>
      </c>
      <c r="B522" s="71" t="s">
        <v>922</v>
      </c>
      <c r="C522" s="72">
        <v>2.0</v>
      </c>
    </row>
    <row r="523" ht="124.5" customHeight="1">
      <c r="A523" s="70" t="s">
        <v>30</v>
      </c>
      <c r="B523" s="71" t="s">
        <v>923</v>
      </c>
      <c r="C523" s="72">
        <v>1.0</v>
      </c>
    </row>
    <row r="524" ht="124.5" customHeight="1">
      <c r="A524" s="70" t="s">
        <v>30</v>
      </c>
      <c r="B524" s="71" t="s">
        <v>924</v>
      </c>
      <c r="C524" s="72">
        <v>1.0</v>
      </c>
    </row>
    <row r="525" ht="124.5" customHeight="1">
      <c r="A525" s="70" t="s">
        <v>30</v>
      </c>
      <c r="B525" s="71" t="s">
        <v>925</v>
      </c>
      <c r="C525" s="72" t="s">
        <v>564</v>
      </c>
    </row>
    <row r="526" ht="124.5" customHeight="1">
      <c r="A526" s="70" t="s">
        <v>30</v>
      </c>
      <c r="B526" s="71" t="s">
        <v>926</v>
      </c>
      <c r="C526" s="72">
        <v>2.0</v>
      </c>
    </row>
    <row r="527" ht="124.5" customHeight="1">
      <c r="A527" s="70" t="s">
        <v>30</v>
      </c>
      <c r="B527" s="71" t="s">
        <v>927</v>
      </c>
      <c r="C527" s="72">
        <v>1.0</v>
      </c>
    </row>
    <row r="528" ht="124.5" customHeight="1">
      <c r="A528" s="70" t="s">
        <v>30</v>
      </c>
      <c r="B528" s="71" t="s">
        <v>928</v>
      </c>
      <c r="C528" s="72">
        <v>1.0</v>
      </c>
    </row>
    <row r="529" ht="124.5" customHeight="1">
      <c r="A529" s="70" t="s">
        <v>30</v>
      </c>
      <c r="B529" s="71" t="s">
        <v>929</v>
      </c>
      <c r="C529" s="72" t="s">
        <v>564</v>
      </c>
    </row>
    <row r="530" ht="124.5" customHeight="1">
      <c r="A530" s="70" t="s">
        <v>30</v>
      </c>
      <c r="B530" s="71" t="s">
        <v>930</v>
      </c>
      <c r="C530" s="72">
        <v>2.0</v>
      </c>
    </row>
    <row r="531" ht="124.5" customHeight="1">
      <c r="A531" s="70" t="s">
        <v>30</v>
      </c>
      <c r="B531" s="71" t="s">
        <v>931</v>
      </c>
      <c r="C531" s="72" t="s">
        <v>564</v>
      </c>
    </row>
    <row r="532" ht="124.5" customHeight="1">
      <c r="A532" s="70" t="s">
        <v>30</v>
      </c>
      <c r="B532" s="71" t="s">
        <v>932</v>
      </c>
      <c r="C532" s="72">
        <v>2.0</v>
      </c>
    </row>
    <row r="533" ht="124.5" customHeight="1">
      <c r="A533" s="70" t="s">
        <v>30</v>
      </c>
      <c r="B533" s="71" t="s">
        <v>933</v>
      </c>
      <c r="C533" s="72">
        <v>2.0</v>
      </c>
    </row>
    <row r="534" ht="124.5" customHeight="1">
      <c r="A534" s="70" t="s">
        <v>30</v>
      </c>
      <c r="B534" s="71" t="s">
        <v>934</v>
      </c>
      <c r="C534" s="72" t="s">
        <v>564</v>
      </c>
    </row>
    <row r="535" ht="124.5" customHeight="1">
      <c r="A535" s="70" t="s">
        <v>30</v>
      </c>
      <c r="B535" s="71" t="s">
        <v>935</v>
      </c>
      <c r="C535" s="72" t="s">
        <v>564</v>
      </c>
    </row>
    <row r="536" ht="124.5" customHeight="1">
      <c r="A536" s="70" t="s">
        <v>30</v>
      </c>
      <c r="B536" s="71" t="s">
        <v>925</v>
      </c>
      <c r="C536" s="72" t="s">
        <v>564</v>
      </c>
    </row>
    <row r="537" ht="124.5" customHeight="1">
      <c r="A537" s="70" t="s">
        <v>30</v>
      </c>
      <c r="B537" s="71" t="s">
        <v>936</v>
      </c>
      <c r="C537" s="72">
        <v>2.0</v>
      </c>
    </row>
    <row r="538" ht="124.5" customHeight="1">
      <c r="A538" s="70" t="s">
        <v>30</v>
      </c>
      <c r="B538" s="71" t="s">
        <v>937</v>
      </c>
      <c r="C538" s="72">
        <v>2.0</v>
      </c>
    </row>
    <row r="539" ht="124.5" customHeight="1">
      <c r="A539" s="70" t="s">
        <v>30</v>
      </c>
      <c r="B539" s="71" t="s">
        <v>938</v>
      </c>
      <c r="C539" s="72" t="s">
        <v>564</v>
      </c>
    </row>
    <row r="540" ht="124.5" customHeight="1">
      <c r="A540" s="70" t="s">
        <v>30</v>
      </c>
      <c r="B540" s="71" t="s">
        <v>939</v>
      </c>
      <c r="C540" s="72" t="s">
        <v>564</v>
      </c>
    </row>
    <row r="541" ht="124.5" customHeight="1">
      <c r="A541" s="70" t="s">
        <v>30</v>
      </c>
      <c r="B541" s="71" t="s">
        <v>925</v>
      </c>
      <c r="C541" s="72" t="s">
        <v>564</v>
      </c>
    </row>
    <row r="542" ht="124.5" customHeight="1">
      <c r="A542" s="70" t="s">
        <v>30</v>
      </c>
      <c r="B542" s="71" t="s">
        <v>940</v>
      </c>
      <c r="C542" s="72">
        <v>2.0</v>
      </c>
    </row>
    <row r="543" ht="124.5" customHeight="1">
      <c r="A543" s="70" t="s">
        <v>30</v>
      </c>
      <c r="B543" s="71" t="s">
        <v>941</v>
      </c>
      <c r="C543" s="72">
        <v>2.0</v>
      </c>
    </row>
    <row r="544" ht="124.5" customHeight="1">
      <c r="A544" s="70" t="s">
        <v>30</v>
      </c>
      <c r="B544" s="71" t="s">
        <v>925</v>
      </c>
      <c r="C544" s="72" t="s">
        <v>564</v>
      </c>
    </row>
    <row r="545" ht="124.5" customHeight="1">
      <c r="A545" s="70" t="s">
        <v>30</v>
      </c>
      <c r="B545" s="71" t="s">
        <v>942</v>
      </c>
      <c r="C545" s="72" t="s">
        <v>564</v>
      </c>
    </row>
    <row r="546" ht="124.5" customHeight="1">
      <c r="A546" s="70" t="s">
        <v>30</v>
      </c>
      <c r="B546" s="71" t="s">
        <v>943</v>
      </c>
      <c r="C546" s="72">
        <v>2.0</v>
      </c>
    </row>
    <row r="547" ht="124.5" customHeight="1">
      <c r="A547" s="70" t="s">
        <v>30</v>
      </c>
      <c r="B547" s="71" t="s">
        <v>944</v>
      </c>
      <c r="C547" s="72" t="s">
        <v>564</v>
      </c>
    </row>
    <row r="548" ht="124.5" customHeight="1">
      <c r="A548" s="70" t="s">
        <v>30</v>
      </c>
      <c r="B548" s="71" t="s">
        <v>945</v>
      </c>
      <c r="C548" s="72">
        <v>1.0</v>
      </c>
    </row>
    <row r="549" ht="124.5" customHeight="1">
      <c r="A549" s="70" t="s">
        <v>30</v>
      </c>
      <c r="B549" s="71" t="s">
        <v>925</v>
      </c>
      <c r="C549" s="72" t="s">
        <v>564</v>
      </c>
    </row>
    <row r="550" ht="124.5" customHeight="1">
      <c r="A550" s="70" t="s">
        <v>30</v>
      </c>
      <c r="B550" s="71" t="s">
        <v>946</v>
      </c>
      <c r="C550" s="72" t="s">
        <v>564</v>
      </c>
    </row>
    <row r="551" ht="124.5" customHeight="1">
      <c r="A551" s="70" t="s">
        <v>30</v>
      </c>
      <c r="B551" s="71" t="s">
        <v>947</v>
      </c>
      <c r="C551" s="72" t="s">
        <v>564</v>
      </c>
    </row>
    <row r="552" ht="124.5" customHeight="1">
      <c r="A552" s="70" t="s">
        <v>30</v>
      </c>
      <c r="B552" s="71" t="s">
        <v>925</v>
      </c>
      <c r="C552" s="72" t="s">
        <v>564</v>
      </c>
    </row>
    <row r="553" ht="124.5" customHeight="1">
      <c r="A553" s="70" t="s">
        <v>30</v>
      </c>
      <c r="B553" s="71" t="s">
        <v>948</v>
      </c>
      <c r="C553" s="72">
        <v>1.0</v>
      </c>
    </row>
    <row r="554" ht="124.5" customHeight="1">
      <c r="A554" s="70" t="s">
        <v>30</v>
      </c>
      <c r="B554" s="71" t="s">
        <v>949</v>
      </c>
      <c r="C554" s="72">
        <v>3.0</v>
      </c>
    </row>
    <row r="555" ht="124.5" customHeight="1">
      <c r="A555" s="70" t="s">
        <v>30</v>
      </c>
      <c r="B555" s="71" t="s">
        <v>925</v>
      </c>
      <c r="C555" s="72" t="s">
        <v>564</v>
      </c>
    </row>
    <row r="556" ht="124.5" customHeight="1">
      <c r="A556" s="70" t="s">
        <v>30</v>
      </c>
      <c r="B556" s="71" t="s">
        <v>950</v>
      </c>
      <c r="C556" s="72">
        <v>1.0</v>
      </c>
    </row>
    <row r="557" ht="124.5" customHeight="1">
      <c r="A557" s="70" t="s">
        <v>30</v>
      </c>
      <c r="B557" s="71" t="s">
        <v>951</v>
      </c>
      <c r="C557" s="72" t="s">
        <v>564</v>
      </c>
    </row>
    <row r="558" ht="124.5" customHeight="1">
      <c r="A558" s="70" t="s">
        <v>30</v>
      </c>
      <c r="B558" s="71" t="s">
        <v>952</v>
      </c>
      <c r="C558" s="72" t="s">
        <v>564</v>
      </c>
    </row>
    <row r="559" ht="124.5" customHeight="1">
      <c r="A559" s="70" t="s">
        <v>30</v>
      </c>
      <c r="B559" s="71" t="s">
        <v>953</v>
      </c>
      <c r="C559" s="72" t="s">
        <v>564</v>
      </c>
    </row>
    <row r="560" ht="124.5" customHeight="1">
      <c r="A560" s="70" t="s">
        <v>30</v>
      </c>
      <c r="B560" s="71" t="s">
        <v>954</v>
      </c>
      <c r="C560" s="72" t="s">
        <v>564</v>
      </c>
    </row>
    <row r="561" ht="124.5" customHeight="1">
      <c r="A561" s="70" t="s">
        <v>30</v>
      </c>
      <c r="B561" s="71" t="s">
        <v>955</v>
      </c>
      <c r="C561" s="72" t="s">
        <v>564</v>
      </c>
    </row>
    <row r="562" ht="124.5" customHeight="1">
      <c r="A562" s="70" t="s">
        <v>30</v>
      </c>
      <c r="B562" s="71" t="s">
        <v>956</v>
      </c>
      <c r="C562" s="72" t="s">
        <v>564</v>
      </c>
    </row>
    <row r="563" ht="124.5" customHeight="1">
      <c r="A563" s="70" t="s">
        <v>30</v>
      </c>
      <c r="B563" s="71" t="s">
        <v>957</v>
      </c>
      <c r="C563" s="72" t="s">
        <v>564</v>
      </c>
    </row>
    <row r="564" ht="124.5" customHeight="1">
      <c r="A564" s="70" t="s">
        <v>30</v>
      </c>
      <c r="B564" s="71" t="s">
        <v>958</v>
      </c>
      <c r="C564" s="72" t="s">
        <v>564</v>
      </c>
    </row>
    <row r="565" ht="124.5" customHeight="1">
      <c r="A565" s="70" t="s">
        <v>30</v>
      </c>
      <c r="B565" s="71" t="s">
        <v>959</v>
      </c>
      <c r="C565" s="72" t="s">
        <v>564</v>
      </c>
    </row>
    <row r="566" ht="124.5" customHeight="1">
      <c r="A566" s="70" t="s">
        <v>30</v>
      </c>
      <c r="B566" s="71" t="s">
        <v>960</v>
      </c>
      <c r="C566" s="72" t="s">
        <v>564</v>
      </c>
    </row>
    <row r="567" ht="124.5" customHeight="1">
      <c r="A567" s="70" t="s">
        <v>30</v>
      </c>
      <c r="B567" s="71" t="s">
        <v>961</v>
      </c>
      <c r="C567" s="72" t="s">
        <v>564</v>
      </c>
    </row>
    <row r="568" ht="124.5" customHeight="1">
      <c r="A568" s="70" t="s">
        <v>30</v>
      </c>
      <c r="B568" s="71" t="s">
        <v>962</v>
      </c>
      <c r="C568" s="72">
        <v>2.0</v>
      </c>
    </row>
    <row r="569" ht="124.5" customHeight="1">
      <c r="A569" s="70" t="s">
        <v>30</v>
      </c>
      <c r="B569" s="71" t="s">
        <v>963</v>
      </c>
      <c r="C569" s="72">
        <v>1.0</v>
      </c>
    </row>
    <row r="570" ht="124.5" customHeight="1">
      <c r="A570" s="70" t="s">
        <v>30</v>
      </c>
      <c r="B570" s="71" t="s">
        <v>964</v>
      </c>
      <c r="C570" s="72">
        <v>2.0</v>
      </c>
    </row>
    <row r="571" ht="124.5" customHeight="1">
      <c r="A571" s="70" t="s">
        <v>30</v>
      </c>
      <c r="B571" s="71" t="s">
        <v>925</v>
      </c>
      <c r="C571" s="72" t="s">
        <v>564</v>
      </c>
    </row>
    <row r="572" ht="124.5" customHeight="1">
      <c r="A572" s="70" t="s">
        <v>30</v>
      </c>
      <c r="B572" s="71" t="s">
        <v>965</v>
      </c>
      <c r="C572" s="72">
        <v>3.0</v>
      </c>
    </row>
    <row r="573" ht="124.5" customHeight="1">
      <c r="A573" s="70" t="s">
        <v>30</v>
      </c>
      <c r="B573" s="71" t="s">
        <v>925</v>
      </c>
      <c r="C573" s="72" t="s">
        <v>564</v>
      </c>
    </row>
    <row r="574" ht="124.5" customHeight="1">
      <c r="A574" s="70" t="s">
        <v>30</v>
      </c>
      <c r="B574" s="71" t="s">
        <v>966</v>
      </c>
      <c r="C574" s="72" t="s">
        <v>564</v>
      </c>
    </row>
    <row r="575" ht="124.5" customHeight="1">
      <c r="A575" s="70" t="s">
        <v>30</v>
      </c>
      <c r="B575" s="71" t="s">
        <v>967</v>
      </c>
      <c r="C575" s="72">
        <v>1.0</v>
      </c>
    </row>
    <row r="576" ht="124.5" customHeight="1">
      <c r="A576" s="70" t="s">
        <v>30</v>
      </c>
      <c r="B576" s="71" t="s">
        <v>968</v>
      </c>
      <c r="C576" s="72">
        <v>2.0</v>
      </c>
    </row>
    <row r="577" ht="124.5" customHeight="1">
      <c r="A577" s="70" t="s">
        <v>30</v>
      </c>
      <c r="B577" s="71" t="s">
        <v>969</v>
      </c>
      <c r="C577" s="72">
        <v>2.0</v>
      </c>
    </row>
    <row r="578" ht="124.5" customHeight="1">
      <c r="A578" s="70" t="s">
        <v>30</v>
      </c>
      <c r="B578" s="71" t="s">
        <v>936</v>
      </c>
      <c r="C578" s="72">
        <v>2.0</v>
      </c>
    </row>
    <row r="579" ht="124.5" customHeight="1">
      <c r="A579" s="70" t="s">
        <v>30</v>
      </c>
      <c r="B579" s="71" t="s">
        <v>970</v>
      </c>
      <c r="C579" s="72">
        <v>2.0</v>
      </c>
    </row>
    <row r="580" ht="124.5" customHeight="1">
      <c r="A580" s="70" t="s">
        <v>30</v>
      </c>
      <c r="B580" s="71" t="s">
        <v>925</v>
      </c>
      <c r="C580" s="72" t="s">
        <v>564</v>
      </c>
    </row>
    <row r="581" ht="124.5" customHeight="1">
      <c r="A581" s="70" t="s">
        <v>30</v>
      </c>
      <c r="B581" s="71" t="s">
        <v>971</v>
      </c>
      <c r="C581" s="72">
        <v>3.0</v>
      </c>
    </row>
    <row r="582" ht="124.5" customHeight="1">
      <c r="A582" s="70" t="s">
        <v>30</v>
      </c>
      <c r="B582" s="71" t="s">
        <v>972</v>
      </c>
      <c r="C582" s="72">
        <v>2.0</v>
      </c>
    </row>
    <row r="583" ht="124.5" customHeight="1">
      <c r="A583" s="70" t="s">
        <v>30</v>
      </c>
      <c r="B583" s="71" t="s">
        <v>973</v>
      </c>
      <c r="C583" s="72">
        <v>1.0</v>
      </c>
    </row>
    <row r="584" ht="124.5" customHeight="1">
      <c r="A584" s="70" t="s">
        <v>30</v>
      </c>
      <c r="B584" s="71" t="s">
        <v>974</v>
      </c>
      <c r="C584" s="72" t="s">
        <v>564</v>
      </c>
    </row>
    <row r="585" ht="124.5" customHeight="1">
      <c r="A585" s="70" t="s">
        <v>30</v>
      </c>
      <c r="B585" s="71" t="s">
        <v>975</v>
      </c>
      <c r="C585" s="72">
        <v>3.0</v>
      </c>
    </row>
    <row r="586" ht="124.5" customHeight="1">
      <c r="A586" s="70" t="s">
        <v>30</v>
      </c>
      <c r="B586" s="71" t="s">
        <v>976</v>
      </c>
      <c r="C586" s="72">
        <v>2.0</v>
      </c>
    </row>
    <row r="587" ht="124.5" customHeight="1">
      <c r="A587" s="70" t="s">
        <v>30</v>
      </c>
      <c r="B587" s="71" t="s">
        <v>977</v>
      </c>
      <c r="C587" s="72" t="s">
        <v>564</v>
      </c>
    </row>
    <row r="588" ht="124.5" customHeight="1">
      <c r="A588" s="70" t="s">
        <v>30</v>
      </c>
      <c r="B588" s="71" t="s">
        <v>976</v>
      </c>
      <c r="C588" s="72">
        <v>2.0</v>
      </c>
    </row>
    <row r="589" ht="124.5" customHeight="1">
      <c r="A589" s="70" t="s">
        <v>30</v>
      </c>
      <c r="B589" s="71" t="s">
        <v>930</v>
      </c>
      <c r="C589" s="72">
        <v>2.0</v>
      </c>
    </row>
    <row r="590" ht="124.5" customHeight="1">
      <c r="A590" s="70" t="s">
        <v>30</v>
      </c>
      <c r="B590" s="71" t="s">
        <v>925</v>
      </c>
      <c r="C590" s="72" t="s">
        <v>564</v>
      </c>
    </row>
    <row r="591" ht="124.5" customHeight="1">
      <c r="A591" s="70" t="s">
        <v>30</v>
      </c>
      <c r="B591" s="71" t="s">
        <v>978</v>
      </c>
      <c r="C591" s="72" t="s">
        <v>564</v>
      </c>
    </row>
    <row r="592" ht="124.5" customHeight="1">
      <c r="A592" s="70" t="s">
        <v>30</v>
      </c>
      <c r="B592" s="71" t="s">
        <v>979</v>
      </c>
      <c r="C592" s="72">
        <v>2.0</v>
      </c>
    </row>
    <row r="593" ht="124.5" customHeight="1">
      <c r="A593" s="70" t="s">
        <v>30</v>
      </c>
      <c r="B593" s="71" t="s">
        <v>980</v>
      </c>
      <c r="C593" s="72" t="s">
        <v>564</v>
      </c>
    </row>
    <row r="594" ht="124.5" customHeight="1">
      <c r="A594" s="70" t="s">
        <v>30</v>
      </c>
      <c r="B594" s="71" t="s">
        <v>981</v>
      </c>
      <c r="C594" s="72" t="s">
        <v>564</v>
      </c>
    </row>
    <row r="595" ht="124.5" customHeight="1">
      <c r="A595" s="70" t="s">
        <v>30</v>
      </c>
      <c r="B595" s="71" t="s">
        <v>925</v>
      </c>
      <c r="C595" s="72" t="s">
        <v>564</v>
      </c>
    </row>
    <row r="596" ht="124.5" customHeight="1">
      <c r="A596" s="70" t="s">
        <v>30</v>
      </c>
      <c r="B596" s="71" t="s">
        <v>982</v>
      </c>
      <c r="C596" s="72">
        <v>1.0</v>
      </c>
    </row>
    <row r="597" ht="124.5" customHeight="1">
      <c r="A597" s="70" t="s">
        <v>30</v>
      </c>
      <c r="B597" s="71" t="s">
        <v>983</v>
      </c>
      <c r="C597" s="72" t="s">
        <v>564</v>
      </c>
    </row>
    <row r="598" ht="124.5" customHeight="1">
      <c r="A598" s="70" t="s">
        <v>30</v>
      </c>
      <c r="B598" s="71" t="s">
        <v>984</v>
      </c>
      <c r="C598" s="72">
        <v>3.0</v>
      </c>
    </row>
    <row r="599" ht="124.5" customHeight="1">
      <c r="A599" s="70" t="s">
        <v>30</v>
      </c>
      <c r="B599" s="71" t="s">
        <v>985</v>
      </c>
      <c r="C599" s="72" t="s">
        <v>564</v>
      </c>
    </row>
    <row r="600" ht="124.5" customHeight="1">
      <c r="A600" s="70" t="s">
        <v>30</v>
      </c>
      <c r="B600" s="71" t="s">
        <v>925</v>
      </c>
      <c r="C600" s="72" t="s">
        <v>564</v>
      </c>
    </row>
    <row r="601" ht="124.5" customHeight="1">
      <c r="A601" s="70" t="s">
        <v>30</v>
      </c>
      <c r="B601" s="71" t="s">
        <v>986</v>
      </c>
      <c r="C601" s="72" t="s">
        <v>564</v>
      </c>
    </row>
    <row r="602" ht="124.5" customHeight="1">
      <c r="A602" s="70" t="s">
        <v>30</v>
      </c>
      <c r="B602" s="71" t="s">
        <v>987</v>
      </c>
      <c r="C602" s="72" t="s">
        <v>564</v>
      </c>
    </row>
    <row r="603" ht="124.5" customHeight="1">
      <c r="A603" s="70" t="s">
        <v>30</v>
      </c>
      <c r="B603" s="71" t="s">
        <v>988</v>
      </c>
      <c r="C603" s="72" t="s">
        <v>564</v>
      </c>
    </row>
    <row r="604" ht="124.5" customHeight="1">
      <c r="A604" s="70" t="s">
        <v>30</v>
      </c>
      <c r="B604" s="71" t="s">
        <v>989</v>
      </c>
      <c r="C604" s="72">
        <v>3.0</v>
      </c>
    </row>
    <row r="605" ht="124.5" customHeight="1">
      <c r="A605" s="70" t="s">
        <v>30</v>
      </c>
      <c r="B605" s="71" t="s">
        <v>925</v>
      </c>
      <c r="C605" s="72" t="s">
        <v>564</v>
      </c>
    </row>
    <row r="606" ht="124.5" customHeight="1">
      <c r="A606" s="70" t="s">
        <v>30</v>
      </c>
      <c r="B606" s="71" t="s">
        <v>925</v>
      </c>
      <c r="C606" s="72" t="s">
        <v>564</v>
      </c>
    </row>
    <row r="607" ht="124.5" customHeight="1">
      <c r="A607" s="70" t="s">
        <v>30</v>
      </c>
      <c r="B607" s="71" t="s">
        <v>990</v>
      </c>
      <c r="C607" s="72">
        <v>1.0</v>
      </c>
    </row>
    <row r="608" ht="124.5" customHeight="1">
      <c r="A608" s="70" t="s">
        <v>30</v>
      </c>
      <c r="B608" s="71" t="s">
        <v>925</v>
      </c>
      <c r="C608" s="72" t="s">
        <v>564</v>
      </c>
    </row>
    <row r="609" ht="124.5" customHeight="1">
      <c r="A609" s="70" t="s">
        <v>30</v>
      </c>
      <c r="B609" s="71" t="s">
        <v>991</v>
      </c>
      <c r="C609" s="72" t="s">
        <v>564</v>
      </c>
    </row>
    <row r="610" ht="124.5" customHeight="1">
      <c r="A610" s="70" t="s">
        <v>30</v>
      </c>
      <c r="B610" s="71" t="s">
        <v>992</v>
      </c>
      <c r="C610" s="72" t="s">
        <v>564</v>
      </c>
    </row>
    <row r="611" ht="124.5" customHeight="1">
      <c r="A611" s="70" t="s">
        <v>30</v>
      </c>
      <c r="B611" s="71" t="s">
        <v>925</v>
      </c>
      <c r="C611" s="72" t="s">
        <v>564</v>
      </c>
    </row>
    <row r="612" ht="124.5" customHeight="1">
      <c r="A612" s="70" t="s">
        <v>30</v>
      </c>
      <c r="B612" s="71" t="s">
        <v>993</v>
      </c>
      <c r="C612" s="72" t="s">
        <v>564</v>
      </c>
    </row>
    <row r="613" ht="15.75" customHeight="1">
      <c r="C613" s="73">
        <f>COUNTIF(C513:C612,"x")/100</f>
        <v>0.54</v>
      </c>
    </row>
    <row r="614" ht="15.75" customHeight="1"/>
    <row r="615" ht="124.5" customHeight="1">
      <c r="A615" s="70" t="s">
        <v>33</v>
      </c>
      <c r="B615" s="71" t="s">
        <v>994</v>
      </c>
      <c r="C615" s="72" t="s">
        <v>564</v>
      </c>
    </row>
    <row r="616" ht="124.5" customHeight="1">
      <c r="A616" s="70" t="s">
        <v>33</v>
      </c>
      <c r="B616" s="71" t="s">
        <v>995</v>
      </c>
      <c r="C616" s="72">
        <v>3.0</v>
      </c>
    </row>
    <row r="617" ht="124.5" customHeight="1">
      <c r="A617" s="70" t="s">
        <v>33</v>
      </c>
      <c r="B617" s="71" t="s">
        <v>996</v>
      </c>
      <c r="C617" s="72">
        <v>2.0</v>
      </c>
    </row>
    <row r="618" ht="124.5" customHeight="1">
      <c r="A618" s="70" t="s">
        <v>33</v>
      </c>
      <c r="B618" s="71" t="s">
        <v>997</v>
      </c>
      <c r="C618" s="72">
        <v>2.0</v>
      </c>
    </row>
    <row r="619" ht="124.5" customHeight="1">
      <c r="A619" s="70" t="s">
        <v>33</v>
      </c>
      <c r="B619" s="71" t="s">
        <v>998</v>
      </c>
      <c r="C619" s="72">
        <v>2.0</v>
      </c>
    </row>
    <row r="620" ht="124.5" customHeight="1">
      <c r="A620" s="70" t="s">
        <v>33</v>
      </c>
      <c r="B620" s="71" t="s">
        <v>999</v>
      </c>
      <c r="C620" s="72">
        <v>2.0</v>
      </c>
    </row>
    <row r="621" ht="124.5" customHeight="1">
      <c r="A621" s="70" t="s">
        <v>33</v>
      </c>
      <c r="B621" s="71" t="s">
        <v>1000</v>
      </c>
      <c r="C621" s="72">
        <v>3.0</v>
      </c>
    </row>
    <row r="622" ht="124.5" customHeight="1">
      <c r="A622" s="70" t="s">
        <v>33</v>
      </c>
      <c r="B622" s="71" t="s">
        <v>1001</v>
      </c>
      <c r="C622" s="72">
        <v>2.0</v>
      </c>
    </row>
    <row r="623" ht="124.5" customHeight="1">
      <c r="A623" s="70" t="s">
        <v>33</v>
      </c>
      <c r="B623" s="71" t="s">
        <v>1002</v>
      </c>
      <c r="C623" s="72">
        <v>2.0</v>
      </c>
    </row>
    <row r="624" ht="124.5" customHeight="1">
      <c r="A624" s="70" t="s">
        <v>33</v>
      </c>
      <c r="B624" s="71" t="s">
        <v>1003</v>
      </c>
      <c r="C624" s="72">
        <v>2.0</v>
      </c>
    </row>
    <row r="625" ht="124.5" customHeight="1">
      <c r="A625" s="70" t="s">
        <v>33</v>
      </c>
      <c r="B625" s="71" t="s">
        <v>1004</v>
      </c>
      <c r="C625" s="72">
        <v>2.0</v>
      </c>
    </row>
    <row r="626" ht="124.5" customHeight="1">
      <c r="A626" s="70" t="s">
        <v>33</v>
      </c>
      <c r="B626" s="71" t="s">
        <v>1005</v>
      </c>
      <c r="C626" s="72">
        <v>2.0</v>
      </c>
    </row>
    <row r="627" ht="124.5" customHeight="1">
      <c r="A627" s="70" t="s">
        <v>33</v>
      </c>
      <c r="B627" s="71" t="s">
        <v>1006</v>
      </c>
      <c r="C627" s="72">
        <v>3.0</v>
      </c>
    </row>
    <row r="628" ht="124.5" customHeight="1">
      <c r="A628" s="70" t="s">
        <v>33</v>
      </c>
      <c r="B628" s="71" t="s">
        <v>1007</v>
      </c>
      <c r="C628" s="72">
        <v>2.0</v>
      </c>
    </row>
    <row r="629" ht="124.5" customHeight="1">
      <c r="A629" s="70" t="s">
        <v>33</v>
      </c>
      <c r="B629" s="71" t="s">
        <v>1008</v>
      </c>
      <c r="C629" s="72">
        <v>3.0</v>
      </c>
    </row>
    <row r="630" ht="124.5" customHeight="1">
      <c r="A630" s="70" t="s">
        <v>33</v>
      </c>
      <c r="B630" s="71" t="s">
        <v>1009</v>
      </c>
      <c r="C630" s="72">
        <v>2.0</v>
      </c>
    </row>
    <row r="631" ht="124.5" customHeight="1">
      <c r="A631" s="70" t="s">
        <v>33</v>
      </c>
      <c r="B631" s="71" t="s">
        <v>1010</v>
      </c>
      <c r="C631" s="72">
        <v>3.0</v>
      </c>
    </row>
    <row r="632" ht="124.5" customHeight="1">
      <c r="A632" s="70" t="s">
        <v>33</v>
      </c>
      <c r="B632" s="71" t="s">
        <v>1011</v>
      </c>
      <c r="C632" s="72">
        <v>2.0</v>
      </c>
    </row>
    <row r="633" ht="124.5" customHeight="1">
      <c r="A633" s="70" t="s">
        <v>33</v>
      </c>
      <c r="B633" s="71" t="s">
        <v>1012</v>
      </c>
      <c r="C633" s="72">
        <v>2.0</v>
      </c>
    </row>
    <row r="634" ht="124.5" customHeight="1">
      <c r="A634" s="70" t="s">
        <v>33</v>
      </c>
      <c r="B634" s="71" t="s">
        <v>1001</v>
      </c>
      <c r="C634" s="72">
        <v>2.0</v>
      </c>
    </row>
    <row r="635" ht="124.5" customHeight="1">
      <c r="A635" s="70" t="s">
        <v>33</v>
      </c>
      <c r="B635" s="71" t="s">
        <v>1013</v>
      </c>
      <c r="C635" s="72">
        <v>3.0</v>
      </c>
    </row>
    <row r="636" ht="124.5" customHeight="1">
      <c r="A636" s="70" t="s">
        <v>33</v>
      </c>
      <c r="B636" s="71" t="s">
        <v>1014</v>
      </c>
      <c r="C636" s="72">
        <v>2.0</v>
      </c>
    </row>
    <row r="637" ht="124.5" customHeight="1">
      <c r="A637" s="70" t="s">
        <v>33</v>
      </c>
      <c r="B637" s="71" t="s">
        <v>1015</v>
      </c>
      <c r="C637" s="72">
        <v>2.0</v>
      </c>
    </row>
    <row r="638" ht="124.5" customHeight="1">
      <c r="A638" s="70" t="s">
        <v>33</v>
      </c>
      <c r="B638" s="71" t="s">
        <v>1016</v>
      </c>
      <c r="C638" s="72">
        <v>2.0</v>
      </c>
    </row>
    <row r="639" ht="124.5" customHeight="1">
      <c r="A639" s="70" t="s">
        <v>33</v>
      </c>
      <c r="B639" s="71" t="s">
        <v>1017</v>
      </c>
      <c r="C639" s="72">
        <v>2.0</v>
      </c>
    </row>
    <row r="640" ht="124.5" customHeight="1">
      <c r="A640" s="70" t="s">
        <v>33</v>
      </c>
      <c r="B640" s="71" t="s">
        <v>1018</v>
      </c>
      <c r="C640" s="72">
        <v>3.0</v>
      </c>
    </row>
    <row r="641" ht="124.5" customHeight="1">
      <c r="A641" s="70" t="s">
        <v>33</v>
      </c>
      <c r="B641" s="71" t="s">
        <v>995</v>
      </c>
      <c r="C641" s="72">
        <v>2.0</v>
      </c>
    </row>
    <row r="642" ht="124.5" customHeight="1">
      <c r="A642" s="70" t="s">
        <v>33</v>
      </c>
      <c r="B642" s="71" t="s">
        <v>1019</v>
      </c>
      <c r="C642" s="72">
        <v>3.0</v>
      </c>
    </row>
    <row r="643" ht="124.5" customHeight="1">
      <c r="A643" s="70" t="s">
        <v>33</v>
      </c>
      <c r="B643" s="71" t="s">
        <v>1020</v>
      </c>
      <c r="C643" s="72">
        <v>2.0</v>
      </c>
    </row>
    <row r="644" ht="124.5" customHeight="1">
      <c r="A644" s="70" t="s">
        <v>33</v>
      </c>
      <c r="B644" s="71" t="s">
        <v>1021</v>
      </c>
      <c r="C644" s="72">
        <v>2.0</v>
      </c>
    </row>
    <row r="645" ht="124.5" customHeight="1">
      <c r="A645" s="70" t="s">
        <v>33</v>
      </c>
      <c r="B645" s="71" t="s">
        <v>1022</v>
      </c>
      <c r="C645" s="72">
        <v>2.0</v>
      </c>
    </row>
    <row r="646" ht="124.5" customHeight="1">
      <c r="A646" s="70" t="s">
        <v>33</v>
      </c>
      <c r="B646" s="71" t="s">
        <v>1023</v>
      </c>
      <c r="C646" s="72">
        <v>2.0</v>
      </c>
    </row>
    <row r="647" ht="124.5" customHeight="1">
      <c r="A647" s="70" t="s">
        <v>33</v>
      </c>
      <c r="B647" s="71" t="s">
        <v>1008</v>
      </c>
      <c r="C647" s="72">
        <v>3.0</v>
      </c>
    </row>
    <row r="648" ht="124.5" customHeight="1">
      <c r="A648" s="70" t="s">
        <v>33</v>
      </c>
      <c r="B648" s="71" t="s">
        <v>1024</v>
      </c>
      <c r="C648" s="72">
        <v>2.0</v>
      </c>
    </row>
    <row r="649" ht="124.5" customHeight="1">
      <c r="A649" s="70" t="s">
        <v>33</v>
      </c>
      <c r="B649" s="71" t="s">
        <v>1025</v>
      </c>
      <c r="C649" s="72">
        <v>2.0</v>
      </c>
    </row>
    <row r="650" ht="124.5" customHeight="1">
      <c r="A650" s="70" t="s">
        <v>33</v>
      </c>
      <c r="B650" s="71" t="s">
        <v>1026</v>
      </c>
      <c r="C650" s="72">
        <v>2.0</v>
      </c>
    </row>
    <row r="651" ht="124.5" customHeight="1">
      <c r="A651" s="70" t="s">
        <v>33</v>
      </c>
      <c r="B651" s="71" t="s">
        <v>1027</v>
      </c>
      <c r="C651" s="72" t="s">
        <v>564</v>
      </c>
    </row>
    <row r="652" ht="124.5" customHeight="1">
      <c r="A652" s="70" t="s">
        <v>33</v>
      </c>
      <c r="B652" s="71" t="s">
        <v>1028</v>
      </c>
      <c r="C652" s="72">
        <v>2.0</v>
      </c>
    </row>
    <row r="653" ht="124.5" customHeight="1">
      <c r="A653" s="70" t="s">
        <v>33</v>
      </c>
      <c r="B653" s="71" t="s">
        <v>1029</v>
      </c>
      <c r="C653" s="72">
        <v>2.0</v>
      </c>
    </row>
    <row r="654" ht="124.5" customHeight="1">
      <c r="A654" s="70" t="s">
        <v>33</v>
      </c>
      <c r="B654" s="71" t="s">
        <v>1030</v>
      </c>
      <c r="C654" s="72">
        <v>2.0</v>
      </c>
    </row>
    <row r="655" ht="124.5" customHeight="1">
      <c r="A655" s="70" t="s">
        <v>33</v>
      </c>
      <c r="B655" s="71" t="s">
        <v>1010</v>
      </c>
      <c r="C655" s="72">
        <v>3.0</v>
      </c>
    </row>
    <row r="656" ht="124.5" customHeight="1">
      <c r="A656" s="70" t="s">
        <v>33</v>
      </c>
      <c r="B656" s="71" t="s">
        <v>1017</v>
      </c>
      <c r="C656" s="72">
        <v>2.0</v>
      </c>
    </row>
    <row r="657" ht="124.5" customHeight="1">
      <c r="A657" s="70" t="s">
        <v>33</v>
      </c>
      <c r="B657" s="71" t="s">
        <v>1031</v>
      </c>
      <c r="C657" s="72">
        <v>2.0</v>
      </c>
    </row>
    <row r="658" ht="124.5" customHeight="1">
      <c r="A658" s="70" t="s">
        <v>33</v>
      </c>
      <c r="B658" s="71" t="s">
        <v>1032</v>
      </c>
      <c r="C658" s="72">
        <v>2.0</v>
      </c>
    </row>
    <row r="659" ht="124.5" customHeight="1">
      <c r="A659" s="70" t="s">
        <v>33</v>
      </c>
      <c r="B659" s="71" t="s">
        <v>1033</v>
      </c>
      <c r="C659" s="72">
        <v>3.0</v>
      </c>
    </row>
    <row r="660" ht="124.5" customHeight="1">
      <c r="A660" s="70" t="s">
        <v>33</v>
      </c>
      <c r="B660" s="71" t="s">
        <v>1034</v>
      </c>
      <c r="C660" s="72">
        <v>2.0</v>
      </c>
    </row>
    <row r="661" ht="124.5" customHeight="1">
      <c r="A661" s="70" t="s">
        <v>33</v>
      </c>
      <c r="B661" s="71" t="s">
        <v>1035</v>
      </c>
      <c r="C661" s="72">
        <v>3.0</v>
      </c>
    </row>
    <row r="662" ht="124.5" customHeight="1">
      <c r="A662" s="70" t="s">
        <v>33</v>
      </c>
      <c r="B662" s="71" t="s">
        <v>1036</v>
      </c>
      <c r="C662" s="72">
        <v>2.0</v>
      </c>
    </row>
    <row r="663" ht="124.5" customHeight="1">
      <c r="A663" s="70" t="s">
        <v>33</v>
      </c>
      <c r="B663" s="71" t="s">
        <v>1037</v>
      </c>
      <c r="C663" s="72">
        <v>2.0</v>
      </c>
    </row>
    <row r="664" ht="124.5" customHeight="1">
      <c r="A664" s="70" t="s">
        <v>33</v>
      </c>
      <c r="B664" s="71" t="s">
        <v>1038</v>
      </c>
      <c r="C664" s="72">
        <v>3.0</v>
      </c>
    </row>
    <row r="665" ht="124.5" customHeight="1">
      <c r="A665" s="70" t="s">
        <v>33</v>
      </c>
      <c r="B665" s="71" t="s">
        <v>1039</v>
      </c>
      <c r="C665" s="72" t="s">
        <v>564</v>
      </c>
    </row>
    <row r="666" ht="124.5" customHeight="1">
      <c r="A666" s="70" t="s">
        <v>33</v>
      </c>
      <c r="B666" s="71" t="s">
        <v>1040</v>
      </c>
      <c r="C666" s="72">
        <v>3.0</v>
      </c>
    </row>
    <row r="667" ht="124.5" customHeight="1">
      <c r="A667" s="70" t="s">
        <v>33</v>
      </c>
      <c r="B667" s="71" t="s">
        <v>1041</v>
      </c>
      <c r="C667" s="72">
        <v>2.0</v>
      </c>
    </row>
    <row r="668" ht="124.5" customHeight="1">
      <c r="A668" s="70" t="s">
        <v>33</v>
      </c>
      <c r="B668" s="71" t="s">
        <v>1042</v>
      </c>
      <c r="C668" s="72">
        <v>3.0</v>
      </c>
    </row>
    <row r="669" ht="124.5" customHeight="1">
      <c r="A669" s="70" t="s">
        <v>33</v>
      </c>
      <c r="B669" s="71" t="s">
        <v>1043</v>
      </c>
      <c r="C669" s="72">
        <v>2.0</v>
      </c>
    </row>
    <row r="670" ht="124.5" customHeight="1">
      <c r="A670" s="70" t="s">
        <v>33</v>
      </c>
      <c r="B670" s="71" t="s">
        <v>1044</v>
      </c>
      <c r="C670" s="72">
        <v>2.0</v>
      </c>
    </row>
    <row r="671" ht="124.5" customHeight="1">
      <c r="A671" s="70" t="s">
        <v>33</v>
      </c>
      <c r="B671" s="71" t="s">
        <v>1045</v>
      </c>
      <c r="C671" s="72">
        <v>3.0</v>
      </c>
    </row>
    <row r="672" ht="124.5" customHeight="1">
      <c r="A672" s="70" t="s">
        <v>33</v>
      </c>
      <c r="B672" s="71" t="s">
        <v>994</v>
      </c>
      <c r="C672" s="72" t="s">
        <v>564</v>
      </c>
    </row>
    <row r="673" ht="124.5" customHeight="1">
      <c r="A673" s="70" t="s">
        <v>33</v>
      </c>
      <c r="B673" s="71" t="s">
        <v>1046</v>
      </c>
      <c r="C673" s="72">
        <v>2.0</v>
      </c>
    </row>
    <row r="674" ht="124.5" customHeight="1">
      <c r="A674" s="70" t="s">
        <v>33</v>
      </c>
      <c r="B674" s="71" t="s">
        <v>1047</v>
      </c>
      <c r="C674" s="72">
        <v>2.0</v>
      </c>
    </row>
    <row r="675" ht="124.5" customHeight="1">
      <c r="A675" s="70" t="s">
        <v>33</v>
      </c>
      <c r="B675" s="71" t="s">
        <v>1048</v>
      </c>
      <c r="C675" s="72">
        <v>2.0</v>
      </c>
    </row>
    <row r="676" ht="124.5" customHeight="1">
      <c r="A676" s="70" t="s">
        <v>33</v>
      </c>
      <c r="B676" s="71" t="s">
        <v>1049</v>
      </c>
      <c r="C676" s="72">
        <v>2.0</v>
      </c>
    </row>
    <row r="677" ht="124.5" customHeight="1">
      <c r="A677" s="70" t="s">
        <v>33</v>
      </c>
      <c r="B677" s="71" t="s">
        <v>1050</v>
      </c>
      <c r="C677" s="72">
        <v>2.0</v>
      </c>
    </row>
    <row r="678" ht="124.5" customHeight="1">
      <c r="A678" s="70" t="s">
        <v>33</v>
      </c>
      <c r="B678" s="71" t="s">
        <v>1051</v>
      </c>
      <c r="C678" s="72">
        <v>2.0</v>
      </c>
    </row>
    <row r="679" ht="124.5" customHeight="1">
      <c r="A679" s="70" t="s">
        <v>33</v>
      </c>
      <c r="B679" s="71" t="s">
        <v>1052</v>
      </c>
      <c r="C679" s="72">
        <v>2.0</v>
      </c>
    </row>
    <row r="680" ht="124.5" customHeight="1">
      <c r="A680" s="70" t="s">
        <v>33</v>
      </c>
      <c r="B680" s="71" t="s">
        <v>1053</v>
      </c>
      <c r="C680" s="72">
        <v>3.0</v>
      </c>
    </row>
    <row r="681" ht="124.5" customHeight="1">
      <c r="A681" s="70" t="s">
        <v>33</v>
      </c>
      <c r="B681" s="71" t="s">
        <v>1054</v>
      </c>
      <c r="C681" s="72">
        <v>3.0</v>
      </c>
    </row>
    <row r="682" ht="124.5" customHeight="1">
      <c r="A682" s="70" t="s">
        <v>33</v>
      </c>
      <c r="B682" s="71" t="s">
        <v>1055</v>
      </c>
      <c r="C682" s="72">
        <v>3.0</v>
      </c>
    </row>
    <row r="683" ht="124.5" customHeight="1">
      <c r="A683" s="70" t="s">
        <v>33</v>
      </c>
      <c r="B683" s="71" t="s">
        <v>1056</v>
      </c>
      <c r="C683" s="72">
        <v>2.0</v>
      </c>
    </row>
    <row r="684" ht="124.5" customHeight="1">
      <c r="A684" s="70" t="s">
        <v>33</v>
      </c>
      <c r="B684" s="71" t="s">
        <v>1057</v>
      </c>
      <c r="C684" s="72">
        <v>2.0</v>
      </c>
    </row>
    <row r="685" ht="124.5" customHeight="1">
      <c r="A685" s="70" t="s">
        <v>33</v>
      </c>
      <c r="B685" s="71" t="s">
        <v>998</v>
      </c>
      <c r="C685" s="72">
        <v>2.0</v>
      </c>
    </row>
    <row r="686" ht="124.5" customHeight="1">
      <c r="A686" s="70" t="s">
        <v>33</v>
      </c>
      <c r="B686" s="71" t="s">
        <v>1056</v>
      </c>
      <c r="C686" s="72">
        <v>2.0</v>
      </c>
    </row>
    <row r="687" ht="124.5" customHeight="1">
      <c r="A687" s="70" t="s">
        <v>33</v>
      </c>
      <c r="B687" s="71" t="s">
        <v>1058</v>
      </c>
      <c r="C687" s="72">
        <v>3.0</v>
      </c>
    </row>
    <row r="688" ht="124.5" customHeight="1">
      <c r="A688" s="70" t="s">
        <v>33</v>
      </c>
      <c r="B688" s="71" t="s">
        <v>1059</v>
      </c>
      <c r="C688" s="72">
        <v>2.0</v>
      </c>
    </row>
    <row r="689" ht="124.5" customHeight="1">
      <c r="A689" s="70" t="s">
        <v>33</v>
      </c>
      <c r="B689" s="71" t="s">
        <v>1031</v>
      </c>
      <c r="C689" s="72">
        <v>2.0</v>
      </c>
    </row>
    <row r="690" ht="124.5" customHeight="1">
      <c r="A690" s="70" t="s">
        <v>33</v>
      </c>
      <c r="B690" s="71" t="s">
        <v>1060</v>
      </c>
      <c r="C690" s="72">
        <v>3.0</v>
      </c>
    </row>
    <row r="691" ht="124.5" customHeight="1">
      <c r="A691" s="70" t="s">
        <v>33</v>
      </c>
      <c r="B691" s="71" t="s">
        <v>1061</v>
      </c>
      <c r="C691" s="72">
        <v>2.0</v>
      </c>
    </row>
    <row r="692" ht="124.5" customHeight="1">
      <c r="A692" s="70" t="s">
        <v>33</v>
      </c>
      <c r="B692" s="71" t="s">
        <v>1062</v>
      </c>
      <c r="C692" s="72">
        <v>2.0</v>
      </c>
    </row>
    <row r="693" ht="124.5" customHeight="1">
      <c r="A693" s="70" t="s">
        <v>33</v>
      </c>
      <c r="B693" s="71" t="s">
        <v>1044</v>
      </c>
      <c r="C693" s="72">
        <v>2.0</v>
      </c>
    </row>
    <row r="694" ht="124.5" customHeight="1">
      <c r="A694" s="70" t="s">
        <v>33</v>
      </c>
      <c r="B694" s="71" t="s">
        <v>1063</v>
      </c>
      <c r="C694" s="72" t="s">
        <v>564</v>
      </c>
    </row>
    <row r="695" ht="124.5" customHeight="1">
      <c r="A695" s="70" t="s">
        <v>33</v>
      </c>
      <c r="B695" s="71" t="s">
        <v>1057</v>
      </c>
      <c r="C695" s="72">
        <v>2.0</v>
      </c>
    </row>
    <row r="696" ht="124.5" customHeight="1">
      <c r="A696" s="70" t="s">
        <v>33</v>
      </c>
      <c r="B696" s="71" t="s">
        <v>1064</v>
      </c>
      <c r="C696" s="72">
        <v>1.0</v>
      </c>
    </row>
    <row r="697" ht="124.5" customHeight="1">
      <c r="A697" s="70" t="s">
        <v>33</v>
      </c>
      <c r="B697" s="71" t="s">
        <v>1015</v>
      </c>
      <c r="C697" s="72">
        <v>2.0</v>
      </c>
    </row>
    <row r="698" ht="124.5" customHeight="1">
      <c r="A698" s="70" t="s">
        <v>33</v>
      </c>
      <c r="B698" s="71" t="s">
        <v>1065</v>
      </c>
      <c r="C698" s="72">
        <v>2.0</v>
      </c>
    </row>
    <row r="699" ht="124.5" customHeight="1">
      <c r="A699" s="70" t="s">
        <v>33</v>
      </c>
      <c r="B699" s="71" t="s">
        <v>1066</v>
      </c>
      <c r="C699" s="72">
        <v>2.0</v>
      </c>
    </row>
    <row r="700" ht="124.5" customHeight="1">
      <c r="A700" s="70" t="s">
        <v>33</v>
      </c>
      <c r="B700" s="71" t="s">
        <v>1067</v>
      </c>
      <c r="C700" s="72">
        <v>2.0</v>
      </c>
    </row>
    <row r="701" ht="124.5" customHeight="1">
      <c r="A701" s="70" t="s">
        <v>33</v>
      </c>
      <c r="B701" s="71" t="s">
        <v>1044</v>
      </c>
      <c r="C701" s="72">
        <v>2.0</v>
      </c>
    </row>
    <row r="702" ht="124.5" customHeight="1">
      <c r="A702" s="70" t="s">
        <v>33</v>
      </c>
      <c r="B702" s="71" t="s">
        <v>1068</v>
      </c>
      <c r="C702" s="72">
        <v>3.0</v>
      </c>
    </row>
    <row r="703" ht="124.5" customHeight="1">
      <c r="A703" s="70" t="s">
        <v>33</v>
      </c>
      <c r="B703" s="71" t="s">
        <v>1069</v>
      </c>
      <c r="C703" s="72">
        <v>2.0</v>
      </c>
    </row>
    <row r="704" ht="124.5" customHeight="1">
      <c r="A704" s="70" t="s">
        <v>33</v>
      </c>
      <c r="B704" s="71" t="s">
        <v>1050</v>
      </c>
      <c r="C704" s="72">
        <v>2.0</v>
      </c>
    </row>
    <row r="705" ht="124.5" customHeight="1">
      <c r="A705" s="70" t="s">
        <v>33</v>
      </c>
      <c r="B705" s="71" t="s">
        <v>1048</v>
      </c>
      <c r="C705" s="72" t="s">
        <v>564</v>
      </c>
    </row>
    <row r="706" ht="124.5" customHeight="1">
      <c r="A706" s="70" t="s">
        <v>33</v>
      </c>
      <c r="B706" s="71" t="s">
        <v>1070</v>
      </c>
      <c r="C706" s="72">
        <v>2.0</v>
      </c>
    </row>
    <row r="707" ht="124.5" customHeight="1">
      <c r="A707" s="70" t="s">
        <v>33</v>
      </c>
      <c r="B707" s="71" t="s">
        <v>1071</v>
      </c>
      <c r="C707" s="72">
        <v>2.0</v>
      </c>
    </row>
    <row r="708" ht="124.5" customHeight="1">
      <c r="A708" s="70" t="s">
        <v>33</v>
      </c>
      <c r="B708" s="71" t="s">
        <v>1072</v>
      </c>
      <c r="C708" s="72">
        <v>2.0</v>
      </c>
    </row>
    <row r="709" ht="124.5" customHeight="1">
      <c r="A709" s="70" t="s">
        <v>33</v>
      </c>
      <c r="B709" s="71" t="s">
        <v>1073</v>
      </c>
      <c r="C709" s="72">
        <v>1.0</v>
      </c>
    </row>
    <row r="710" ht="124.5" customHeight="1">
      <c r="A710" s="70" t="s">
        <v>33</v>
      </c>
      <c r="B710" s="71" t="s">
        <v>1053</v>
      </c>
      <c r="C710" s="72">
        <v>2.0</v>
      </c>
    </row>
    <row r="711" ht="124.5" customHeight="1">
      <c r="A711" s="70" t="s">
        <v>33</v>
      </c>
      <c r="B711" s="71" t="s">
        <v>1074</v>
      </c>
      <c r="C711" s="72" t="s">
        <v>564</v>
      </c>
    </row>
    <row r="712" ht="124.5" customHeight="1">
      <c r="A712" s="70" t="s">
        <v>33</v>
      </c>
      <c r="B712" s="71" t="s">
        <v>1075</v>
      </c>
      <c r="C712" s="72">
        <v>3.0</v>
      </c>
    </row>
    <row r="713" ht="124.5" customHeight="1">
      <c r="A713" s="70" t="s">
        <v>33</v>
      </c>
      <c r="B713" s="71" t="s">
        <v>1076</v>
      </c>
      <c r="C713" s="72">
        <v>2.0</v>
      </c>
    </row>
    <row r="714" ht="124.5" customHeight="1">
      <c r="A714" s="70" t="s">
        <v>33</v>
      </c>
      <c r="B714" s="71" t="s">
        <v>1077</v>
      </c>
      <c r="C714" s="72">
        <v>3.0</v>
      </c>
    </row>
    <row r="715" ht="15.75" customHeight="1">
      <c r="C715" s="73">
        <f>COUNTIF(C615:C714,"x")/100</f>
        <v>0.07</v>
      </c>
    </row>
    <row r="716" ht="15.75" customHeight="1"/>
    <row r="717" ht="124.5" customHeight="1">
      <c r="A717" s="70" t="s">
        <v>37</v>
      </c>
      <c r="B717" s="71" t="s">
        <v>1078</v>
      </c>
      <c r="C717" s="72">
        <v>1.0</v>
      </c>
    </row>
    <row r="718" ht="124.5" customHeight="1">
      <c r="A718" s="70" t="s">
        <v>37</v>
      </c>
      <c r="B718" s="71" t="s">
        <v>1079</v>
      </c>
      <c r="C718" s="72">
        <v>2.0</v>
      </c>
    </row>
    <row r="719" ht="124.5" customHeight="1">
      <c r="A719" s="70" t="s">
        <v>37</v>
      </c>
      <c r="B719" s="71" t="s">
        <v>1080</v>
      </c>
      <c r="C719" s="72" t="s">
        <v>564</v>
      </c>
    </row>
    <row r="720" ht="124.5" customHeight="1">
      <c r="A720" s="70" t="s">
        <v>37</v>
      </c>
      <c r="B720" s="71" t="s">
        <v>1081</v>
      </c>
      <c r="C720" s="72">
        <v>1.0</v>
      </c>
    </row>
    <row r="721" ht="124.5" customHeight="1">
      <c r="A721" s="70" t="s">
        <v>37</v>
      </c>
      <c r="B721" s="71" t="s">
        <v>1082</v>
      </c>
      <c r="C721" s="72">
        <v>1.0</v>
      </c>
    </row>
    <row r="722" ht="124.5" customHeight="1">
      <c r="A722" s="70" t="s">
        <v>37</v>
      </c>
      <c r="B722" s="71" t="s">
        <v>1083</v>
      </c>
      <c r="C722" s="72">
        <v>1.0</v>
      </c>
    </row>
    <row r="723" ht="124.5" customHeight="1">
      <c r="A723" s="70" t="s">
        <v>37</v>
      </c>
      <c r="B723" s="71" t="s">
        <v>1079</v>
      </c>
      <c r="C723" s="72">
        <v>2.0</v>
      </c>
    </row>
    <row r="724" ht="124.5" customHeight="1">
      <c r="A724" s="70" t="s">
        <v>37</v>
      </c>
      <c r="B724" s="71" t="s">
        <v>1084</v>
      </c>
      <c r="C724" s="72">
        <v>2.0</v>
      </c>
    </row>
    <row r="725" ht="124.5" customHeight="1">
      <c r="A725" s="70" t="s">
        <v>37</v>
      </c>
      <c r="B725" s="71" t="s">
        <v>1082</v>
      </c>
      <c r="C725" s="72">
        <v>1.0</v>
      </c>
    </row>
    <row r="726" ht="124.5" customHeight="1">
      <c r="A726" s="70" t="s">
        <v>37</v>
      </c>
      <c r="B726" s="71" t="s">
        <v>1085</v>
      </c>
      <c r="C726" s="72">
        <v>2.0</v>
      </c>
    </row>
    <row r="727" ht="124.5" customHeight="1">
      <c r="A727" s="70" t="s">
        <v>37</v>
      </c>
      <c r="B727" s="71" t="s">
        <v>1086</v>
      </c>
      <c r="C727" s="72">
        <v>1.0</v>
      </c>
    </row>
    <row r="728" ht="124.5" customHeight="1">
      <c r="A728" s="70" t="s">
        <v>37</v>
      </c>
      <c r="B728" s="71" t="s">
        <v>1081</v>
      </c>
      <c r="C728" s="72">
        <v>1.0</v>
      </c>
    </row>
    <row r="729" ht="124.5" customHeight="1">
      <c r="A729" s="70" t="s">
        <v>37</v>
      </c>
      <c r="B729" s="71" t="s">
        <v>1087</v>
      </c>
      <c r="C729" s="72">
        <v>1.0</v>
      </c>
    </row>
    <row r="730" ht="124.5" customHeight="1">
      <c r="A730" s="70" t="s">
        <v>37</v>
      </c>
      <c r="B730" s="71" t="s">
        <v>1088</v>
      </c>
      <c r="C730" s="72" t="s">
        <v>564</v>
      </c>
    </row>
    <row r="731" ht="124.5" customHeight="1">
      <c r="A731" s="70" t="s">
        <v>37</v>
      </c>
      <c r="B731" s="71" t="s">
        <v>1089</v>
      </c>
      <c r="C731" s="72">
        <v>1.0</v>
      </c>
    </row>
    <row r="732" ht="124.5" customHeight="1">
      <c r="A732" s="70" t="s">
        <v>37</v>
      </c>
      <c r="B732" s="71" t="s">
        <v>1081</v>
      </c>
      <c r="C732" s="72">
        <v>1.0</v>
      </c>
    </row>
    <row r="733" ht="124.5" customHeight="1">
      <c r="A733" s="70" t="s">
        <v>37</v>
      </c>
      <c r="B733" s="71" t="s">
        <v>1090</v>
      </c>
      <c r="C733" s="72" t="s">
        <v>564</v>
      </c>
    </row>
    <row r="734" ht="124.5" customHeight="1">
      <c r="A734" s="70" t="s">
        <v>37</v>
      </c>
      <c r="B734" s="71" t="s">
        <v>1091</v>
      </c>
      <c r="C734" s="72" t="s">
        <v>564</v>
      </c>
    </row>
    <row r="735" ht="124.5" customHeight="1">
      <c r="A735" s="70" t="s">
        <v>37</v>
      </c>
      <c r="B735" s="71" t="s">
        <v>1082</v>
      </c>
      <c r="C735" s="72">
        <v>1.0</v>
      </c>
    </row>
    <row r="736" ht="124.5" customHeight="1">
      <c r="A736" s="70" t="s">
        <v>37</v>
      </c>
      <c r="B736" s="71" t="s">
        <v>1081</v>
      </c>
      <c r="C736" s="72">
        <v>1.0</v>
      </c>
    </row>
    <row r="737" ht="124.5" customHeight="1">
      <c r="A737" s="70" t="s">
        <v>37</v>
      </c>
      <c r="B737" s="71" t="s">
        <v>1091</v>
      </c>
      <c r="C737" s="72" t="s">
        <v>564</v>
      </c>
    </row>
    <row r="738" ht="124.5" customHeight="1">
      <c r="A738" s="70" t="s">
        <v>37</v>
      </c>
      <c r="B738" s="71" t="s">
        <v>1092</v>
      </c>
      <c r="C738" s="72">
        <v>2.0</v>
      </c>
    </row>
    <row r="739" ht="124.5" customHeight="1">
      <c r="A739" s="70" t="s">
        <v>37</v>
      </c>
      <c r="B739" s="71" t="s">
        <v>1093</v>
      </c>
      <c r="C739" s="72">
        <v>2.0</v>
      </c>
    </row>
    <row r="740" ht="124.5" customHeight="1">
      <c r="A740" s="70" t="s">
        <v>37</v>
      </c>
      <c r="B740" s="71" t="s">
        <v>1094</v>
      </c>
      <c r="C740" s="72">
        <v>2.0</v>
      </c>
    </row>
    <row r="741" ht="124.5" customHeight="1">
      <c r="A741" s="70" t="s">
        <v>37</v>
      </c>
      <c r="B741" s="71" t="s">
        <v>1081</v>
      </c>
      <c r="C741" s="72">
        <v>1.0</v>
      </c>
    </row>
    <row r="742" ht="124.5" customHeight="1">
      <c r="A742" s="70" t="s">
        <v>37</v>
      </c>
      <c r="B742" s="71" t="s">
        <v>1082</v>
      </c>
      <c r="C742" s="72">
        <v>1.0</v>
      </c>
    </row>
    <row r="743" ht="124.5" customHeight="1">
      <c r="A743" s="70" t="s">
        <v>37</v>
      </c>
      <c r="B743" s="71" t="s">
        <v>1095</v>
      </c>
      <c r="C743" s="72">
        <v>1.0</v>
      </c>
    </row>
    <row r="744" ht="124.5" customHeight="1">
      <c r="A744" s="70" t="s">
        <v>37</v>
      </c>
      <c r="B744" s="71" t="s">
        <v>1096</v>
      </c>
      <c r="C744" s="72">
        <v>1.0</v>
      </c>
    </row>
    <row r="745" ht="124.5" customHeight="1">
      <c r="A745" s="70" t="s">
        <v>37</v>
      </c>
      <c r="B745" s="71" t="s">
        <v>1097</v>
      </c>
      <c r="C745" s="72">
        <v>2.0</v>
      </c>
    </row>
    <row r="746" ht="124.5" customHeight="1">
      <c r="A746" s="70" t="s">
        <v>37</v>
      </c>
      <c r="B746" s="71" t="s">
        <v>1098</v>
      </c>
      <c r="C746" s="72" t="s">
        <v>564</v>
      </c>
    </row>
    <row r="747" ht="124.5" customHeight="1">
      <c r="A747" s="70" t="s">
        <v>37</v>
      </c>
      <c r="B747" s="71" t="s">
        <v>1082</v>
      </c>
      <c r="C747" s="72">
        <v>1.0</v>
      </c>
    </row>
    <row r="748" ht="124.5" customHeight="1">
      <c r="A748" s="70" t="s">
        <v>37</v>
      </c>
      <c r="B748" s="71" t="s">
        <v>1082</v>
      </c>
      <c r="C748" s="72">
        <v>1.0</v>
      </c>
    </row>
    <row r="749" ht="124.5" customHeight="1">
      <c r="A749" s="70" t="s">
        <v>37</v>
      </c>
      <c r="B749" s="71" t="s">
        <v>1092</v>
      </c>
      <c r="C749" s="72">
        <v>2.0</v>
      </c>
    </row>
    <row r="750" ht="124.5" customHeight="1">
      <c r="A750" s="70" t="s">
        <v>37</v>
      </c>
      <c r="B750" s="71" t="s">
        <v>1099</v>
      </c>
      <c r="C750" s="72">
        <v>2.0</v>
      </c>
    </row>
    <row r="751" ht="124.5" customHeight="1">
      <c r="A751" s="70" t="s">
        <v>37</v>
      </c>
      <c r="B751" s="71" t="s">
        <v>1100</v>
      </c>
      <c r="C751" s="72">
        <v>3.0</v>
      </c>
    </row>
    <row r="752" ht="124.5" customHeight="1">
      <c r="A752" s="70" t="s">
        <v>37</v>
      </c>
      <c r="B752" s="71" t="s">
        <v>1095</v>
      </c>
      <c r="C752" s="72">
        <v>1.0</v>
      </c>
    </row>
    <row r="753" ht="124.5" customHeight="1">
      <c r="A753" s="70" t="s">
        <v>37</v>
      </c>
      <c r="B753" s="71" t="s">
        <v>1097</v>
      </c>
      <c r="C753" s="72">
        <v>2.0</v>
      </c>
    </row>
    <row r="754" ht="124.5" customHeight="1">
      <c r="A754" s="70" t="s">
        <v>37</v>
      </c>
      <c r="B754" s="71" t="s">
        <v>1101</v>
      </c>
      <c r="C754" s="72" t="s">
        <v>564</v>
      </c>
    </row>
    <row r="755" ht="124.5" customHeight="1">
      <c r="A755" s="70" t="s">
        <v>37</v>
      </c>
      <c r="B755" s="71" t="s">
        <v>1097</v>
      </c>
      <c r="C755" s="72">
        <v>2.0</v>
      </c>
    </row>
    <row r="756" ht="124.5" customHeight="1">
      <c r="A756" s="70" t="s">
        <v>37</v>
      </c>
      <c r="B756" s="71" t="s">
        <v>1082</v>
      </c>
      <c r="C756" s="72">
        <v>1.0</v>
      </c>
    </row>
    <row r="757" ht="124.5" customHeight="1">
      <c r="A757" s="70" t="s">
        <v>37</v>
      </c>
      <c r="B757" s="71" t="s">
        <v>1095</v>
      </c>
      <c r="C757" s="72">
        <v>1.0</v>
      </c>
    </row>
    <row r="758" ht="124.5" customHeight="1">
      <c r="A758" s="70" t="s">
        <v>37</v>
      </c>
      <c r="B758" s="71" t="s">
        <v>1102</v>
      </c>
      <c r="C758" s="72">
        <v>1.0</v>
      </c>
    </row>
    <row r="759" ht="124.5" customHeight="1">
      <c r="A759" s="70" t="s">
        <v>37</v>
      </c>
      <c r="B759" s="71" t="s">
        <v>1082</v>
      </c>
      <c r="C759" s="72">
        <v>1.0</v>
      </c>
    </row>
    <row r="760" ht="124.5" customHeight="1">
      <c r="A760" s="70" t="s">
        <v>37</v>
      </c>
      <c r="B760" s="71" t="s">
        <v>1103</v>
      </c>
      <c r="C760" s="72">
        <v>3.0</v>
      </c>
    </row>
    <row r="761" ht="124.5" customHeight="1">
      <c r="A761" s="70" t="s">
        <v>37</v>
      </c>
      <c r="B761" s="71" t="s">
        <v>1103</v>
      </c>
      <c r="C761" s="72">
        <v>3.0</v>
      </c>
    </row>
    <row r="762" ht="124.5" customHeight="1">
      <c r="A762" s="70" t="s">
        <v>37</v>
      </c>
      <c r="B762" s="71" t="s">
        <v>1079</v>
      </c>
      <c r="C762" s="72">
        <v>2.0</v>
      </c>
    </row>
    <row r="763" ht="124.5" customHeight="1">
      <c r="A763" s="70" t="s">
        <v>37</v>
      </c>
      <c r="B763" s="71" t="s">
        <v>1104</v>
      </c>
      <c r="C763" s="72">
        <v>1.0</v>
      </c>
    </row>
    <row r="764" ht="124.5" customHeight="1">
      <c r="A764" s="70" t="s">
        <v>37</v>
      </c>
      <c r="B764" s="71" t="s">
        <v>1105</v>
      </c>
      <c r="C764" s="72">
        <v>1.0</v>
      </c>
    </row>
    <row r="765" ht="124.5" customHeight="1">
      <c r="A765" s="70" t="s">
        <v>37</v>
      </c>
      <c r="B765" s="71" t="s">
        <v>1097</v>
      </c>
      <c r="C765" s="72">
        <v>2.0</v>
      </c>
    </row>
    <row r="766" ht="124.5" customHeight="1">
      <c r="A766" s="70" t="s">
        <v>37</v>
      </c>
      <c r="B766" s="71" t="s">
        <v>1081</v>
      </c>
      <c r="C766" s="72">
        <v>1.0</v>
      </c>
    </row>
    <row r="767" ht="124.5" customHeight="1">
      <c r="A767" s="70" t="s">
        <v>37</v>
      </c>
      <c r="B767" s="71" t="s">
        <v>1081</v>
      </c>
      <c r="C767" s="72">
        <v>1.0</v>
      </c>
    </row>
    <row r="768" ht="124.5" customHeight="1">
      <c r="A768" s="70" t="s">
        <v>37</v>
      </c>
      <c r="B768" s="71" t="s">
        <v>1081</v>
      </c>
      <c r="C768" s="72">
        <v>1.0</v>
      </c>
    </row>
    <row r="769" ht="124.5" customHeight="1">
      <c r="A769" s="70" t="s">
        <v>37</v>
      </c>
      <c r="B769" s="71" t="s">
        <v>1106</v>
      </c>
      <c r="C769" s="72">
        <v>1.0</v>
      </c>
    </row>
    <row r="770" ht="124.5" customHeight="1">
      <c r="A770" s="70" t="s">
        <v>37</v>
      </c>
      <c r="B770" s="71" t="s">
        <v>1079</v>
      </c>
      <c r="C770" s="72">
        <v>2.0</v>
      </c>
    </row>
    <row r="771" ht="124.5" customHeight="1">
      <c r="A771" s="70" t="s">
        <v>37</v>
      </c>
      <c r="B771" s="71" t="s">
        <v>1089</v>
      </c>
      <c r="C771" s="72">
        <v>1.0</v>
      </c>
    </row>
    <row r="772" ht="124.5" customHeight="1">
      <c r="A772" s="70" t="s">
        <v>37</v>
      </c>
      <c r="B772" s="71" t="s">
        <v>1097</v>
      </c>
      <c r="C772" s="72">
        <v>2.0</v>
      </c>
    </row>
    <row r="773" ht="124.5" customHeight="1">
      <c r="A773" s="70" t="s">
        <v>37</v>
      </c>
      <c r="B773" s="71" t="s">
        <v>1107</v>
      </c>
      <c r="C773" s="72">
        <v>3.0</v>
      </c>
    </row>
    <row r="774" ht="124.5" customHeight="1">
      <c r="A774" s="70" t="s">
        <v>37</v>
      </c>
      <c r="B774" s="71" t="s">
        <v>1108</v>
      </c>
      <c r="C774" s="72" t="s">
        <v>564</v>
      </c>
    </row>
    <row r="775" ht="124.5" customHeight="1">
      <c r="A775" s="70" t="s">
        <v>37</v>
      </c>
      <c r="B775" s="71" t="s">
        <v>1081</v>
      </c>
      <c r="C775" s="72">
        <v>1.0</v>
      </c>
    </row>
    <row r="776" ht="124.5" customHeight="1">
      <c r="A776" s="70" t="s">
        <v>37</v>
      </c>
      <c r="B776" s="71" t="s">
        <v>1092</v>
      </c>
      <c r="C776" s="72">
        <v>2.0</v>
      </c>
    </row>
    <row r="777" ht="124.5" customHeight="1">
      <c r="A777" s="70" t="s">
        <v>37</v>
      </c>
      <c r="B777" s="71" t="s">
        <v>1079</v>
      </c>
      <c r="C777" s="72">
        <v>2.0</v>
      </c>
    </row>
    <row r="778" ht="124.5" customHeight="1">
      <c r="A778" s="70" t="s">
        <v>37</v>
      </c>
      <c r="B778" s="71" t="s">
        <v>1081</v>
      </c>
      <c r="C778" s="72">
        <v>1.0</v>
      </c>
    </row>
    <row r="779" ht="124.5" customHeight="1">
      <c r="A779" s="70" t="s">
        <v>37</v>
      </c>
      <c r="B779" s="71" t="s">
        <v>1109</v>
      </c>
      <c r="C779" s="72" t="s">
        <v>564</v>
      </c>
    </row>
    <row r="780" ht="124.5" customHeight="1">
      <c r="A780" s="70" t="s">
        <v>37</v>
      </c>
      <c r="B780" s="71" t="s">
        <v>1082</v>
      </c>
      <c r="C780" s="72">
        <v>1.0</v>
      </c>
    </row>
    <row r="781" ht="124.5" customHeight="1">
      <c r="A781" s="70" t="s">
        <v>37</v>
      </c>
      <c r="B781" s="71" t="s">
        <v>1110</v>
      </c>
      <c r="C781" s="72" t="s">
        <v>564</v>
      </c>
    </row>
    <row r="782" ht="124.5" customHeight="1">
      <c r="A782" s="70" t="s">
        <v>37</v>
      </c>
      <c r="B782" s="71" t="s">
        <v>1097</v>
      </c>
      <c r="C782" s="72">
        <v>2.0</v>
      </c>
    </row>
    <row r="783" ht="124.5" customHeight="1">
      <c r="A783" s="70" t="s">
        <v>37</v>
      </c>
      <c r="B783" s="71" t="s">
        <v>1111</v>
      </c>
      <c r="C783" s="72">
        <v>1.0</v>
      </c>
    </row>
    <row r="784" ht="124.5" customHeight="1">
      <c r="A784" s="70" t="s">
        <v>37</v>
      </c>
      <c r="B784" s="71" t="s">
        <v>1091</v>
      </c>
      <c r="C784" s="72" t="s">
        <v>564</v>
      </c>
    </row>
    <row r="785" ht="124.5" customHeight="1">
      <c r="A785" s="70" t="s">
        <v>37</v>
      </c>
      <c r="B785" s="71" t="s">
        <v>1079</v>
      </c>
      <c r="C785" s="72">
        <v>2.0</v>
      </c>
    </row>
    <row r="786" ht="124.5" customHeight="1">
      <c r="A786" s="70" t="s">
        <v>37</v>
      </c>
      <c r="B786" s="71" t="s">
        <v>1112</v>
      </c>
      <c r="C786" s="72">
        <v>1.0</v>
      </c>
    </row>
    <row r="787" ht="124.5" customHeight="1">
      <c r="A787" s="70" t="s">
        <v>37</v>
      </c>
      <c r="B787" s="71" t="s">
        <v>1113</v>
      </c>
      <c r="C787" s="72" t="s">
        <v>564</v>
      </c>
    </row>
    <row r="788" ht="124.5" customHeight="1">
      <c r="A788" s="70" t="s">
        <v>37</v>
      </c>
      <c r="B788" s="71" t="s">
        <v>1086</v>
      </c>
      <c r="C788" s="72">
        <v>1.0</v>
      </c>
    </row>
    <row r="789" ht="124.5" customHeight="1">
      <c r="A789" s="70" t="s">
        <v>37</v>
      </c>
      <c r="B789" s="71" t="s">
        <v>1114</v>
      </c>
      <c r="C789" s="72">
        <v>2.0</v>
      </c>
    </row>
    <row r="790" ht="124.5" customHeight="1">
      <c r="A790" s="70" t="s">
        <v>37</v>
      </c>
      <c r="B790" s="71" t="s">
        <v>1081</v>
      </c>
      <c r="C790" s="72" t="s">
        <v>564</v>
      </c>
    </row>
    <row r="791" ht="124.5" customHeight="1">
      <c r="A791" s="70" t="s">
        <v>37</v>
      </c>
      <c r="B791" s="71" t="s">
        <v>1082</v>
      </c>
      <c r="C791" s="72">
        <v>1.0</v>
      </c>
    </row>
    <row r="792" ht="124.5" customHeight="1">
      <c r="A792" s="70" t="s">
        <v>37</v>
      </c>
      <c r="B792" s="71" t="s">
        <v>1095</v>
      </c>
      <c r="C792" s="72">
        <v>1.0</v>
      </c>
    </row>
    <row r="793" ht="124.5" customHeight="1">
      <c r="A793" s="70" t="s">
        <v>37</v>
      </c>
      <c r="B793" s="71" t="s">
        <v>1115</v>
      </c>
      <c r="C793" s="72">
        <v>1.0</v>
      </c>
    </row>
    <row r="794" ht="124.5" customHeight="1">
      <c r="A794" s="70" t="s">
        <v>37</v>
      </c>
      <c r="B794" s="71" t="s">
        <v>1082</v>
      </c>
      <c r="C794" s="72">
        <v>1.0</v>
      </c>
    </row>
    <row r="795" ht="124.5" customHeight="1">
      <c r="A795" s="70" t="s">
        <v>37</v>
      </c>
      <c r="B795" s="71" t="s">
        <v>1079</v>
      </c>
      <c r="C795" s="72">
        <v>2.0</v>
      </c>
    </row>
    <row r="796" ht="124.5" customHeight="1">
      <c r="A796" s="70" t="s">
        <v>37</v>
      </c>
      <c r="B796" s="71" t="s">
        <v>1116</v>
      </c>
      <c r="C796" s="72">
        <v>1.0</v>
      </c>
    </row>
    <row r="797" ht="124.5" customHeight="1">
      <c r="A797" s="70" t="s">
        <v>37</v>
      </c>
      <c r="B797" s="71" t="s">
        <v>1079</v>
      </c>
      <c r="C797" s="72">
        <v>2.0</v>
      </c>
    </row>
    <row r="798" ht="124.5" customHeight="1">
      <c r="A798" s="70" t="s">
        <v>37</v>
      </c>
      <c r="B798" s="71" t="s">
        <v>1089</v>
      </c>
      <c r="C798" s="72">
        <v>1.0</v>
      </c>
    </row>
    <row r="799" ht="124.5" customHeight="1">
      <c r="A799" s="70" t="s">
        <v>37</v>
      </c>
      <c r="B799" s="71" t="s">
        <v>1081</v>
      </c>
      <c r="C799" s="72">
        <v>1.0</v>
      </c>
    </row>
    <row r="800" ht="124.5" customHeight="1">
      <c r="A800" s="70" t="s">
        <v>37</v>
      </c>
      <c r="B800" s="71" t="s">
        <v>1079</v>
      </c>
      <c r="C800" s="72">
        <v>2.0</v>
      </c>
    </row>
    <row r="801" ht="124.5" customHeight="1">
      <c r="A801" s="70" t="s">
        <v>37</v>
      </c>
      <c r="B801" s="71" t="s">
        <v>1097</v>
      </c>
      <c r="C801" s="72">
        <v>2.0</v>
      </c>
    </row>
    <row r="802" ht="124.5" customHeight="1">
      <c r="A802" s="70" t="s">
        <v>37</v>
      </c>
      <c r="B802" s="71" t="s">
        <v>1097</v>
      </c>
      <c r="C802" s="72">
        <v>2.0</v>
      </c>
    </row>
    <row r="803" ht="124.5" customHeight="1">
      <c r="A803" s="70" t="s">
        <v>37</v>
      </c>
      <c r="B803" s="71" t="s">
        <v>1117</v>
      </c>
      <c r="C803" s="72" t="s">
        <v>564</v>
      </c>
    </row>
    <row r="804" ht="124.5" customHeight="1">
      <c r="A804" s="70" t="s">
        <v>37</v>
      </c>
      <c r="B804" s="71" t="s">
        <v>1081</v>
      </c>
      <c r="C804" s="72">
        <v>1.0</v>
      </c>
    </row>
    <row r="805" ht="124.5" customHeight="1">
      <c r="A805" s="70" t="s">
        <v>37</v>
      </c>
      <c r="B805" s="71" t="s">
        <v>1082</v>
      </c>
      <c r="C805" s="72">
        <v>1.0</v>
      </c>
    </row>
    <row r="806" ht="124.5" customHeight="1">
      <c r="A806" s="70" t="s">
        <v>37</v>
      </c>
      <c r="B806" s="71" t="s">
        <v>1081</v>
      </c>
      <c r="C806" s="72">
        <v>1.0</v>
      </c>
    </row>
    <row r="807" ht="124.5" customHeight="1">
      <c r="A807" s="70" t="s">
        <v>37</v>
      </c>
      <c r="B807" s="71" t="s">
        <v>1118</v>
      </c>
      <c r="C807" s="72" t="s">
        <v>564</v>
      </c>
    </row>
    <row r="808" ht="124.5" customHeight="1">
      <c r="A808" s="70" t="s">
        <v>37</v>
      </c>
      <c r="B808" s="71" t="s">
        <v>1079</v>
      </c>
      <c r="C808" s="72">
        <v>2.0</v>
      </c>
    </row>
    <row r="809" ht="124.5" customHeight="1">
      <c r="A809" s="70" t="s">
        <v>37</v>
      </c>
      <c r="B809" s="71" t="s">
        <v>1089</v>
      </c>
      <c r="C809" s="72">
        <v>1.0</v>
      </c>
    </row>
    <row r="810" ht="124.5" customHeight="1">
      <c r="A810" s="70" t="s">
        <v>37</v>
      </c>
      <c r="B810" s="71" t="s">
        <v>1117</v>
      </c>
      <c r="C810" s="72" t="s">
        <v>564</v>
      </c>
    </row>
    <row r="811" ht="124.5" customHeight="1">
      <c r="A811" s="70" t="s">
        <v>37</v>
      </c>
      <c r="B811" s="71" t="s">
        <v>1119</v>
      </c>
      <c r="C811" s="72">
        <v>1.0</v>
      </c>
    </row>
    <row r="812" ht="124.5" customHeight="1">
      <c r="A812" s="70" t="s">
        <v>37</v>
      </c>
      <c r="B812" s="71" t="s">
        <v>1086</v>
      </c>
      <c r="C812" s="72">
        <v>1.0</v>
      </c>
    </row>
    <row r="813" ht="124.5" customHeight="1">
      <c r="A813" s="70" t="s">
        <v>37</v>
      </c>
      <c r="B813" s="71" t="s">
        <v>1081</v>
      </c>
      <c r="C813" s="72">
        <v>1.0</v>
      </c>
    </row>
    <row r="814" ht="124.5" customHeight="1">
      <c r="A814" s="70" t="s">
        <v>37</v>
      </c>
      <c r="B814" s="71" t="s">
        <v>1081</v>
      </c>
      <c r="C814" s="72">
        <v>1.0</v>
      </c>
    </row>
    <row r="815" ht="124.5" customHeight="1">
      <c r="A815" s="70" t="s">
        <v>37</v>
      </c>
      <c r="B815" s="71" t="s">
        <v>1120</v>
      </c>
      <c r="C815" s="72">
        <v>1.0</v>
      </c>
    </row>
    <row r="816" ht="124.5" customHeight="1">
      <c r="A816" s="70" t="s">
        <v>37</v>
      </c>
      <c r="B816" s="71" t="s">
        <v>1115</v>
      </c>
      <c r="C816" s="72">
        <v>1.0</v>
      </c>
    </row>
    <row r="817" ht="15.75" customHeight="1">
      <c r="C817" s="73">
        <f>COUNTIF(C717:C816,"x")/100</f>
        <v>0.16</v>
      </c>
    </row>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4" t="s">
        <v>0</v>
      </c>
      <c r="B1" s="69" t="s">
        <v>427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428</v>
      </c>
      <c r="B3" s="71" t="s">
        <v>8194</v>
      </c>
      <c r="C3" s="72">
        <v>3.0</v>
      </c>
    </row>
    <row r="4" ht="124.5" customHeight="1">
      <c r="A4" s="70" t="s">
        <v>428</v>
      </c>
      <c r="B4" s="71" t="s">
        <v>8194</v>
      </c>
      <c r="C4" s="72">
        <v>3.0</v>
      </c>
    </row>
    <row r="5" ht="124.5" customHeight="1">
      <c r="A5" s="70" t="s">
        <v>428</v>
      </c>
      <c r="B5" s="71" t="s">
        <v>8194</v>
      </c>
      <c r="C5" s="72">
        <v>3.0</v>
      </c>
    </row>
    <row r="6" ht="124.5" customHeight="1">
      <c r="A6" s="70" t="s">
        <v>428</v>
      </c>
      <c r="B6" s="71" t="s">
        <v>8194</v>
      </c>
      <c r="C6" s="72">
        <v>3.0</v>
      </c>
    </row>
    <row r="7" ht="124.5" customHeight="1">
      <c r="A7" s="70" t="s">
        <v>428</v>
      </c>
      <c r="B7" s="71" t="s">
        <v>8194</v>
      </c>
      <c r="C7" s="72">
        <v>3.0</v>
      </c>
    </row>
    <row r="8" ht="124.5" customHeight="1">
      <c r="A8" s="70" t="s">
        <v>428</v>
      </c>
      <c r="B8" s="71" t="s">
        <v>8195</v>
      </c>
      <c r="C8" s="72">
        <v>3.0</v>
      </c>
    </row>
    <row r="9" ht="124.5" customHeight="1">
      <c r="A9" s="70" t="s">
        <v>428</v>
      </c>
      <c r="B9" s="71" t="s">
        <v>8194</v>
      </c>
      <c r="C9" s="72">
        <v>3.0</v>
      </c>
    </row>
    <row r="10" ht="124.5" customHeight="1">
      <c r="A10" s="70" t="s">
        <v>428</v>
      </c>
      <c r="B10" s="71" t="s">
        <v>8196</v>
      </c>
      <c r="C10" s="72">
        <v>3.0</v>
      </c>
    </row>
    <row r="11" ht="124.5" customHeight="1">
      <c r="A11" s="70" t="s">
        <v>428</v>
      </c>
      <c r="B11" s="71" t="s">
        <v>8194</v>
      </c>
      <c r="C11" s="72">
        <v>3.0</v>
      </c>
    </row>
    <row r="12" ht="124.5" customHeight="1">
      <c r="A12" s="70" t="s">
        <v>428</v>
      </c>
      <c r="B12" s="71" t="s">
        <v>8194</v>
      </c>
      <c r="C12" s="72">
        <v>3.0</v>
      </c>
    </row>
    <row r="13" ht="124.5" customHeight="1">
      <c r="A13" s="70" t="s">
        <v>428</v>
      </c>
      <c r="B13" s="71" t="s">
        <v>8194</v>
      </c>
      <c r="C13" s="72">
        <v>3.0</v>
      </c>
    </row>
    <row r="14" ht="124.5" customHeight="1">
      <c r="A14" s="70" t="s">
        <v>428</v>
      </c>
      <c r="B14" s="71" t="s">
        <v>8194</v>
      </c>
      <c r="C14" s="72">
        <v>3.0</v>
      </c>
    </row>
    <row r="15" ht="124.5" customHeight="1">
      <c r="A15" s="70" t="s">
        <v>428</v>
      </c>
      <c r="B15" s="71" t="s">
        <v>8194</v>
      </c>
      <c r="C15" s="72">
        <v>3.0</v>
      </c>
    </row>
    <row r="16" ht="124.5" customHeight="1">
      <c r="A16" s="70" t="s">
        <v>428</v>
      </c>
      <c r="B16" s="71" t="s">
        <v>8194</v>
      </c>
      <c r="C16" s="72">
        <v>3.0</v>
      </c>
    </row>
    <row r="17" ht="124.5" customHeight="1">
      <c r="A17" s="70" t="s">
        <v>428</v>
      </c>
      <c r="B17" s="71" t="s">
        <v>8194</v>
      </c>
      <c r="C17" s="72">
        <v>3.0</v>
      </c>
    </row>
    <row r="18" ht="124.5" customHeight="1">
      <c r="A18" s="70" t="s">
        <v>428</v>
      </c>
      <c r="B18" s="71" t="s">
        <v>8194</v>
      </c>
      <c r="C18" s="72">
        <v>3.0</v>
      </c>
    </row>
    <row r="19" ht="124.5" customHeight="1">
      <c r="A19" s="70" t="s">
        <v>428</v>
      </c>
      <c r="B19" s="71" t="s">
        <v>8194</v>
      </c>
      <c r="C19" s="72">
        <v>3.0</v>
      </c>
    </row>
    <row r="20" ht="124.5" customHeight="1">
      <c r="A20" s="70" t="s">
        <v>428</v>
      </c>
      <c r="B20" s="71" t="s">
        <v>8194</v>
      </c>
      <c r="C20" s="72">
        <v>3.0</v>
      </c>
    </row>
    <row r="21" ht="124.5" customHeight="1">
      <c r="A21" s="70" t="s">
        <v>428</v>
      </c>
      <c r="B21" s="71" t="s">
        <v>8194</v>
      </c>
      <c r="C21" s="72">
        <v>3.0</v>
      </c>
    </row>
    <row r="22" ht="124.5" customHeight="1">
      <c r="A22" s="70" t="s">
        <v>428</v>
      </c>
      <c r="B22" s="71" t="s">
        <v>8194</v>
      </c>
      <c r="C22" s="72">
        <v>3.0</v>
      </c>
    </row>
    <row r="23" ht="124.5" customHeight="1">
      <c r="A23" s="70" t="s">
        <v>428</v>
      </c>
      <c r="B23" s="71" t="s">
        <v>8194</v>
      </c>
      <c r="C23" s="72">
        <v>3.0</v>
      </c>
    </row>
    <row r="24" ht="124.5" customHeight="1">
      <c r="A24" s="70" t="s">
        <v>428</v>
      </c>
      <c r="B24" s="71" t="s">
        <v>8194</v>
      </c>
      <c r="C24" s="72">
        <v>3.0</v>
      </c>
    </row>
    <row r="25" ht="124.5" customHeight="1">
      <c r="A25" s="70" t="s">
        <v>428</v>
      </c>
      <c r="B25" s="71" t="s">
        <v>8194</v>
      </c>
      <c r="C25" s="72">
        <v>3.0</v>
      </c>
    </row>
    <row r="26" ht="124.5" customHeight="1">
      <c r="A26" s="70" t="s">
        <v>428</v>
      </c>
      <c r="B26" s="71" t="s">
        <v>8194</v>
      </c>
      <c r="C26" s="72">
        <v>3.0</v>
      </c>
    </row>
    <row r="27" ht="124.5" customHeight="1">
      <c r="A27" s="70" t="s">
        <v>428</v>
      </c>
      <c r="B27" s="71" t="s">
        <v>8197</v>
      </c>
      <c r="C27" s="72">
        <v>3.0</v>
      </c>
    </row>
    <row r="28" ht="124.5" customHeight="1">
      <c r="A28" s="70" t="s">
        <v>428</v>
      </c>
      <c r="B28" s="71" t="s">
        <v>8194</v>
      </c>
      <c r="C28" s="72">
        <v>3.0</v>
      </c>
    </row>
    <row r="29" ht="124.5" customHeight="1">
      <c r="A29" s="70" t="s">
        <v>428</v>
      </c>
      <c r="B29" s="71" t="s">
        <v>8194</v>
      </c>
      <c r="C29" s="72">
        <v>3.0</v>
      </c>
    </row>
    <row r="30" ht="124.5" customHeight="1">
      <c r="A30" s="70" t="s">
        <v>428</v>
      </c>
      <c r="B30" s="71" t="s">
        <v>8194</v>
      </c>
      <c r="C30" s="72">
        <v>3.0</v>
      </c>
    </row>
    <row r="31" ht="124.5" customHeight="1">
      <c r="A31" s="70" t="s">
        <v>428</v>
      </c>
      <c r="B31" s="71" t="s">
        <v>8194</v>
      </c>
      <c r="C31" s="72">
        <v>3.0</v>
      </c>
    </row>
    <row r="32" ht="124.5" customHeight="1">
      <c r="A32" s="70" t="s">
        <v>428</v>
      </c>
      <c r="B32" s="71" t="s">
        <v>8198</v>
      </c>
      <c r="C32" s="72">
        <v>3.0</v>
      </c>
    </row>
    <row r="33" ht="124.5" customHeight="1">
      <c r="A33" s="70" t="s">
        <v>428</v>
      </c>
      <c r="B33" s="71" t="s">
        <v>8194</v>
      </c>
      <c r="C33" s="72">
        <v>3.0</v>
      </c>
    </row>
    <row r="34" ht="124.5" customHeight="1">
      <c r="A34" s="70" t="s">
        <v>428</v>
      </c>
      <c r="B34" s="71" t="s">
        <v>8194</v>
      </c>
      <c r="C34" s="72">
        <v>3.0</v>
      </c>
    </row>
    <row r="35" ht="124.5" customHeight="1">
      <c r="A35" s="70" t="s">
        <v>428</v>
      </c>
      <c r="B35" s="71" t="s">
        <v>8199</v>
      </c>
      <c r="C35" s="72">
        <v>3.0</v>
      </c>
    </row>
    <row r="36" ht="124.5" customHeight="1">
      <c r="A36" s="70" t="s">
        <v>428</v>
      </c>
      <c r="B36" s="71" t="s">
        <v>8194</v>
      </c>
      <c r="C36" s="72">
        <v>3.0</v>
      </c>
    </row>
    <row r="37" ht="124.5" customHeight="1">
      <c r="A37" s="70" t="s">
        <v>428</v>
      </c>
      <c r="B37" s="71" t="s">
        <v>8194</v>
      </c>
      <c r="C37" s="72">
        <v>3.0</v>
      </c>
    </row>
    <row r="38" ht="124.5" customHeight="1">
      <c r="A38" s="70" t="s">
        <v>428</v>
      </c>
      <c r="B38" s="71" t="s">
        <v>8194</v>
      </c>
      <c r="C38" s="72">
        <v>3.0</v>
      </c>
    </row>
    <row r="39" ht="124.5" customHeight="1">
      <c r="A39" s="70" t="s">
        <v>428</v>
      </c>
      <c r="B39" s="71" t="s">
        <v>8194</v>
      </c>
      <c r="C39" s="72">
        <v>3.0</v>
      </c>
    </row>
    <row r="40" ht="124.5" customHeight="1">
      <c r="A40" s="70" t="s">
        <v>428</v>
      </c>
      <c r="B40" s="71" t="s">
        <v>8194</v>
      </c>
      <c r="C40" s="72">
        <v>3.0</v>
      </c>
    </row>
    <row r="41" ht="124.5" customHeight="1">
      <c r="A41" s="70" t="s">
        <v>428</v>
      </c>
      <c r="B41" s="71" t="s">
        <v>8194</v>
      </c>
      <c r="C41" s="72">
        <v>3.0</v>
      </c>
    </row>
    <row r="42" ht="124.5" customHeight="1">
      <c r="A42" s="70" t="s">
        <v>428</v>
      </c>
      <c r="B42" s="71" t="s">
        <v>8194</v>
      </c>
      <c r="C42" s="72">
        <v>3.0</v>
      </c>
    </row>
    <row r="43" ht="124.5" customHeight="1">
      <c r="A43" s="70" t="s">
        <v>428</v>
      </c>
      <c r="B43" s="71" t="s">
        <v>8194</v>
      </c>
      <c r="C43" s="72">
        <v>3.0</v>
      </c>
    </row>
    <row r="44" ht="124.5" customHeight="1">
      <c r="A44" s="70" t="s">
        <v>428</v>
      </c>
      <c r="B44" s="71" t="s">
        <v>8200</v>
      </c>
      <c r="C44" s="72">
        <v>2.0</v>
      </c>
    </row>
    <row r="45" ht="124.5" customHeight="1">
      <c r="A45" s="70" t="s">
        <v>428</v>
      </c>
      <c r="B45" s="71" t="s">
        <v>8194</v>
      </c>
      <c r="C45" s="72">
        <v>3.0</v>
      </c>
    </row>
    <row r="46" ht="124.5" customHeight="1">
      <c r="A46" s="70" t="s">
        <v>428</v>
      </c>
      <c r="B46" s="71" t="s">
        <v>8194</v>
      </c>
      <c r="C46" s="72">
        <v>3.0</v>
      </c>
    </row>
    <row r="47" ht="124.5" customHeight="1">
      <c r="A47" s="70" t="s">
        <v>428</v>
      </c>
      <c r="B47" s="71" t="s">
        <v>8194</v>
      </c>
      <c r="C47" s="72">
        <v>3.0</v>
      </c>
    </row>
    <row r="48" ht="124.5" customHeight="1">
      <c r="A48" s="70" t="s">
        <v>428</v>
      </c>
      <c r="B48" s="71" t="s">
        <v>8194</v>
      </c>
      <c r="C48" s="72">
        <v>3.0</v>
      </c>
    </row>
    <row r="49" ht="124.5" customHeight="1">
      <c r="A49" s="70" t="s">
        <v>428</v>
      </c>
      <c r="B49" s="71" t="s">
        <v>8195</v>
      </c>
      <c r="C49" s="72">
        <v>3.0</v>
      </c>
    </row>
    <row r="50" ht="124.5" customHeight="1">
      <c r="A50" s="70" t="s">
        <v>428</v>
      </c>
      <c r="B50" s="71" t="s">
        <v>8201</v>
      </c>
      <c r="C50" s="72">
        <v>2.0</v>
      </c>
    </row>
    <row r="51" ht="124.5" customHeight="1">
      <c r="A51" s="70" t="s">
        <v>428</v>
      </c>
      <c r="B51" s="71" t="s">
        <v>8202</v>
      </c>
      <c r="C51" s="72">
        <v>2.0</v>
      </c>
    </row>
    <row r="52" ht="124.5" customHeight="1">
      <c r="A52" s="70" t="s">
        <v>428</v>
      </c>
      <c r="B52" s="71" t="s">
        <v>8194</v>
      </c>
      <c r="C52" s="72">
        <v>3.0</v>
      </c>
    </row>
    <row r="53" ht="124.5" customHeight="1">
      <c r="A53" s="70" t="s">
        <v>428</v>
      </c>
      <c r="B53" s="71" t="s">
        <v>8194</v>
      </c>
      <c r="C53" s="72">
        <v>3.0</v>
      </c>
    </row>
    <row r="54" ht="124.5" customHeight="1">
      <c r="A54" s="70" t="s">
        <v>428</v>
      </c>
      <c r="B54" s="71" t="s">
        <v>8194</v>
      </c>
      <c r="C54" s="72">
        <v>3.0</v>
      </c>
    </row>
    <row r="55" ht="124.5" customHeight="1">
      <c r="A55" s="70" t="s">
        <v>428</v>
      </c>
      <c r="B55" s="71" t="s">
        <v>8194</v>
      </c>
      <c r="C55" s="72">
        <v>3.0</v>
      </c>
    </row>
    <row r="56" ht="124.5" customHeight="1">
      <c r="A56" s="70" t="s">
        <v>428</v>
      </c>
      <c r="B56" s="71" t="s">
        <v>8194</v>
      </c>
      <c r="C56" s="72">
        <v>3.0</v>
      </c>
    </row>
    <row r="57" ht="124.5" customHeight="1">
      <c r="A57" s="70" t="s">
        <v>428</v>
      </c>
      <c r="B57" s="71" t="s">
        <v>8194</v>
      </c>
      <c r="C57" s="72">
        <v>3.0</v>
      </c>
    </row>
    <row r="58" ht="124.5" customHeight="1">
      <c r="A58" s="70" t="s">
        <v>428</v>
      </c>
      <c r="B58" s="71" t="s">
        <v>8194</v>
      </c>
      <c r="C58" s="72">
        <v>3.0</v>
      </c>
    </row>
    <row r="59" ht="124.5" customHeight="1">
      <c r="A59" s="70" t="s">
        <v>428</v>
      </c>
      <c r="B59" s="71" t="s">
        <v>8203</v>
      </c>
      <c r="C59" s="72">
        <v>1.0</v>
      </c>
    </row>
    <row r="60" ht="124.5" customHeight="1">
      <c r="A60" s="70" t="s">
        <v>428</v>
      </c>
      <c r="B60" s="71" t="s">
        <v>8194</v>
      </c>
      <c r="C60" s="72">
        <v>3.0</v>
      </c>
    </row>
    <row r="61" ht="124.5" customHeight="1">
      <c r="A61" s="70" t="s">
        <v>428</v>
      </c>
      <c r="B61" s="71" t="s">
        <v>8194</v>
      </c>
      <c r="C61" s="72">
        <v>3.0</v>
      </c>
    </row>
    <row r="62" ht="124.5" customHeight="1">
      <c r="A62" s="70" t="s">
        <v>428</v>
      </c>
      <c r="B62" s="71" t="s">
        <v>8194</v>
      </c>
      <c r="C62" s="72">
        <v>3.0</v>
      </c>
    </row>
    <row r="63" ht="124.5" customHeight="1">
      <c r="A63" s="70" t="s">
        <v>428</v>
      </c>
      <c r="B63" s="71" t="s">
        <v>8204</v>
      </c>
      <c r="C63" s="72">
        <v>2.0</v>
      </c>
    </row>
    <row r="64" ht="124.5" customHeight="1">
      <c r="A64" s="70" t="s">
        <v>428</v>
      </c>
      <c r="B64" s="71" t="s">
        <v>8194</v>
      </c>
      <c r="C64" s="72">
        <v>3.0</v>
      </c>
    </row>
    <row r="65" ht="124.5" customHeight="1">
      <c r="A65" s="70" t="s">
        <v>428</v>
      </c>
      <c r="B65" s="71" t="s">
        <v>8194</v>
      </c>
      <c r="C65" s="72">
        <v>3.0</v>
      </c>
    </row>
    <row r="66" ht="124.5" customHeight="1">
      <c r="A66" s="70" t="s">
        <v>428</v>
      </c>
      <c r="B66" s="71" t="s">
        <v>8194</v>
      </c>
      <c r="C66" s="72">
        <v>3.0</v>
      </c>
    </row>
    <row r="67" ht="124.5" customHeight="1">
      <c r="A67" s="70" t="s">
        <v>428</v>
      </c>
      <c r="B67" s="71" t="s">
        <v>8194</v>
      </c>
      <c r="C67" s="72">
        <v>3.0</v>
      </c>
    </row>
    <row r="68" ht="124.5" customHeight="1">
      <c r="A68" s="70" t="s">
        <v>428</v>
      </c>
      <c r="B68" s="71" t="s">
        <v>8205</v>
      </c>
      <c r="C68" s="72">
        <v>3.0</v>
      </c>
    </row>
    <row r="69" ht="124.5" customHeight="1">
      <c r="A69" s="70" t="s">
        <v>428</v>
      </c>
      <c r="B69" s="71" t="s">
        <v>8194</v>
      </c>
      <c r="C69" s="72">
        <v>3.0</v>
      </c>
    </row>
    <row r="70" ht="124.5" customHeight="1">
      <c r="A70" s="70" t="s">
        <v>428</v>
      </c>
      <c r="B70" s="71" t="s">
        <v>8194</v>
      </c>
      <c r="C70" s="72">
        <v>3.0</v>
      </c>
    </row>
    <row r="71" ht="124.5" customHeight="1">
      <c r="A71" s="70" t="s">
        <v>428</v>
      </c>
      <c r="B71" s="71" t="s">
        <v>8206</v>
      </c>
      <c r="C71" s="72">
        <v>1.0</v>
      </c>
    </row>
    <row r="72" ht="124.5" customHeight="1">
      <c r="A72" s="70" t="s">
        <v>428</v>
      </c>
      <c r="B72" s="71" t="s">
        <v>8194</v>
      </c>
      <c r="C72" s="72">
        <v>3.0</v>
      </c>
    </row>
    <row r="73" ht="124.5" customHeight="1">
      <c r="A73" s="70" t="s">
        <v>428</v>
      </c>
      <c r="B73" s="71" t="s">
        <v>8194</v>
      </c>
      <c r="C73" s="72">
        <v>3.0</v>
      </c>
    </row>
    <row r="74" ht="124.5" customHeight="1">
      <c r="A74" s="70" t="s">
        <v>428</v>
      </c>
      <c r="B74" s="71" t="s">
        <v>8194</v>
      </c>
      <c r="C74" s="72">
        <v>3.0</v>
      </c>
    </row>
    <row r="75" ht="124.5" customHeight="1">
      <c r="A75" s="70" t="s">
        <v>428</v>
      </c>
      <c r="B75" s="71" t="s">
        <v>8207</v>
      </c>
      <c r="C75" s="72">
        <v>2.0</v>
      </c>
    </row>
    <row r="76" ht="124.5" customHeight="1">
      <c r="A76" s="70" t="s">
        <v>428</v>
      </c>
      <c r="B76" s="71" t="s">
        <v>8194</v>
      </c>
      <c r="C76" s="72">
        <v>3.0</v>
      </c>
    </row>
    <row r="77" ht="124.5" customHeight="1">
      <c r="A77" s="70" t="s">
        <v>428</v>
      </c>
      <c r="B77" s="71" t="s">
        <v>8194</v>
      </c>
      <c r="C77" s="72">
        <v>3.0</v>
      </c>
    </row>
    <row r="78" ht="124.5" customHeight="1">
      <c r="A78" s="70" t="s">
        <v>428</v>
      </c>
      <c r="B78" s="71" t="s">
        <v>8204</v>
      </c>
      <c r="C78" s="72">
        <v>2.0</v>
      </c>
    </row>
    <row r="79" ht="124.5" customHeight="1">
      <c r="A79" s="70" t="s">
        <v>428</v>
      </c>
      <c r="B79" s="71" t="s">
        <v>8194</v>
      </c>
      <c r="C79" s="72">
        <v>3.0</v>
      </c>
    </row>
    <row r="80" ht="124.5" customHeight="1">
      <c r="A80" s="70" t="s">
        <v>428</v>
      </c>
      <c r="B80" s="71" t="s">
        <v>8208</v>
      </c>
      <c r="C80" s="72">
        <v>2.0</v>
      </c>
    </row>
    <row r="81" ht="124.5" customHeight="1">
      <c r="A81" s="70" t="s">
        <v>428</v>
      </c>
      <c r="B81" s="71" t="s">
        <v>8194</v>
      </c>
      <c r="C81" s="72">
        <v>3.0</v>
      </c>
    </row>
    <row r="82" ht="124.5" customHeight="1">
      <c r="A82" s="70" t="s">
        <v>428</v>
      </c>
      <c r="B82" s="71" t="s">
        <v>8194</v>
      </c>
      <c r="C82" s="72">
        <v>3.0</v>
      </c>
    </row>
    <row r="83" ht="124.5" customHeight="1">
      <c r="A83" s="70" t="s">
        <v>428</v>
      </c>
      <c r="B83" s="71" t="s">
        <v>8194</v>
      </c>
      <c r="C83" s="72">
        <v>3.0</v>
      </c>
    </row>
    <row r="84" ht="124.5" customHeight="1">
      <c r="A84" s="70" t="s">
        <v>428</v>
      </c>
      <c r="B84" s="71" t="s">
        <v>8209</v>
      </c>
      <c r="C84" s="72">
        <v>2.0</v>
      </c>
    </row>
    <row r="85" ht="124.5" customHeight="1">
      <c r="A85" s="70" t="s">
        <v>428</v>
      </c>
      <c r="B85" s="71" t="s">
        <v>8194</v>
      </c>
      <c r="C85" s="72">
        <v>3.0</v>
      </c>
    </row>
    <row r="86" ht="124.5" customHeight="1">
      <c r="A86" s="70" t="s">
        <v>428</v>
      </c>
      <c r="B86" s="71" t="s">
        <v>8195</v>
      </c>
      <c r="C86" s="72">
        <v>3.0</v>
      </c>
    </row>
    <row r="87" ht="124.5" customHeight="1">
      <c r="A87" s="70" t="s">
        <v>428</v>
      </c>
      <c r="B87" s="71" t="s">
        <v>8194</v>
      </c>
      <c r="C87" s="72">
        <v>3.0</v>
      </c>
    </row>
    <row r="88" ht="124.5" customHeight="1">
      <c r="A88" s="70" t="s">
        <v>428</v>
      </c>
      <c r="B88" s="71" t="s">
        <v>8195</v>
      </c>
      <c r="C88" s="72">
        <v>3.0</v>
      </c>
    </row>
    <row r="89" ht="124.5" customHeight="1">
      <c r="A89" s="70" t="s">
        <v>428</v>
      </c>
      <c r="B89" s="71" t="s">
        <v>8210</v>
      </c>
      <c r="C89" s="72">
        <v>3.0</v>
      </c>
    </row>
    <row r="90" ht="124.5" customHeight="1">
      <c r="A90" s="70" t="s">
        <v>428</v>
      </c>
      <c r="B90" s="71" t="s">
        <v>8194</v>
      </c>
      <c r="C90" s="72">
        <v>3.0</v>
      </c>
    </row>
    <row r="91" ht="124.5" customHeight="1">
      <c r="A91" s="70" t="s">
        <v>428</v>
      </c>
      <c r="B91" s="71" t="s">
        <v>8194</v>
      </c>
      <c r="C91" s="72">
        <v>3.0</v>
      </c>
    </row>
    <row r="92" ht="124.5" customHeight="1">
      <c r="A92" s="70" t="s">
        <v>428</v>
      </c>
      <c r="B92" s="71" t="s">
        <v>8194</v>
      </c>
      <c r="C92" s="72">
        <v>3.0</v>
      </c>
    </row>
    <row r="93" ht="124.5" customHeight="1">
      <c r="A93" s="70" t="s">
        <v>428</v>
      </c>
      <c r="B93" s="71" t="s">
        <v>8211</v>
      </c>
      <c r="C93" s="72">
        <v>2.0</v>
      </c>
    </row>
    <row r="94" ht="124.5" customHeight="1">
      <c r="A94" s="70" t="s">
        <v>428</v>
      </c>
      <c r="B94" s="71" t="s">
        <v>8212</v>
      </c>
      <c r="C94" s="72">
        <v>2.0</v>
      </c>
    </row>
    <row r="95" ht="124.5" customHeight="1">
      <c r="A95" s="70" t="s">
        <v>428</v>
      </c>
      <c r="B95" s="71" t="s">
        <v>8213</v>
      </c>
      <c r="C95" s="72">
        <v>2.0</v>
      </c>
    </row>
    <row r="96" ht="124.5" customHeight="1">
      <c r="A96" s="70" t="s">
        <v>428</v>
      </c>
      <c r="B96" s="71" t="s">
        <v>8194</v>
      </c>
      <c r="C96" s="72">
        <v>3.0</v>
      </c>
    </row>
    <row r="97" ht="124.5" customHeight="1">
      <c r="A97" s="70" t="s">
        <v>428</v>
      </c>
      <c r="B97" s="71" t="s">
        <v>8214</v>
      </c>
      <c r="C97" s="72">
        <v>2.0</v>
      </c>
    </row>
    <row r="98" ht="124.5" customHeight="1">
      <c r="A98" s="70" t="s">
        <v>428</v>
      </c>
      <c r="B98" s="71" t="s">
        <v>8194</v>
      </c>
      <c r="C98" s="72">
        <v>3.0</v>
      </c>
    </row>
    <row r="99" ht="124.5" customHeight="1">
      <c r="A99" s="70" t="s">
        <v>428</v>
      </c>
      <c r="B99" s="71" t="s">
        <v>8215</v>
      </c>
      <c r="C99" s="72">
        <v>2.0</v>
      </c>
    </row>
    <row r="100" ht="124.5" customHeight="1">
      <c r="A100" s="70" t="s">
        <v>428</v>
      </c>
      <c r="B100" s="71" t="s">
        <v>8216</v>
      </c>
      <c r="C100" s="72">
        <v>1.0</v>
      </c>
    </row>
    <row r="101" ht="124.5" customHeight="1">
      <c r="A101" s="70" t="s">
        <v>428</v>
      </c>
      <c r="B101" s="71" t="s">
        <v>8194</v>
      </c>
      <c r="C101" s="72">
        <v>3.0</v>
      </c>
    </row>
    <row r="102" ht="124.5" customHeight="1">
      <c r="A102" s="70" t="s">
        <v>428</v>
      </c>
      <c r="B102" s="71" t="s">
        <v>8194</v>
      </c>
      <c r="C102" s="72">
        <v>3.0</v>
      </c>
    </row>
    <row r="103" ht="15.75" customHeight="1">
      <c r="C103" s="73">
        <f>COUNTIF(C3:C102,"x")/100</f>
        <v>0</v>
      </c>
    </row>
    <row r="104" ht="15.75" customHeight="1"/>
    <row r="105" ht="124.5" customHeight="1">
      <c r="A105" s="70" t="s">
        <v>21</v>
      </c>
      <c r="B105" s="71" t="s">
        <v>8217</v>
      </c>
      <c r="C105" s="72">
        <v>3.0</v>
      </c>
    </row>
    <row r="106" ht="124.5" customHeight="1">
      <c r="A106" s="70" t="s">
        <v>21</v>
      </c>
      <c r="B106" s="71" t="s">
        <v>8218</v>
      </c>
      <c r="C106" s="72">
        <v>2.0</v>
      </c>
    </row>
    <row r="107" ht="124.5" customHeight="1">
      <c r="A107" s="70" t="s">
        <v>21</v>
      </c>
      <c r="B107" s="71" t="s">
        <v>8219</v>
      </c>
      <c r="C107" s="72">
        <v>2.0</v>
      </c>
    </row>
    <row r="108" ht="124.5" customHeight="1">
      <c r="A108" s="70" t="s">
        <v>21</v>
      </c>
      <c r="B108" s="71" t="s">
        <v>8220</v>
      </c>
      <c r="C108" s="72">
        <v>3.0</v>
      </c>
    </row>
    <row r="109" ht="124.5" customHeight="1">
      <c r="A109" s="70" t="s">
        <v>21</v>
      </c>
      <c r="B109" s="71" t="s">
        <v>8221</v>
      </c>
      <c r="C109" s="72">
        <v>2.0</v>
      </c>
    </row>
    <row r="110" ht="124.5" customHeight="1">
      <c r="A110" s="70" t="s">
        <v>21</v>
      </c>
      <c r="B110" s="71" t="s">
        <v>8222</v>
      </c>
      <c r="C110" s="72">
        <v>1.0</v>
      </c>
    </row>
    <row r="111" ht="124.5" customHeight="1">
      <c r="A111" s="70" t="s">
        <v>21</v>
      </c>
      <c r="B111" s="71" t="s">
        <v>8223</v>
      </c>
      <c r="C111" s="72">
        <v>2.0</v>
      </c>
    </row>
    <row r="112" ht="124.5" customHeight="1">
      <c r="A112" s="70" t="s">
        <v>21</v>
      </c>
      <c r="B112" s="71" t="s">
        <v>8224</v>
      </c>
      <c r="C112" s="72">
        <v>3.0</v>
      </c>
    </row>
    <row r="113" ht="124.5" customHeight="1">
      <c r="A113" s="70" t="s">
        <v>21</v>
      </c>
      <c r="B113" s="71" t="s">
        <v>8225</v>
      </c>
      <c r="C113" s="72">
        <v>2.0</v>
      </c>
    </row>
    <row r="114" ht="124.5" customHeight="1">
      <c r="A114" s="70" t="s">
        <v>21</v>
      </c>
      <c r="B114" s="71" t="s">
        <v>8214</v>
      </c>
      <c r="C114" s="72">
        <v>2.0</v>
      </c>
    </row>
    <row r="115" ht="124.5" customHeight="1">
      <c r="A115" s="70" t="s">
        <v>21</v>
      </c>
      <c r="B115" s="71" t="s">
        <v>8226</v>
      </c>
      <c r="C115" s="72">
        <v>1.0</v>
      </c>
    </row>
    <row r="116" ht="124.5" customHeight="1">
      <c r="A116" s="70" t="s">
        <v>21</v>
      </c>
      <c r="B116" s="71" t="s">
        <v>8227</v>
      </c>
      <c r="C116" s="72">
        <v>2.0</v>
      </c>
    </row>
    <row r="117" ht="124.5" customHeight="1">
      <c r="A117" s="70" t="s">
        <v>21</v>
      </c>
      <c r="B117" s="71" t="s">
        <v>8224</v>
      </c>
      <c r="C117" s="72">
        <v>3.0</v>
      </c>
    </row>
    <row r="118" ht="124.5" customHeight="1">
      <c r="A118" s="70" t="s">
        <v>21</v>
      </c>
      <c r="B118" s="71" t="s">
        <v>8217</v>
      </c>
      <c r="C118" s="72">
        <v>3.0</v>
      </c>
    </row>
    <row r="119" ht="124.5" customHeight="1">
      <c r="A119" s="70" t="s">
        <v>21</v>
      </c>
      <c r="B119" s="71" t="s">
        <v>8228</v>
      </c>
      <c r="C119" s="72">
        <v>2.0</v>
      </c>
    </row>
    <row r="120" ht="124.5" customHeight="1">
      <c r="A120" s="70" t="s">
        <v>21</v>
      </c>
      <c r="B120" s="71" t="s">
        <v>8229</v>
      </c>
      <c r="C120" s="72">
        <v>2.0</v>
      </c>
    </row>
    <row r="121" ht="124.5" customHeight="1">
      <c r="A121" s="70" t="s">
        <v>21</v>
      </c>
      <c r="B121" s="71" t="s">
        <v>8218</v>
      </c>
      <c r="C121" s="72">
        <v>2.0</v>
      </c>
    </row>
    <row r="122" ht="15.75" customHeight="1">
      <c r="C122" s="73">
        <f>COUNTIF(C105:C121,"x")/17</f>
        <v>0</v>
      </c>
    </row>
    <row r="123" ht="15.75" customHeight="1"/>
    <row r="124" ht="124.5" customHeight="1">
      <c r="A124" s="70" t="s">
        <v>432</v>
      </c>
      <c r="B124" s="71" t="s">
        <v>8230</v>
      </c>
      <c r="C124" s="72" t="s">
        <v>564</v>
      </c>
    </row>
    <row r="125" ht="124.5" customHeight="1">
      <c r="A125" s="70" t="s">
        <v>432</v>
      </c>
      <c r="B125" s="71" t="s">
        <v>8231</v>
      </c>
      <c r="C125" s="72" t="s">
        <v>564</v>
      </c>
    </row>
    <row r="126" ht="124.5" customHeight="1">
      <c r="A126" s="70" t="s">
        <v>432</v>
      </c>
      <c r="B126" s="71" t="s">
        <v>8232</v>
      </c>
      <c r="C126" s="72" t="s">
        <v>564</v>
      </c>
    </row>
    <row r="127" ht="124.5" customHeight="1">
      <c r="A127" s="70" t="s">
        <v>432</v>
      </c>
      <c r="B127" s="71" t="s">
        <v>8231</v>
      </c>
      <c r="C127" s="72" t="s">
        <v>564</v>
      </c>
    </row>
    <row r="128" ht="124.5" customHeight="1">
      <c r="A128" s="70" t="s">
        <v>432</v>
      </c>
      <c r="B128" s="71" t="s">
        <v>8233</v>
      </c>
      <c r="C128" s="72" t="s">
        <v>564</v>
      </c>
    </row>
    <row r="129" ht="124.5" customHeight="1">
      <c r="A129" s="70" t="s">
        <v>432</v>
      </c>
      <c r="B129" s="71" t="s">
        <v>8234</v>
      </c>
      <c r="C129" s="72" t="s">
        <v>564</v>
      </c>
    </row>
    <row r="130" ht="124.5" customHeight="1">
      <c r="A130" s="70" t="s">
        <v>432</v>
      </c>
      <c r="B130" s="71" t="s">
        <v>8235</v>
      </c>
      <c r="C130" s="72" t="s">
        <v>564</v>
      </c>
    </row>
    <row r="131" ht="124.5" customHeight="1">
      <c r="A131" s="70" t="s">
        <v>432</v>
      </c>
      <c r="B131" s="71" t="s">
        <v>8231</v>
      </c>
      <c r="C131" s="72" t="s">
        <v>564</v>
      </c>
    </row>
    <row r="132" ht="124.5" customHeight="1">
      <c r="A132" s="70" t="s">
        <v>432</v>
      </c>
      <c r="B132" s="71" t="s">
        <v>8236</v>
      </c>
      <c r="C132" s="72" t="s">
        <v>564</v>
      </c>
    </row>
    <row r="133" ht="124.5" customHeight="1">
      <c r="A133" s="70" t="s">
        <v>432</v>
      </c>
      <c r="B133" s="71" t="s">
        <v>8231</v>
      </c>
      <c r="C133" s="72" t="s">
        <v>564</v>
      </c>
    </row>
    <row r="134" ht="124.5" customHeight="1">
      <c r="A134" s="70" t="s">
        <v>432</v>
      </c>
      <c r="B134" s="71" t="s">
        <v>8237</v>
      </c>
      <c r="C134" s="72" t="s">
        <v>564</v>
      </c>
    </row>
    <row r="135" ht="124.5" customHeight="1">
      <c r="A135" s="70" t="s">
        <v>432</v>
      </c>
      <c r="B135" s="71" t="s">
        <v>8238</v>
      </c>
      <c r="C135" s="72">
        <v>3.0</v>
      </c>
    </row>
    <row r="136" ht="124.5" customHeight="1">
      <c r="A136" s="70" t="s">
        <v>432</v>
      </c>
      <c r="B136" s="71" t="s">
        <v>8231</v>
      </c>
      <c r="C136" s="72" t="s">
        <v>564</v>
      </c>
    </row>
    <row r="137" ht="124.5" customHeight="1">
      <c r="A137" s="70" t="s">
        <v>432</v>
      </c>
      <c r="B137" s="71" t="s">
        <v>8239</v>
      </c>
      <c r="C137" s="72" t="s">
        <v>564</v>
      </c>
    </row>
    <row r="138" ht="124.5" customHeight="1">
      <c r="A138" s="70" t="s">
        <v>432</v>
      </c>
      <c r="B138" s="71" t="s">
        <v>8240</v>
      </c>
      <c r="C138" s="72" t="s">
        <v>564</v>
      </c>
    </row>
    <row r="139" ht="124.5" customHeight="1">
      <c r="A139" s="70" t="s">
        <v>432</v>
      </c>
      <c r="B139" s="71" t="s">
        <v>8231</v>
      </c>
      <c r="C139" s="72" t="s">
        <v>564</v>
      </c>
    </row>
    <row r="140" ht="124.5" customHeight="1">
      <c r="A140" s="70" t="s">
        <v>432</v>
      </c>
      <c r="B140" s="71" t="s">
        <v>8241</v>
      </c>
      <c r="C140" s="72" t="s">
        <v>564</v>
      </c>
    </row>
    <row r="141" ht="124.5" customHeight="1">
      <c r="A141" s="70" t="s">
        <v>432</v>
      </c>
      <c r="B141" s="71" t="s">
        <v>8242</v>
      </c>
      <c r="C141" s="72">
        <v>1.0</v>
      </c>
    </row>
    <row r="142" ht="124.5" customHeight="1">
      <c r="A142" s="70" t="s">
        <v>432</v>
      </c>
      <c r="B142" s="71" t="s">
        <v>8243</v>
      </c>
      <c r="C142" s="72">
        <v>3.0</v>
      </c>
    </row>
    <row r="143" ht="124.5" customHeight="1">
      <c r="A143" s="70" t="s">
        <v>432</v>
      </c>
      <c r="B143" s="71" t="s">
        <v>8231</v>
      </c>
      <c r="C143" s="72" t="s">
        <v>564</v>
      </c>
    </row>
    <row r="144" ht="124.5" customHeight="1">
      <c r="A144" s="70" t="s">
        <v>432</v>
      </c>
      <c r="B144" s="71" t="s">
        <v>8244</v>
      </c>
      <c r="C144" s="72" t="s">
        <v>564</v>
      </c>
    </row>
    <row r="145" ht="124.5" customHeight="1">
      <c r="A145" s="70" t="s">
        <v>432</v>
      </c>
      <c r="B145" s="71" t="s">
        <v>8245</v>
      </c>
      <c r="C145" s="72" t="s">
        <v>564</v>
      </c>
    </row>
    <row r="146" ht="124.5" customHeight="1">
      <c r="A146" s="70" t="s">
        <v>432</v>
      </c>
      <c r="B146" s="71" t="s">
        <v>8246</v>
      </c>
      <c r="C146" s="72" t="s">
        <v>564</v>
      </c>
    </row>
    <row r="147" ht="124.5" customHeight="1">
      <c r="A147" s="70" t="s">
        <v>432</v>
      </c>
      <c r="B147" s="71" t="s">
        <v>8247</v>
      </c>
      <c r="C147" s="72" t="s">
        <v>564</v>
      </c>
    </row>
    <row r="148" ht="124.5" customHeight="1">
      <c r="A148" s="70" t="s">
        <v>432</v>
      </c>
      <c r="B148" s="71" t="s">
        <v>8248</v>
      </c>
      <c r="C148" s="72">
        <v>1.0</v>
      </c>
    </row>
    <row r="149" ht="124.5" customHeight="1">
      <c r="A149" s="70" t="s">
        <v>432</v>
      </c>
      <c r="B149" s="71" t="s">
        <v>8249</v>
      </c>
      <c r="C149" s="72">
        <v>2.0</v>
      </c>
    </row>
    <row r="150" ht="124.5" customHeight="1">
      <c r="A150" s="70" t="s">
        <v>432</v>
      </c>
      <c r="B150" s="71" t="s">
        <v>8231</v>
      </c>
      <c r="C150" s="72" t="s">
        <v>564</v>
      </c>
    </row>
    <row r="151" ht="124.5" customHeight="1">
      <c r="A151" s="70" t="s">
        <v>432</v>
      </c>
      <c r="B151" s="71" t="s">
        <v>8250</v>
      </c>
      <c r="C151" s="72">
        <v>2.0</v>
      </c>
    </row>
    <row r="152" ht="124.5" customHeight="1">
      <c r="A152" s="70" t="s">
        <v>432</v>
      </c>
      <c r="B152" s="71" t="s">
        <v>8231</v>
      </c>
      <c r="C152" s="72" t="s">
        <v>564</v>
      </c>
    </row>
    <row r="153" ht="124.5" customHeight="1">
      <c r="A153" s="70" t="s">
        <v>432</v>
      </c>
      <c r="B153" s="71" t="s">
        <v>8231</v>
      </c>
      <c r="C153" s="72" t="s">
        <v>564</v>
      </c>
    </row>
    <row r="154" ht="124.5" customHeight="1">
      <c r="A154" s="70" t="s">
        <v>432</v>
      </c>
      <c r="B154" s="71" t="s">
        <v>8251</v>
      </c>
      <c r="C154" s="72" t="s">
        <v>564</v>
      </c>
    </row>
    <row r="155" ht="124.5" customHeight="1">
      <c r="A155" s="70" t="s">
        <v>432</v>
      </c>
      <c r="B155" s="71" t="s">
        <v>8252</v>
      </c>
      <c r="C155" s="72">
        <v>2.0</v>
      </c>
    </row>
    <row r="156" ht="124.5" customHeight="1">
      <c r="A156" s="70" t="s">
        <v>432</v>
      </c>
      <c r="B156" s="71" t="s">
        <v>8253</v>
      </c>
      <c r="C156" s="72" t="s">
        <v>564</v>
      </c>
    </row>
    <row r="157" ht="124.5" customHeight="1">
      <c r="A157" s="70" t="s">
        <v>432</v>
      </c>
      <c r="B157" s="71" t="s">
        <v>8231</v>
      </c>
      <c r="C157" s="72" t="s">
        <v>564</v>
      </c>
    </row>
    <row r="158" ht="124.5" customHeight="1">
      <c r="A158" s="70" t="s">
        <v>432</v>
      </c>
      <c r="B158" s="71" t="s">
        <v>8254</v>
      </c>
      <c r="C158" s="72" t="s">
        <v>564</v>
      </c>
    </row>
    <row r="159" ht="124.5" customHeight="1">
      <c r="A159" s="70" t="s">
        <v>432</v>
      </c>
      <c r="B159" s="71" t="s">
        <v>8255</v>
      </c>
      <c r="C159" s="72" t="s">
        <v>564</v>
      </c>
    </row>
    <row r="160" ht="124.5" customHeight="1">
      <c r="A160" s="70" t="s">
        <v>432</v>
      </c>
      <c r="B160" s="71" t="s">
        <v>8256</v>
      </c>
      <c r="C160" s="72" t="s">
        <v>564</v>
      </c>
    </row>
    <row r="161" ht="124.5" customHeight="1">
      <c r="A161" s="70" t="s">
        <v>432</v>
      </c>
      <c r="B161" s="71" t="s">
        <v>8231</v>
      </c>
      <c r="C161" s="72" t="s">
        <v>564</v>
      </c>
    </row>
    <row r="162" ht="124.5" customHeight="1">
      <c r="A162" s="70" t="s">
        <v>432</v>
      </c>
      <c r="B162" s="71" t="s">
        <v>8257</v>
      </c>
      <c r="C162" s="72">
        <v>3.0</v>
      </c>
    </row>
    <row r="163" ht="124.5" customHeight="1">
      <c r="A163" s="70" t="s">
        <v>432</v>
      </c>
      <c r="B163" s="71" t="s">
        <v>8258</v>
      </c>
      <c r="C163" s="72" t="s">
        <v>564</v>
      </c>
    </row>
    <row r="164" ht="124.5" customHeight="1">
      <c r="A164" s="70" t="s">
        <v>432</v>
      </c>
      <c r="B164" s="71" t="s">
        <v>8259</v>
      </c>
      <c r="C164" s="72">
        <v>2.0</v>
      </c>
    </row>
    <row r="165" ht="124.5" customHeight="1">
      <c r="A165" s="70" t="s">
        <v>432</v>
      </c>
      <c r="B165" s="71" t="s">
        <v>8260</v>
      </c>
      <c r="C165" s="72" t="s">
        <v>564</v>
      </c>
    </row>
    <row r="166" ht="124.5" customHeight="1">
      <c r="A166" s="70" t="s">
        <v>432</v>
      </c>
      <c r="B166" s="71" t="s">
        <v>8231</v>
      </c>
      <c r="C166" s="72" t="s">
        <v>564</v>
      </c>
    </row>
    <row r="167" ht="124.5" customHeight="1">
      <c r="A167" s="70" t="s">
        <v>432</v>
      </c>
      <c r="B167" s="71" t="s">
        <v>8231</v>
      </c>
      <c r="C167" s="72" t="s">
        <v>564</v>
      </c>
    </row>
    <row r="168" ht="124.5" customHeight="1">
      <c r="A168" s="70" t="s">
        <v>432</v>
      </c>
      <c r="B168" s="71" t="s">
        <v>8261</v>
      </c>
      <c r="C168" s="72">
        <v>3.0</v>
      </c>
    </row>
    <row r="169" ht="124.5" customHeight="1">
      <c r="A169" s="70" t="s">
        <v>432</v>
      </c>
      <c r="B169" s="71" t="s">
        <v>8231</v>
      </c>
      <c r="C169" s="72" t="s">
        <v>564</v>
      </c>
    </row>
    <row r="170" ht="124.5" customHeight="1">
      <c r="A170" s="70" t="s">
        <v>432</v>
      </c>
      <c r="B170" s="71" t="s">
        <v>8262</v>
      </c>
      <c r="C170" s="72">
        <v>1.0</v>
      </c>
    </row>
    <row r="171" ht="124.5" customHeight="1">
      <c r="A171" s="70" t="s">
        <v>432</v>
      </c>
      <c r="B171" s="71" t="s">
        <v>8231</v>
      </c>
      <c r="C171" s="72" t="s">
        <v>564</v>
      </c>
    </row>
    <row r="172" ht="124.5" customHeight="1">
      <c r="A172" s="70" t="s">
        <v>432</v>
      </c>
      <c r="B172" s="71" t="s">
        <v>8263</v>
      </c>
      <c r="C172" s="72" t="s">
        <v>564</v>
      </c>
    </row>
    <row r="173" ht="124.5" customHeight="1">
      <c r="A173" s="70" t="s">
        <v>432</v>
      </c>
      <c r="B173" s="71" t="s">
        <v>8246</v>
      </c>
      <c r="C173" s="72">
        <v>3.0</v>
      </c>
    </row>
    <row r="174" ht="124.5" customHeight="1">
      <c r="A174" s="70" t="s">
        <v>432</v>
      </c>
      <c r="B174" s="71" t="s">
        <v>8232</v>
      </c>
      <c r="C174" s="72">
        <v>1.0</v>
      </c>
    </row>
    <row r="175" ht="124.5" customHeight="1">
      <c r="A175" s="70" t="s">
        <v>432</v>
      </c>
      <c r="B175" s="71" t="s">
        <v>8264</v>
      </c>
      <c r="C175" s="72" t="s">
        <v>564</v>
      </c>
    </row>
    <row r="176" ht="124.5" customHeight="1">
      <c r="A176" s="70" t="s">
        <v>432</v>
      </c>
      <c r="B176" s="71" t="s">
        <v>8265</v>
      </c>
      <c r="C176" s="72">
        <v>3.0</v>
      </c>
    </row>
    <row r="177" ht="124.5" customHeight="1">
      <c r="A177" s="70" t="s">
        <v>432</v>
      </c>
      <c r="B177" s="71" t="s">
        <v>8231</v>
      </c>
      <c r="C177" s="72" t="s">
        <v>564</v>
      </c>
    </row>
    <row r="178" ht="124.5" customHeight="1">
      <c r="A178" s="70" t="s">
        <v>432</v>
      </c>
      <c r="B178" s="71" t="s">
        <v>8266</v>
      </c>
      <c r="C178" s="72">
        <v>3.0</v>
      </c>
    </row>
    <row r="179" ht="124.5" customHeight="1">
      <c r="A179" s="70" t="s">
        <v>432</v>
      </c>
      <c r="B179" s="71" t="s">
        <v>8231</v>
      </c>
      <c r="C179" s="72" t="s">
        <v>564</v>
      </c>
    </row>
    <row r="180" ht="124.5" customHeight="1">
      <c r="A180" s="70" t="s">
        <v>432</v>
      </c>
      <c r="B180" s="71" t="s">
        <v>8267</v>
      </c>
      <c r="C180" s="72" t="s">
        <v>564</v>
      </c>
    </row>
    <row r="181" ht="124.5" customHeight="1">
      <c r="A181" s="70" t="s">
        <v>432</v>
      </c>
      <c r="B181" s="71" t="s">
        <v>8268</v>
      </c>
      <c r="C181" s="72" t="s">
        <v>564</v>
      </c>
    </row>
    <row r="182" ht="124.5" customHeight="1">
      <c r="A182" s="70" t="s">
        <v>432</v>
      </c>
      <c r="B182" s="71" t="s">
        <v>8246</v>
      </c>
      <c r="C182" s="72">
        <v>3.0</v>
      </c>
    </row>
    <row r="183" ht="124.5" customHeight="1">
      <c r="A183" s="70" t="s">
        <v>432</v>
      </c>
      <c r="B183" s="71" t="s">
        <v>8231</v>
      </c>
      <c r="C183" s="72">
        <v>1.0</v>
      </c>
    </row>
    <row r="184" ht="124.5" customHeight="1">
      <c r="A184" s="70" t="s">
        <v>432</v>
      </c>
      <c r="B184" s="71" t="s">
        <v>8269</v>
      </c>
      <c r="C184" s="72">
        <v>3.0</v>
      </c>
    </row>
    <row r="185" ht="124.5" customHeight="1">
      <c r="A185" s="70" t="s">
        <v>432</v>
      </c>
      <c r="B185" s="71" t="s">
        <v>8270</v>
      </c>
      <c r="C185" s="72" t="s">
        <v>564</v>
      </c>
    </row>
    <row r="186" ht="124.5" customHeight="1">
      <c r="A186" s="70" t="s">
        <v>432</v>
      </c>
      <c r="B186" s="71" t="s">
        <v>8231</v>
      </c>
      <c r="C186" s="72" t="s">
        <v>564</v>
      </c>
    </row>
    <row r="187" ht="124.5" customHeight="1">
      <c r="A187" s="70" t="s">
        <v>432</v>
      </c>
      <c r="B187" s="71" t="s">
        <v>8271</v>
      </c>
      <c r="C187" s="72" t="s">
        <v>564</v>
      </c>
    </row>
    <row r="188" ht="124.5" customHeight="1">
      <c r="A188" s="70" t="s">
        <v>432</v>
      </c>
      <c r="B188" s="71" t="s">
        <v>8272</v>
      </c>
      <c r="C188" s="72" t="s">
        <v>564</v>
      </c>
    </row>
    <row r="189" ht="124.5" customHeight="1">
      <c r="A189" s="70" t="s">
        <v>432</v>
      </c>
      <c r="B189" s="71" t="s">
        <v>8273</v>
      </c>
      <c r="C189" s="72" t="s">
        <v>564</v>
      </c>
    </row>
    <row r="190" ht="124.5" customHeight="1">
      <c r="A190" s="70" t="s">
        <v>432</v>
      </c>
      <c r="B190" s="71" t="s">
        <v>8231</v>
      </c>
      <c r="C190" s="72" t="s">
        <v>564</v>
      </c>
    </row>
    <row r="191" ht="124.5" customHeight="1">
      <c r="A191" s="70" t="s">
        <v>432</v>
      </c>
      <c r="B191" s="71" t="s">
        <v>8231</v>
      </c>
      <c r="C191" s="72" t="s">
        <v>564</v>
      </c>
    </row>
    <row r="192" ht="124.5" customHeight="1">
      <c r="A192" s="70" t="s">
        <v>432</v>
      </c>
      <c r="B192" s="71" t="s">
        <v>8274</v>
      </c>
      <c r="C192" s="72" t="s">
        <v>564</v>
      </c>
    </row>
    <row r="193" ht="124.5" customHeight="1">
      <c r="A193" s="70" t="s">
        <v>432</v>
      </c>
      <c r="B193" s="71" t="s">
        <v>8275</v>
      </c>
      <c r="C193" s="72" t="s">
        <v>564</v>
      </c>
    </row>
    <row r="194" ht="124.5" customHeight="1">
      <c r="A194" s="70" t="s">
        <v>432</v>
      </c>
      <c r="B194" s="71" t="s">
        <v>8276</v>
      </c>
      <c r="C194" s="72" t="s">
        <v>564</v>
      </c>
    </row>
    <row r="195" ht="124.5" customHeight="1">
      <c r="A195" s="70" t="s">
        <v>432</v>
      </c>
      <c r="B195" s="71" t="s">
        <v>8277</v>
      </c>
      <c r="C195" s="72" t="s">
        <v>564</v>
      </c>
    </row>
    <row r="196" ht="124.5" customHeight="1">
      <c r="A196" s="70" t="s">
        <v>432</v>
      </c>
      <c r="B196" s="71" t="s">
        <v>8231</v>
      </c>
      <c r="C196" s="72" t="s">
        <v>564</v>
      </c>
    </row>
    <row r="197" ht="124.5" customHeight="1">
      <c r="A197" s="70" t="s">
        <v>432</v>
      </c>
      <c r="B197" s="71" t="s">
        <v>8231</v>
      </c>
      <c r="C197" s="72" t="s">
        <v>564</v>
      </c>
    </row>
    <row r="198" ht="124.5" customHeight="1">
      <c r="A198" s="70" t="s">
        <v>432</v>
      </c>
      <c r="B198" s="71" t="s">
        <v>8231</v>
      </c>
      <c r="C198" s="72" t="s">
        <v>564</v>
      </c>
    </row>
    <row r="199" ht="124.5" customHeight="1">
      <c r="A199" s="70" t="s">
        <v>432</v>
      </c>
      <c r="B199" s="71" t="s">
        <v>8278</v>
      </c>
      <c r="C199" s="72" t="s">
        <v>564</v>
      </c>
    </row>
    <row r="200" ht="124.5" customHeight="1">
      <c r="A200" s="70" t="s">
        <v>432</v>
      </c>
      <c r="B200" s="71" t="s">
        <v>8239</v>
      </c>
      <c r="C200" s="72">
        <v>3.0</v>
      </c>
    </row>
    <row r="201" ht="124.5" customHeight="1">
      <c r="A201" s="70" t="s">
        <v>432</v>
      </c>
      <c r="B201" s="71" t="s">
        <v>8279</v>
      </c>
      <c r="C201" s="72" t="s">
        <v>564</v>
      </c>
    </row>
    <row r="202" ht="124.5" customHeight="1">
      <c r="A202" s="70" t="s">
        <v>432</v>
      </c>
      <c r="B202" s="71" t="s">
        <v>8280</v>
      </c>
      <c r="C202" s="72">
        <v>3.0</v>
      </c>
    </row>
    <row r="203" ht="124.5" customHeight="1">
      <c r="A203" s="70" t="s">
        <v>432</v>
      </c>
      <c r="B203" s="71" t="s">
        <v>8281</v>
      </c>
      <c r="C203" s="72" t="s">
        <v>564</v>
      </c>
    </row>
    <row r="204" ht="124.5" customHeight="1">
      <c r="A204" s="70" t="s">
        <v>432</v>
      </c>
      <c r="B204" s="71" t="s">
        <v>8282</v>
      </c>
      <c r="C204" s="72" t="s">
        <v>564</v>
      </c>
    </row>
    <row r="205" ht="124.5" customHeight="1">
      <c r="A205" s="70" t="s">
        <v>432</v>
      </c>
      <c r="B205" s="71" t="s">
        <v>8283</v>
      </c>
      <c r="C205" s="72" t="s">
        <v>564</v>
      </c>
    </row>
    <row r="206" ht="124.5" customHeight="1">
      <c r="A206" s="70" t="s">
        <v>432</v>
      </c>
      <c r="B206" s="71" t="s">
        <v>8231</v>
      </c>
      <c r="C206" s="72" t="s">
        <v>564</v>
      </c>
    </row>
    <row r="207" ht="124.5" customHeight="1">
      <c r="A207" s="70" t="s">
        <v>432</v>
      </c>
      <c r="B207" s="71" t="s">
        <v>8284</v>
      </c>
      <c r="C207" s="72">
        <v>3.0</v>
      </c>
    </row>
    <row r="208" ht="124.5" customHeight="1">
      <c r="A208" s="70" t="s">
        <v>432</v>
      </c>
      <c r="B208" s="71" t="s">
        <v>8285</v>
      </c>
      <c r="C208" s="72">
        <v>3.0</v>
      </c>
    </row>
    <row r="209" ht="124.5" customHeight="1">
      <c r="A209" s="70" t="s">
        <v>432</v>
      </c>
      <c r="B209" s="71" t="s">
        <v>8231</v>
      </c>
      <c r="C209" s="72" t="s">
        <v>564</v>
      </c>
    </row>
    <row r="210" ht="124.5" customHeight="1">
      <c r="A210" s="70" t="s">
        <v>432</v>
      </c>
      <c r="B210" s="71" t="s">
        <v>8286</v>
      </c>
      <c r="C210" s="72" t="s">
        <v>564</v>
      </c>
    </row>
    <row r="211" ht="124.5" customHeight="1">
      <c r="A211" s="70" t="s">
        <v>432</v>
      </c>
      <c r="B211" s="71" t="s">
        <v>8231</v>
      </c>
      <c r="C211" s="72" t="s">
        <v>564</v>
      </c>
    </row>
    <row r="212" ht="124.5" customHeight="1">
      <c r="A212" s="70" t="s">
        <v>432</v>
      </c>
      <c r="B212" s="71" t="s">
        <v>8231</v>
      </c>
      <c r="C212" s="72" t="s">
        <v>564</v>
      </c>
    </row>
    <row r="213" ht="124.5" customHeight="1">
      <c r="A213" s="70" t="s">
        <v>432</v>
      </c>
      <c r="B213" s="71" t="s">
        <v>8287</v>
      </c>
      <c r="C213" s="72">
        <v>3.0</v>
      </c>
    </row>
    <row r="214" ht="124.5" customHeight="1">
      <c r="A214" s="70" t="s">
        <v>432</v>
      </c>
      <c r="B214" s="71" t="s">
        <v>8288</v>
      </c>
      <c r="C214" s="72">
        <v>3.0</v>
      </c>
    </row>
    <row r="215" ht="124.5" customHeight="1">
      <c r="A215" s="70" t="s">
        <v>432</v>
      </c>
      <c r="B215" s="71" t="s">
        <v>8289</v>
      </c>
      <c r="C215" s="72">
        <v>3.0</v>
      </c>
    </row>
    <row r="216" ht="124.5" customHeight="1">
      <c r="A216" s="70" t="s">
        <v>432</v>
      </c>
      <c r="B216" s="71" t="s">
        <v>8231</v>
      </c>
      <c r="C216" s="72" t="s">
        <v>564</v>
      </c>
    </row>
    <row r="217" ht="124.5" customHeight="1">
      <c r="A217" s="70" t="s">
        <v>432</v>
      </c>
      <c r="B217" s="71" t="s">
        <v>8290</v>
      </c>
      <c r="C217" s="72" t="s">
        <v>564</v>
      </c>
    </row>
    <row r="218" ht="124.5" customHeight="1">
      <c r="A218" s="70" t="s">
        <v>432</v>
      </c>
      <c r="B218" s="71" t="s">
        <v>8291</v>
      </c>
      <c r="C218" s="72" t="s">
        <v>564</v>
      </c>
    </row>
    <row r="219" ht="124.5" customHeight="1">
      <c r="A219" s="70" t="s">
        <v>432</v>
      </c>
      <c r="B219" s="71" t="s">
        <v>8292</v>
      </c>
      <c r="C219" s="72" t="s">
        <v>564</v>
      </c>
    </row>
    <row r="220" ht="124.5" customHeight="1">
      <c r="A220" s="70" t="s">
        <v>432</v>
      </c>
      <c r="B220" s="71" t="s">
        <v>8293</v>
      </c>
      <c r="C220" s="72" t="s">
        <v>564</v>
      </c>
    </row>
    <row r="221" ht="124.5" customHeight="1">
      <c r="A221" s="70" t="s">
        <v>432</v>
      </c>
      <c r="B221" s="71" t="s">
        <v>8231</v>
      </c>
      <c r="C221" s="72" t="s">
        <v>564</v>
      </c>
    </row>
    <row r="222" ht="124.5" customHeight="1">
      <c r="A222" s="70" t="s">
        <v>432</v>
      </c>
      <c r="B222" s="71" t="s">
        <v>8294</v>
      </c>
      <c r="C222" s="72" t="s">
        <v>564</v>
      </c>
    </row>
    <row r="223" ht="124.5" customHeight="1">
      <c r="A223" s="70" t="s">
        <v>432</v>
      </c>
      <c r="B223" s="71" t="s">
        <v>8295</v>
      </c>
      <c r="C223" s="72">
        <v>3.0</v>
      </c>
    </row>
    <row r="224" ht="15.75" customHeight="1">
      <c r="C224" s="73">
        <f>COUNTIF(C124:C223,"x")/100</f>
        <v>0.74</v>
      </c>
    </row>
    <row r="225" ht="15.75" customHeight="1"/>
    <row r="226" ht="124.5" customHeight="1">
      <c r="A226" s="70" t="s">
        <v>436</v>
      </c>
      <c r="B226" s="71" t="s">
        <v>8296</v>
      </c>
      <c r="C226" s="72" t="s">
        <v>564</v>
      </c>
    </row>
    <row r="227" ht="124.5" customHeight="1">
      <c r="A227" s="70" t="s">
        <v>436</v>
      </c>
      <c r="B227" s="71" t="s">
        <v>8297</v>
      </c>
      <c r="C227" s="72">
        <v>2.0</v>
      </c>
    </row>
    <row r="228" ht="124.5" customHeight="1">
      <c r="A228" s="70" t="s">
        <v>436</v>
      </c>
      <c r="B228" s="71" t="s">
        <v>8298</v>
      </c>
      <c r="C228" s="72" t="s">
        <v>564</v>
      </c>
    </row>
    <row r="229" ht="124.5" customHeight="1">
      <c r="A229" s="70" t="s">
        <v>436</v>
      </c>
      <c r="B229" s="71" t="s">
        <v>8299</v>
      </c>
      <c r="C229" s="72" t="s">
        <v>564</v>
      </c>
    </row>
    <row r="230" ht="124.5" customHeight="1">
      <c r="A230" s="70" t="s">
        <v>436</v>
      </c>
      <c r="B230" s="71" t="s">
        <v>8300</v>
      </c>
      <c r="C230" s="72" t="s">
        <v>564</v>
      </c>
    </row>
    <row r="231" ht="124.5" customHeight="1">
      <c r="A231" s="70" t="s">
        <v>436</v>
      </c>
      <c r="B231" s="71" t="s">
        <v>8301</v>
      </c>
      <c r="C231" s="72">
        <v>1.0</v>
      </c>
    </row>
    <row r="232" ht="124.5" customHeight="1">
      <c r="A232" s="70" t="s">
        <v>436</v>
      </c>
      <c r="B232" s="71" t="s">
        <v>8300</v>
      </c>
      <c r="C232" s="72" t="s">
        <v>564</v>
      </c>
    </row>
    <row r="233" ht="124.5" customHeight="1">
      <c r="A233" s="70" t="s">
        <v>436</v>
      </c>
      <c r="B233" s="71" t="s">
        <v>8300</v>
      </c>
      <c r="C233" s="72" t="s">
        <v>564</v>
      </c>
    </row>
    <row r="234" ht="124.5" customHeight="1">
      <c r="A234" s="70" t="s">
        <v>436</v>
      </c>
      <c r="B234" s="71" t="s">
        <v>8302</v>
      </c>
      <c r="C234" s="72" t="s">
        <v>564</v>
      </c>
    </row>
    <row r="235" ht="124.5" customHeight="1">
      <c r="A235" s="70" t="s">
        <v>436</v>
      </c>
      <c r="B235" s="71" t="s">
        <v>8303</v>
      </c>
      <c r="C235" s="72">
        <v>2.0</v>
      </c>
    </row>
    <row r="236" ht="124.5" customHeight="1">
      <c r="A236" s="70" t="s">
        <v>436</v>
      </c>
      <c r="B236" s="71" t="s">
        <v>8304</v>
      </c>
      <c r="C236" s="72">
        <v>2.0</v>
      </c>
    </row>
    <row r="237" ht="124.5" customHeight="1">
      <c r="A237" s="70" t="s">
        <v>436</v>
      </c>
      <c r="B237" s="71" t="s">
        <v>8300</v>
      </c>
      <c r="C237" s="72" t="s">
        <v>564</v>
      </c>
    </row>
    <row r="238" ht="124.5" customHeight="1">
      <c r="A238" s="70" t="s">
        <v>436</v>
      </c>
      <c r="B238" s="71" t="s">
        <v>8305</v>
      </c>
      <c r="C238" s="72" t="s">
        <v>564</v>
      </c>
    </row>
    <row r="239" ht="124.5" customHeight="1">
      <c r="A239" s="70" t="s">
        <v>436</v>
      </c>
      <c r="B239" s="71" t="s">
        <v>8300</v>
      </c>
      <c r="C239" s="72" t="s">
        <v>564</v>
      </c>
    </row>
    <row r="240" ht="124.5" customHeight="1">
      <c r="A240" s="70" t="s">
        <v>436</v>
      </c>
      <c r="B240" s="71" t="s">
        <v>8306</v>
      </c>
      <c r="C240" s="72">
        <v>3.0</v>
      </c>
    </row>
    <row r="241" ht="124.5" customHeight="1">
      <c r="A241" s="70" t="s">
        <v>436</v>
      </c>
      <c r="B241" s="71" t="s">
        <v>8307</v>
      </c>
      <c r="C241" s="72" t="s">
        <v>564</v>
      </c>
    </row>
    <row r="242" ht="124.5" customHeight="1">
      <c r="A242" s="70" t="s">
        <v>436</v>
      </c>
      <c r="B242" s="71" t="s">
        <v>8308</v>
      </c>
      <c r="C242" s="72" t="s">
        <v>564</v>
      </c>
    </row>
    <row r="243" ht="124.5" customHeight="1">
      <c r="A243" s="70" t="s">
        <v>436</v>
      </c>
      <c r="B243" s="71" t="s">
        <v>8309</v>
      </c>
      <c r="C243" s="72">
        <v>2.0</v>
      </c>
    </row>
    <row r="244" ht="124.5" customHeight="1">
      <c r="A244" s="70" t="s">
        <v>436</v>
      </c>
      <c r="B244" s="71" t="s">
        <v>8310</v>
      </c>
      <c r="C244" s="72">
        <v>3.0</v>
      </c>
    </row>
    <row r="245" ht="124.5" customHeight="1">
      <c r="A245" s="70" t="s">
        <v>436</v>
      </c>
      <c r="B245" s="71" t="s">
        <v>8300</v>
      </c>
      <c r="C245" s="72" t="s">
        <v>564</v>
      </c>
    </row>
    <row r="246" ht="124.5" customHeight="1">
      <c r="A246" s="70" t="s">
        <v>436</v>
      </c>
      <c r="B246" s="71" t="s">
        <v>8300</v>
      </c>
      <c r="C246" s="72" t="s">
        <v>564</v>
      </c>
    </row>
    <row r="247" ht="124.5" customHeight="1">
      <c r="A247" s="70" t="s">
        <v>436</v>
      </c>
      <c r="B247" s="71" t="s">
        <v>8300</v>
      </c>
      <c r="C247" s="72" t="s">
        <v>564</v>
      </c>
    </row>
    <row r="248" ht="124.5" customHeight="1">
      <c r="A248" s="70" t="s">
        <v>436</v>
      </c>
      <c r="B248" s="71" t="s">
        <v>8311</v>
      </c>
      <c r="C248" s="72">
        <v>3.0</v>
      </c>
    </row>
    <row r="249" ht="124.5" customHeight="1">
      <c r="A249" s="70" t="s">
        <v>436</v>
      </c>
      <c r="B249" s="71" t="s">
        <v>8312</v>
      </c>
      <c r="C249" s="72" t="s">
        <v>564</v>
      </c>
    </row>
    <row r="250" ht="124.5" customHeight="1">
      <c r="A250" s="70" t="s">
        <v>436</v>
      </c>
      <c r="B250" s="71" t="s">
        <v>8300</v>
      </c>
      <c r="C250" s="72" t="s">
        <v>564</v>
      </c>
    </row>
    <row r="251" ht="124.5" customHeight="1">
      <c r="A251" s="70" t="s">
        <v>436</v>
      </c>
      <c r="B251" s="71" t="s">
        <v>8300</v>
      </c>
      <c r="C251" s="72" t="s">
        <v>564</v>
      </c>
    </row>
    <row r="252" ht="124.5" customHeight="1">
      <c r="A252" s="70" t="s">
        <v>436</v>
      </c>
      <c r="B252" s="71" t="s">
        <v>8300</v>
      </c>
      <c r="C252" s="72" t="s">
        <v>564</v>
      </c>
    </row>
    <row r="253" ht="124.5" customHeight="1">
      <c r="A253" s="70" t="s">
        <v>436</v>
      </c>
      <c r="B253" s="71" t="s">
        <v>8313</v>
      </c>
      <c r="C253" s="72">
        <v>3.0</v>
      </c>
    </row>
    <row r="254" ht="124.5" customHeight="1">
      <c r="A254" s="70" t="s">
        <v>436</v>
      </c>
      <c r="B254" s="71" t="s">
        <v>8314</v>
      </c>
      <c r="C254" s="72" t="s">
        <v>564</v>
      </c>
    </row>
    <row r="255" ht="124.5" customHeight="1">
      <c r="A255" s="70" t="s">
        <v>436</v>
      </c>
      <c r="B255" s="71" t="s">
        <v>8315</v>
      </c>
      <c r="C255" s="72" t="s">
        <v>564</v>
      </c>
    </row>
    <row r="256" ht="124.5" customHeight="1">
      <c r="A256" s="70" t="s">
        <v>436</v>
      </c>
      <c r="B256" s="71" t="s">
        <v>8316</v>
      </c>
      <c r="C256" s="72">
        <v>3.0</v>
      </c>
    </row>
    <row r="257" ht="124.5" customHeight="1">
      <c r="A257" s="70" t="s">
        <v>436</v>
      </c>
      <c r="B257" s="71" t="s">
        <v>8317</v>
      </c>
      <c r="C257" s="72" t="s">
        <v>564</v>
      </c>
    </row>
    <row r="258" ht="124.5" customHeight="1">
      <c r="A258" s="70" t="s">
        <v>436</v>
      </c>
      <c r="B258" s="71" t="s">
        <v>8318</v>
      </c>
      <c r="C258" s="72" t="s">
        <v>564</v>
      </c>
    </row>
    <row r="259" ht="124.5" customHeight="1">
      <c r="A259" s="70" t="s">
        <v>436</v>
      </c>
      <c r="B259" s="71" t="s">
        <v>8300</v>
      </c>
      <c r="C259" s="72" t="s">
        <v>564</v>
      </c>
    </row>
    <row r="260" ht="124.5" customHeight="1">
      <c r="A260" s="70" t="s">
        <v>436</v>
      </c>
      <c r="B260" s="71" t="s">
        <v>8319</v>
      </c>
      <c r="C260" s="72" t="s">
        <v>564</v>
      </c>
    </row>
    <row r="261" ht="124.5" customHeight="1">
      <c r="A261" s="70" t="s">
        <v>436</v>
      </c>
      <c r="B261" s="71" t="s">
        <v>8320</v>
      </c>
      <c r="C261" s="72">
        <v>2.0</v>
      </c>
    </row>
    <row r="262" ht="124.5" customHeight="1">
      <c r="A262" s="70" t="s">
        <v>436</v>
      </c>
      <c r="B262" s="71" t="s">
        <v>8321</v>
      </c>
      <c r="C262" s="72">
        <v>3.0</v>
      </c>
    </row>
    <row r="263" ht="124.5" customHeight="1">
      <c r="A263" s="70" t="s">
        <v>436</v>
      </c>
      <c r="B263" s="71" t="s">
        <v>8322</v>
      </c>
      <c r="C263" s="72">
        <v>3.0</v>
      </c>
    </row>
    <row r="264" ht="124.5" customHeight="1">
      <c r="A264" s="70" t="s">
        <v>436</v>
      </c>
      <c r="B264" s="71" t="s">
        <v>8323</v>
      </c>
      <c r="C264" s="72">
        <v>3.0</v>
      </c>
    </row>
    <row r="265" ht="124.5" customHeight="1">
      <c r="A265" s="70" t="s">
        <v>436</v>
      </c>
      <c r="B265" s="71" t="s">
        <v>8324</v>
      </c>
      <c r="C265" s="72">
        <v>2.0</v>
      </c>
    </row>
    <row r="266" ht="124.5" customHeight="1">
      <c r="A266" s="70" t="s">
        <v>436</v>
      </c>
      <c r="B266" s="71" t="s">
        <v>8325</v>
      </c>
      <c r="C266" s="72" t="s">
        <v>564</v>
      </c>
    </row>
    <row r="267" ht="124.5" customHeight="1">
      <c r="A267" s="70" t="s">
        <v>436</v>
      </c>
      <c r="B267" s="71" t="s">
        <v>8300</v>
      </c>
      <c r="C267" s="72" t="s">
        <v>564</v>
      </c>
    </row>
    <row r="268" ht="124.5" customHeight="1">
      <c r="A268" s="70" t="s">
        <v>436</v>
      </c>
      <c r="B268" s="71" t="s">
        <v>8299</v>
      </c>
      <c r="C268" s="72" t="s">
        <v>564</v>
      </c>
    </row>
    <row r="269" ht="124.5" customHeight="1">
      <c r="A269" s="70" t="s">
        <v>436</v>
      </c>
      <c r="B269" s="71" t="s">
        <v>8326</v>
      </c>
      <c r="C269" s="72" t="s">
        <v>564</v>
      </c>
    </row>
    <row r="270" ht="124.5" customHeight="1">
      <c r="A270" s="70" t="s">
        <v>436</v>
      </c>
      <c r="B270" s="71" t="s">
        <v>8300</v>
      </c>
      <c r="C270" s="72" t="s">
        <v>564</v>
      </c>
    </row>
    <row r="271" ht="124.5" customHeight="1">
      <c r="A271" s="70" t="s">
        <v>436</v>
      </c>
      <c r="B271" s="71" t="s">
        <v>8327</v>
      </c>
      <c r="C271" s="72">
        <v>3.0</v>
      </c>
    </row>
    <row r="272" ht="124.5" customHeight="1">
      <c r="A272" s="70" t="s">
        <v>436</v>
      </c>
      <c r="B272" s="71" t="s">
        <v>8328</v>
      </c>
      <c r="C272" s="72" t="s">
        <v>564</v>
      </c>
    </row>
    <row r="273" ht="124.5" customHeight="1">
      <c r="A273" s="70" t="s">
        <v>436</v>
      </c>
      <c r="B273" s="71" t="s">
        <v>8329</v>
      </c>
      <c r="C273" s="72">
        <v>3.0</v>
      </c>
    </row>
    <row r="274" ht="124.5" customHeight="1">
      <c r="A274" s="70" t="s">
        <v>436</v>
      </c>
      <c r="B274" s="71" t="s">
        <v>8330</v>
      </c>
      <c r="C274" s="72">
        <v>3.0</v>
      </c>
    </row>
    <row r="275" ht="124.5" customHeight="1">
      <c r="A275" s="70" t="s">
        <v>436</v>
      </c>
      <c r="B275" s="71" t="s">
        <v>8299</v>
      </c>
      <c r="C275" s="72" t="s">
        <v>564</v>
      </c>
    </row>
    <row r="276" ht="124.5" customHeight="1">
      <c r="A276" s="70" t="s">
        <v>436</v>
      </c>
      <c r="B276" s="71" t="s">
        <v>8300</v>
      </c>
      <c r="C276" s="72" t="s">
        <v>564</v>
      </c>
    </row>
    <row r="277" ht="124.5" customHeight="1">
      <c r="A277" s="70" t="s">
        <v>436</v>
      </c>
      <c r="B277" s="71" t="s">
        <v>8331</v>
      </c>
      <c r="C277" s="72">
        <v>3.0</v>
      </c>
    </row>
    <row r="278" ht="124.5" customHeight="1">
      <c r="A278" s="70" t="s">
        <v>436</v>
      </c>
      <c r="B278" s="71" t="s">
        <v>8332</v>
      </c>
      <c r="C278" s="72" t="s">
        <v>564</v>
      </c>
    </row>
    <row r="279" ht="124.5" customHeight="1">
      <c r="A279" s="70" t="s">
        <v>436</v>
      </c>
      <c r="B279" s="71" t="s">
        <v>8333</v>
      </c>
      <c r="C279" s="72">
        <v>3.0</v>
      </c>
    </row>
    <row r="280" ht="124.5" customHeight="1">
      <c r="A280" s="70" t="s">
        <v>436</v>
      </c>
      <c r="B280" s="71" t="s">
        <v>8334</v>
      </c>
      <c r="C280" s="72">
        <v>1.0</v>
      </c>
    </row>
    <row r="281" ht="124.5" customHeight="1">
      <c r="A281" s="70" t="s">
        <v>436</v>
      </c>
      <c r="B281" s="71" t="s">
        <v>8335</v>
      </c>
      <c r="C281" s="72" t="s">
        <v>564</v>
      </c>
    </row>
    <row r="282" ht="124.5" customHeight="1">
      <c r="A282" s="70" t="s">
        <v>436</v>
      </c>
      <c r="B282" s="71" t="s">
        <v>8300</v>
      </c>
      <c r="C282" s="72" t="s">
        <v>564</v>
      </c>
    </row>
    <row r="283" ht="124.5" customHeight="1">
      <c r="A283" s="70" t="s">
        <v>436</v>
      </c>
      <c r="B283" s="71" t="s">
        <v>8336</v>
      </c>
      <c r="C283" s="72" t="s">
        <v>564</v>
      </c>
    </row>
    <row r="284" ht="124.5" customHeight="1">
      <c r="A284" s="70" t="s">
        <v>436</v>
      </c>
      <c r="B284" s="71" t="s">
        <v>8337</v>
      </c>
      <c r="C284" s="72">
        <v>3.0</v>
      </c>
    </row>
    <row r="285" ht="124.5" customHeight="1">
      <c r="A285" s="70" t="s">
        <v>436</v>
      </c>
      <c r="B285" s="71" t="s">
        <v>8323</v>
      </c>
      <c r="C285" s="72">
        <v>1.0</v>
      </c>
    </row>
    <row r="286" ht="124.5" customHeight="1">
      <c r="A286" s="70" t="s">
        <v>436</v>
      </c>
      <c r="B286" s="71" t="s">
        <v>8338</v>
      </c>
      <c r="C286" s="72">
        <v>3.0</v>
      </c>
    </row>
    <row r="287" ht="124.5" customHeight="1">
      <c r="A287" s="70" t="s">
        <v>436</v>
      </c>
      <c r="B287" s="71" t="s">
        <v>8339</v>
      </c>
      <c r="C287" s="72">
        <v>2.0</v>
      </c>
    </row>
    <row r="288" ht="124.5" customHeight="1">
      <c r="A288" s="70" t="s">
        <v>436</v>
      </c>
      <c r="B288" s="71" t="s">
        <v>8340</v>
      </c>
      <c r="C288" s="72">
        <v>1.0</v>
      </c>
    </row>
    <row r="289" ht="124.5" customHeight="1">
      <c r="A289" s="70" t="s">
        <v>436</v>
      </c>
      <c r="B289" s="71" t="s">
        <v>8341</v>
      </c>
      <c r="C289" s="72">
        <v>2.0</v>
      </c>
    </row>
    <row r="290" ht="124.5" customHeight="1">
      <c r="A290" s="70" t="s">
        <v>436</v>
      </c>
      <c r="B290" s="71" t="s">
        <v>8342</v>
      </c>
      <c r="C290" s="72">
        <v>3.0</v>
      </c>
    </row>
    <row r="291" ht="124.5" customHeight="1">
      <c r="A291" s="70" t="s">
        <v>436</v>
      </c>
      <c r="B291" s="71" t="s">
        <v>8300</v>
      </c>
      <c r="C291" s="72" t="s">
        <v>564</v>
      </c>
    </row>
    <row r="292" ht="124.5" customHeight="1">
      <c r="A292" s="70" t="s">
        <v>436</v>
      </c>
      <c r="B292" s="71" t="s">
        <v>8343</v>
      </c>
      <c r="C292" s="72" t="s">
        <v>564</v>
      </c>
    </row>
    <row r="293" ht="124.5" customHeight="1">
      <c r="A293" s="70" t="s">
        <v>436</v>
      </c>
      <c r="B293" s="71" t="s">
        <v>8344</v>
      </c>
      <c r="C293" s="72">
        <v>1.0</v>
      </c>
    </row>
    <row r="294" ht="124.5" customHeight="1">
      <c r="A294" s="70" t="s">
        <v>436</v>
      </c>
      <c r="B294" s="71" t="s">
        <v>8345</v>
      </c>
      <c r="C294" s="72" t="s">
        <v>564</v>
      </c>
    </row>
    <row r="295" ht="124.5" customHeight="1">
      <c r="A295" s="70" t="s">
        <v>436</v>
      </c>
      <c r="B295" s="71" t="s">
        <v>8346</v>
      </c>
      <c r="C295" s="72">
        <v>2.0</v>
      </c>
    </row>
    <row r="296" ht="124.5" customHeight="1">
      <c r="A296" s="70" t="s">
        <v>436</v>
      </c>
      <c r="B296" s="71" t="s">
        <v>8300</v>
      </c>
      <c r="C296" s="72" t="s">
        <v>564</v>
      </c>
    </row>
    <row r="297" ht="124.5" customHeight="1">
      <c r="A297" s="70" t="s">
        <v>436</v>
      </c>
      <c r="B297" s="71" t="s">
        <v>8300</v>
      </c>
      <c r="C297" s="72" t="s">
        <v>564</v>
      </c>
    </row>
    <row r="298" ht="124.5" customHeight="1">
      <c r="A298" s="70" t="s">
        <v>436</v>
      </c>
      <c r="B298" s="71" t="s">
        <v>8347</v>
      </c>
      <c r="C298" s="72">
        <v>3.0</v>
      </c>
    </row>
    <row r="299" ht="124.5" customHeight="1">
      <c r="A299" s="70" t="s">
        <v>436</v>
      </c>
      <c r="B299" s="71" t="s">
        <v>8348</v>
      </c>
      <c r="C299" s="72">
        <v>2.0</v>
      </c>
    </row>
    <row r="300" ht="124.5" customHeight="1">
      <c r="A300" s="70" t="s">
        <v>436</v>
      </c>
      <c r="B300" s="71" t="s">
        <v>8349</v>
      </c>
      <c r="C300" s="72" t="s">
        <v>564</v>
      </c>
    </row>
    <row r="301" ht="124.5" customHeight="1">
      <c r="A301" s="70" t="s">
        <v>436</v>
      </c>
      <c r="B301" s="71" t="s">
        <v>8300</v>
      </c>
      <c r="C301" s="72" t="s">
        <v>564</v>
      </c>
    </row>
    <row r="302" ht="124.5" customHeight="1">
      <c r="A302" s="70" t="s">
        <v>436</v>
      </c>
      <c r="B302" s="71" t="s">
        <v>8350</v>
      </c>
      <c r="C302" s="72">
        <v>2.0</v>
      </c>
    </row>
    <row r="303" ht="124.5" customHeight="1">
      <c r="A303" s="70" t="s">
        <v>436</v>
      </c>
      <c r="B303" s="71" t="s">
        <v>8351</v>
      </c>
      <c r="C303" s="72">
        <v>3.0</v>
      </c>
    </row>
    <row r="304" ht="124.5" customHeight="1">
      <c r="A304" s="70" t="s">
        <v>436</v>
      </c>
      <c r="B304" s="71" t="s">
        <v>8345</v>
      </c>
      <c r="C304" s="72" t="s">
        <v>564</v>
      </c>
    </row>
    <row r="305" ht="124.5" customHeight="1">
      <c r="A305" s="70" t="s">
        <v>436</v>
      </c>
      <c r="B305" s="71" t="s">
        <v>8352</v>
      </c>
      <c r="C305" s="72">
        <v>2.0</v>
      </c>
    </row>
    <row r="306" ht="124.5" customHeight="1">
      <c r="A306" s="70" t="s">
        <v>436</v>
      </c>
      <c r="B306" s="71" t="s">
        <v>8353</v>
      </c>
      <c r="C306" s="72">
        <v>2.0</v>
      </c>
    </row>
    <row r="307" ht="124.5" customHeight="1">
      <c r="A307" s="70" t="s">
        <v>436</v>
      </c>
      <c r="B307" s="71" t="s">
        <v>8300</v>
      </c>
      <c r="C307" s="72" t="s">
        <v>564</v>
      </c>
    </row>
    <row r="308" ht="124.5" customHeight="1">
      <c r="A308" s="70" t="s">
        <v>436</v>
      </c>
      <c r="B308" s="71" t="s">
        <v>8354</v>
      </c>
      <c r="C308" s="72" t="s">
        <v>564</v>
      </c>
    </row>
    <row r="309" ht="124.5" customHeight="1">
      <c r="A309" s="70" t="s">
        <v>436</v>
      </c>
      <c r="B309" s="71" t="s">
        <v>8355</v>
      </c>
      <c r="C309" s="72">
        <v>2.0</v>
      </c>
    </row>
    <row r="310" ht="124.5" customHeight="1">
      <c r="A310" s="70" t="s">
        <v>436</v>
      </c>
      <c r="B310" s="71" t="s">
        <v>8300</v>
      </c>
      <c r="C310" s="72" t="s">
        <v>564</v>
      </c>
    </row>
    <row r="311" ht="124.5" customHeight="1">
      <c r="A311" s="70" t="s">
        <v>436</v>
      </c>
      <c r="B311" s="71" t="s">
        <v>8300</v>
      </c>
      <c r="C311" s="72" t="s">
        <v>564</v>
      </c>
    </row>
    <row r="312" ht="124.5" customHeight="1">
      <c r="A312" s="70" t="s">
        <v>436</v>
      </c>
      <c r="B312" s="71" t="s">
        <v>8356</v>
      </c>
      <c r="C312" s="72">
        <v>1.0</v>
      </c>
    </row>
    <row r="313" ht="124.5" customHeight="1">
      <c r="A313" s="70" t="s">
        <v>436</v>
      </c>
      <c r="B313" s="71" t="s">
        <v>8300</v>
      </c>
      <c r="C313" s="72" t="s">
        <v>564</v>
      </c>
    </row>
    <row r="314" ht="124.5" customHeight="1">
      <c r="A314" s="70" t="s">
        <v>436</v>
      </c>
      <c r="B314" s="71" t="s">
        <v>8357</v>
      </c>
      <c r="C314" s="72">
        <v>3.0</v>
      </c>
    </row>
    <row r="315" ht="124.5" customHeight="1">
      <c r="A315" s="70" t="s">
        <v>436</v>
      </c>
      <c r="B315" s="71" t="s">
        <v>8300</v>
      </c>
      <c r="C315" s="72" t="s">
        <v>564</v>
      </c>
    </row>
    <row r="316" ht="124.5" customHeight="1">
      <c r="A316" s="70" t="s">
        <v>436</v>
      </c>
      <c r="B316" s="71" t="s">
        <v>8358</v>
      </c>
      <c r="C316" s="72">
        <v>2.0</v>
      </c>
    </row>
    <row r="317" ht="124.5" customHeight="1">
      <c r="A317" s="70" t="s">
        <v>436</v>
      </c>
      <c r="B317" s="71" t="s">
        <v>8359</v>
      </c>
      <c r="C317" s="72" t="s">
        <v>564</v>
      </c>
    </row>
    <row r="318" ht="124.5" customHeight="1">
      <c r="A318" s="70" t="s">
        <v>436</v>
      </c>
      <c r="B318" s="71" t="s">
        <v>8360</v>
      </c>
      <c r="C318" s="72" t="s">
        <v>564</v>
      </c>
    </row>
    <row r="319" ht="124.5" customHeight="1">
      <c r="A319" s="70" t="s">
        <v>436</v>
      </c>
      <c r="B319" s="71" t="s">
        <v>8361</v>
      </c>
      <c r="C319" s="72" t="s">
        <v>564</v>
      </c>
    </row>
    <row r="320" ht="124.5" customHeight="1">
      <c r="A320" s="70" t="s">
        <v>436</v>
      </c>
      <c r="B320" s="71" t="s">
        <v>8362</v>
      </c>
      <c r="C320" s="72">
        <v>2.0</v>
      </c>
    </row>
    <row r="321" ht="124.5" customHeight="1">
      <c r="A321" s="70" t="s">
        <v>436</v>
      </c>
      <c r="B321" s="71" t="s">
        <v>8310</v>
      </c>
      <c r="C321" s="72">
        <v>3.0</v>
      </c>
    </row>
    <row r="322" ht="124.5" customHeight="1">
      <c r="A322" s="70" t="s">
        <v>436</v>
      </c>
      <c r="B322" s="71" t="s">
        <v>8363</v>
      </c>
      <c r="C322" s="72">
        <v>2.0</v>
      </c>
    </row>
    <row r="323" ht="124.5" customHeight="1">
      <c r="A323" s="70" t="s">
        <v>436</v>
      </c>
      <c r="B323" s="71" t="s">
        <v>8345</v>
      </c>
      <c r="C323" s="72" t="s">
        <v>564</v>
      </c>
    </row>
    <row r="324" ht="124.5" customHeight="1">
      <c r="A324" s="70" t="s">
        <v>436</v>
      </c>
      <c r="B324" s="71" t="s">
        <v>8300</v>
      </c>
      <c r="C324" s="72" t="s">
        <v>564</v>
      </c>
    </row>
    <row r="325" ht="124.5" customHeight="1">
      <c r="A325" s="70" t="s">
        <v>436</v>
      </c>
      <c r="B325" s="71" t="s">
        <v>8300</v>
      </c>
      <c r="C325" s="72" t="s">
        <v>564</v>
      </c>
    </row>
    <row r="326" ht="15.75" customHeight="1">
      <c r="C326" s="76"/>
    </row>
    <row r="327" ht="15.75" customHeight="1"/>
    <row r="328" ht="124.5" customHeight="1">
      <c r="A328" s="70" t="s">
        <v>441</v>
      </c>
      <c r="B328" s="71" t="s">
        <v>8364</v>
      </c>
      <c r="C328" s="72">
        <v>2.0</v>
      </c>
    </row>
    <row r="329" ht="124.5" customHeight="1">
      <c r="A329" s="70" t="s">
        <v>441</v>
      </c>
      <c r="B329" s="71" t="s">
        <v>8365</v>
      </c>
      <c r="C329" s="72">
        <v>2.0</v>
      </c>
    </row>
    <row r="330" ht="124.5" customHeight="1">
      <c r="A330" s="70" t="s">
        <v>441</v>
      </c>
      <c r="B330" s="71" t="s">
        <v>8366</v>
      </c>
      <c r="C330" s="72">
        <v>2.0</v>
      </c>
    </row>
    <row r="331" ht="124.5" customHeight="1">
      <c r="A331" s="70" t="s">
        <v>441</v>
      </c>
      <c r="B331" s="71" t="s">
        <v>8367</v>
      </c>
      <c r="C331" s="72">
        <v>1.0</v>
      </c>
    </row>
    <row r="332" ht="124.5" customHeight="1">
      <c r="A332" s="70" t="s">
        <v>441</v>
      </c>
      <c r="B332" s="71" t="s">
        <v>8368</v>
      </c>
      <c r="C332" s="72">
        <v>2.0</v>
      </c>
    </row>
    <row r="333" ht="124.5" customHeight="1">
      <c r="A333" s="70" t="s">
        <v>441</v>
      </c>
      <c r="B333" s="71" t="s">
        <v>8369</v>
      </c>
      <c r="C333" s="72">
        <v>2.0</v>
      </c>
    </row>
    <row r="334" ht="124.5" customHeight="1">
      <c r="A334" s="70" t="s">
        <v>441</v>
      </c>
      <c r="B334" s="71" t="s">
        <v>8370</v>
      </c>
      <c r="C334" s="72">
        <v>2.0</v>
      </c>
    </row>
    <row r="335" ht="124.5" customHeight="1">
      <c r="A335" s="70" t="s">
        <v>441</v>
      </c>
      <c r="B335" s="71" t="s">
        <v>8371</v>
      </c>
      <c r="C335" s="72">
        <v>2.0</v>
      </c>
    </row>
    <row r="336" ht="124.5" customHeight="1">
      <c r="A336" s="70" t="s">
        <v>441</v>
      </c>
      <c r="B336" s="71" t="s">
        <v>8372</v>
      </c>
      <c r="C336" s="72">
        <v>1.0</v>
      </c>
    </row>
    <row r="337" ht="124.5" customHeight="1">
      <c r="A337" s="70" t="s">
        <v>441</v>
      </c>
      <c r="B337" s="71" t="s">
        <v>8373</v>
      </c>
      <c r="C337" s="72">
        <v>2.0</v>
      </c>
    </row>
    <row r="338" ht="124.5" customHeight="1">
      <c r="A338" s="70" t="s">
        <v>441</v>
      </c>
      <c r="B338" s="71" t="s">
        <v>8369</v>
      </c>
      <c r="C338" s="72">
        <v>2.0</v>
      </c>
    </row>
    <row r="339" ht="124.5" customHeight="1">
      <c r="A339" s="70" t="s">
        <v>441</v>
      </c>
      <c r="B339" s="71" t="s">
        <v>8374</v>
      </c>
      <c r="C339" s="72">
        <v>2.0</v>
      </c>
    </row>
    <row r="340" ht="124.5" customHeight="1">
      <c r="A340" s="70" t="s">
        <v>441</v>
      </c>
      <c r="B340" s="71" t="s">
        <v>8375</v>
      </c>
      <c r="C340" s="72">
        <v>2.0</v>
      </c>
    </row>
    <row r="341" ht="124.5" customHeight="1">
      <c r="A341" s="70" t="s">
        <v>441</v>
      </c>
      <c r="B341" s="71" t="s">
        <v>8376</v>
      </c>
      <c r="C341" s="72">
        <v>2.0</v>
      </c>
    </row>
    <row r="342" ht="124.5" customHeight="1">
      <c r="A342" s="70" t="s">
        <v>441</v>
      </c>
      <c r="B342" s="71" t="s">
        <v>8377</v>
      </c>
      <c r="C342" s="72">
        <v>2.0</v>
      </c>
    </row>
    <row r="343" ht="124.5" customHeight="1">
      <c r="A343" s="70" t="s">
        <v>441</v>
      </c>
      <c r="B343" s="71" t="s">
        <v>8378</v>
      </c>
      <c r="C343" s="72">
        <v>2.0</v>
      </c>
    </row>
    <row r="344" ht="124.5" customHeight="1">
      <c r="A344" s="70" t="s">
        <v>441</v>
      </c>
      <c r="B344" s="71" t="s">
        <v>8379</v>
      </c>
      <c r="C344" s="72">
        <v>1.0</v>
      </c>
    </row>
    <row r="345" ht="124.5" customHeight="1">
      <c r="A345" s="70" t="s">
        <v>441</v>
      </c>
      <c r="B345" s="71" t="s">
        <v>8378</v>
      </c>
      <c r="C345" s="72">
        <v>2.0</v>
      </c>
    </row>
    <row r="346" ht="124.5" customHeight="1">
      <c r="A346" s="70" t="s">
        <v>441</v>
      </c>
      <c r="B346" s="71" t="s">
        <v>8380</v>
      </c>
      <c r="C346" s="72">
        <v>1.0</v>
      </c>
    </row>
    <row r="347" ht="124.5" customHeight="1">
      <c r="A347" s="70" t="s">
        <v>441</v>
      </c>
      <c r="B347" s="71" t="s">
        <v>8381</v>
      </c>
      <c r="C347" s="72">
        <v>1.0</v>
      </c>
    </row>
    <row r="348" ht="124.5" customHeight="1">
      <c r="A348" s="70" t="s">
        <v>441</v>
      </c>
      <c r="B348" s="71" t="s">
        <v>8375</v>
      </c>
      <c r="C348" s="72">
        <v>2.0</v>
      </c>
    </row>
    <row r="349" ht="124.5" customHeight="1">
      <c r="A349" s="70" t="s">
        <v>441</v>
      </c>
      <c r="B349" s="71" t="s">
        <v>8382</v>
      </c>
      <c r="C349" s="72">
        <v>2.0</v>
      </c>
    </row>
    <row r="350" ht="124.5" customHeight="1">
      <c r="A350" s="70" t="s">
        <v>441</v>
      </c>
      <c r="B350" s="71" t="s">
        <v>8369</v>
      </c>
      <c r="C350" s="72">
        <v>2.0</v>
      </c>
    </row>
    <row r="351" ht="124.5" customHeight="1">
      <c r="A351" s="70" t="s">
        <v>441</v>
      </c>
      <c r="B351" s="71" t="s">
        <v>8378</v>
      </c>
      <c r="C351" s="72">
        <v>2.0</v>
      </c>
    </row>
    <row r="352" ht="124.5" customHeight="1">
      <c r="A352" s="70" t="s">
        <v>441</v>
      </c>
      <c r="B352" s="71" t="s">
        <v>8369</v>
      </c>
      <c r="C352" s="72">
        <v>2.0</v>
      </c>
    </row>
    <row r="353" ht="124.5" customHeight="1">
      <c r="A353" s="70" t="s">
        <v>441</v>
      </c>
      <c r="B353" s="71" t="s">
        <v>8383</v>
      </c>
      <c r="C353" s="72">
        <v>2.0</v>
      </c>
    </row>
    <row r="354" ht="124.5" customHeight="1">
      <c r="A354" s="70" t="s">
        <v>441</v>
      </c>
      <c r="B354" s="71" t="s">
        <v>8384</v>
      </c>
      <c r="C354" s="72">
        <v>3.0</v>
      </c>
    </row>
    <row r="355" ht="124.5" customHeight="1">
      <c r="A355" s="70" t="s">
        <v>441</v>
      </c>
      <c r="B355" s="71" t="s">
        <v>8385</v>
      </c>
      <c r="C355" s="72">
        <v>2.0</v>
      </c>
    </row>
    <row r="356" ht="124.5" customHeight="1">
      <c r="A356" s="70" t="s">
        <v>441</v>
      </c>
      <c r="B356" s="71" t="s">
        <v>8381</v>
      </c>
      <c r="C356" s="72">
        <v>1.0</v>
      </c>
    </row>
    <row r="357" ht="124.5" customHeight="1">
      <c r="A357" s="70" t="s">
        <v>441</v>
      </c>
      <c r="B357" s="71" t="s">
        <v>8369</v>
      </c>
      <c r="C357" s="72">
        <v>2.0</v>
      </c>
    </row>
    <row r="358" ht="124.5" customHeight="1">
      <c r="A358" s="70" t="s">
        <v>441</v>
      </c>
      <c r="B358" s="71" t="s">
        <v>8386</v>
      </c>
      <c r="C358" s="72">
        <v>2.0</v>
      </c>
    </row>
    <row r="359" ht="124.5" customHeight="1">
      <c r="A359" s="70" t="s">
        <v>441</v>
      </c>
      <c r="B359" s="71" t="s">
        <v>8387</v>
      </c>
      <c r="C359" s="72">
        <v>2.0</v>
      </c>
    </row>
    <row r="360" ht="124.5" customHeight="1">
      <c r="A360" s="70" t="s">
        <v>441</v>
      </c>
      <c r="B360" s="71" t="s">
        <v>8373</v>
      </c>
      <c r="C360" s="72">
        <v>2.0</v>
      </c>
    </row>
    <row r="361" ht="124.5" customHeight="1">
      <c r="A361" s="70" t="s">
        <v>441</v>
      </c>
      <c r="B361" s="71" t="s">
        <v>8388</v>
      </c>
      <c r="C361" s="72">
        <v>2.0</v>
      </c>
    </row>
    <row r="362" ht="124.5" customHeight="1">
      <c r="A362" s="70" t="s">
        <v>441</v>
      </c>
      <c r="B362" s="71" t="s">
        <v>8371</v>
      </c>
      <c r="C362" s="72">
        <v>2.0</v>
      </c>
    </row>
    <row r="363" ht="124.5" customHeight="1">
      <c r="A363" s="70" t="s">
        <v>441</v>
      </c>
      <c r="B363" s="71" t="s">
        <v>8380</v>
      </c>
      <c r="C363" s="72">
        <v>1.0</v>
      </c>
    </row>
    <row r="364" ht="124.5" customHeight="1">
      <c r="A364" s="70" t="s">
        <v>441</v>
      </c>
      <c r="B364" s="71" t="s">
        <v>8378</v>
      </c>
      <c r="C364" s="72">
        <v>2.0</v>
      </c>
    </row>
    <row r="365" ht="124.5" customHeight="1">
      <c r="A365" s="70" t="s">
        <v>441</v>
      </c>
      <c r="B365" s="71" t="s">
        <v>8369</v>
      </c>
      <c r="C365" s="72">
        <v>2.0</v>
      </c>
    </row>
    <row r="366" ht="124.5" customHeight="1">
      <c r="A366" s="70" t="s">
        <v>441</v>
      </c>
      <c r="B366" s="71" t="s">
        <v>8389</v>
      </c>
      <c r="C366" s="72">
        <v>1.0</v>
      </c>
    </row>
    <row r="367" ht="124.5" customHeight="1">
      <c r="A367" s="70" t="s">
        <v>441</v>
      </c>
      <c r="B367" s="71" t="s">
        <v>8381</v>
      </c>
      <c r="C367" s="72">
        <v>1.0</v>
      </c>
    </row>
    <row r="368" ht="124.5" customHeight="1">
      <c r="A368" s="70" t="s">
        <v>441</v>
      </c>
      <c r="B368" s="71" t="s">
        <v>8390</v>
      </c>
      <c r="C368" s="72">
        <v>1.0</v>
      </c>
    </row>
    <row r="369" ht="124.5" customHeight="1">
      <c r="A369" s="70" t="s">
        <v>441</v>
      </c>
      <c r="B369" s="71" t="s">
        <v>8373</v>
      </c>
      <c r="C369" s="72">
        <v>2.0</v>
      </c>
    </row>
    <row r="370" ht="124.5" customHeight="1">
      <c r="A370" s="70" t="s">
        <v>441</v>
      </c>
      <c r="B370" s="71" t="s">
        <v>8391</v>
      </c>
      <c r="C370" s="72">
        <v>2.0</v>
      </c>
    </row>
    <row r="371" ht="124.5" customHeight="1">
      <c r="A371" s="70" t="s">
        <v>441</v>
      </c>
      <c r="B371" s="71" t="s">
        <v>8392</v>
      </c>
      <c r="C371" s="72">
        <v>1.0</v>
      </c>
    </row>
    <row r="372" ht="124.5" customHeight="1">
      <c r="A372" s="70" t="s">
        <v>441</v>
      </c>
      <c r="B372" s="71" t="s">
        <v>8393</v>
      </c>
      <c r="C372" s="72">
        <v>1.0</v>
      </c>
    </row>
    <row r="373" ht="124.5" customHeight="1">
      <c r="A373" s="70" t="s">
        <v>441</v>
      </c>
      <c r="B373" s="71" t="s">
        <v>8394</v>
      </c>
      <c r="C373" s="72">
        <v>1.0</v>
      </c>
    </row>
    <row r="374" ht="124.5" customHeight="1">
      <c r="A374" s="70" t="s">
        <v>441</v>
      </c>
      <c r="B374" s="71" t="s">
        <v>8395</v>
      </c>
      <c r="C374" s="72">
        <v>2.0</v>
      </c>
    </row>
    <row r="375" ht="124.5" customHeight="1">
      <c r="A375" s="70" t="s">
        <v>441</v>
      </c>
      <c r="B375" s="71" t="s">
        <v>8396</v>
      </c>
      <c r="C375" s="72">
        <v>1.0</v>
      </c>
    </row>
    <row r="376" ht="15.75" customHeight="1">
      <c r="C376" s="73">
        <f>COUNTIF(C328:C375,"x")/48</f>
        <v>0</v>
      </c>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533</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533</v>
      </c>
      <c r="B3" s="71" t="s">
        <v>8397</v>
      </c>
      <c r="C3" s="72">
        <v>1.0</v>
      </c>
    </row>
    <row r="4" ht="124.5" customHeight="1">
      <c r="A4" s="70" t="s">
        <v>533</v>
      </c>
      <c r="B4" s="71" t="s">
        <v>8398</v>
      </c>
      <c r="C4" s="72">
        <v>1.0</v>
      </c>
    </row>
    <row r="5" ht="124.5" customHeight="1">
      <c r="A5" s="70" t="s">
        <v>533</v>
      </c>
      <c r="B5" s="71" t="s">
        <v>8399</v>
      </c>
      <c r="C5" s="72" t="s">
        <v>564</v>
      </c>
    </row>
    <row r="6" ht="124.5" customHeight="1">
      <c r="A6" s="70" t="s">
        <v>533</v>
      </c>
      <c r="B6" s="71" t="s">
        <v>8400</v>
      </c>
      <c r="C6" s="72" t="s">
        <v>564</v>
      </c>
    </row>
    <row r="7" ht="124.5" customHeight="1">
      <c r="A7" s="70" t="s">
        <v>533</v>
      </c>
      <c r="B7" s="71" t="s">
        <v>8401</v>
      </c>
      <c r="C7" s="72">
        <v>1.0</v>
      </c>
    </row>
    <row r="8" ht="124.5" customHeight="1">
      <c r="A8" s="70" t="s">
        <v>533</v>
      </c>
      <c r="B8" s="71" t="s">
        <v>8402</v>
      </c>
      <c r="C8" s="72" t="s">
        <v>564</v>
      </c>
    </row>
    <row r="9" ht="124.5" customHeight="1">
      <c r="A9" s="70" t="s">
        <v>533</v>
      </c>
      <c r="B9" s="71" t="s">
        <v>8403</v>
      </c>
      <c r="C9" s="72" t="s">
        <v>564</v>
      </c>
    </row>
    <row r="10" ht="124.5" customHeight="1">
      <c r="A10" s="70" t="s">
        <v>533</v>
      </c>
      <c r="B10" s="71" t="s">
        <v>8404</v>
      </c>
      <c r="C10" s="72" t="s">
        <v>564</v>
      </c>
    </row>
    <row r="11" ht="124.5" customHeight="1">
      <c r="A11" s="70" t="s">
        <v>533</v>
      </c>
      <c r="B11" s="71" t="s">
        <v>8405</v>
      </c>
      <c r="C11" s="72" t="s">
        <v>564</v>
      </c>
    </row>
    <row r="12" ht="124.5" customHeight="1">
      <c r="A12" s="70" t="s">
        <v>533</v>
      </c>
      <c r="B12" s="71" t="s">
        <v>8406</v>
      </c>
      <c r="C12" s="72" t="s">
        <v>564</v>
      </c>
    </row>
    <row r="13" ht="124.5" customHeight="1">
      <c r="A13" s="70" t="s">
        <v>533</v>
      </c>
      <c r="B13" s="71" t="s">
        <v>8403</v>
      </c>
      <c r="C13" s="72" t="s">
        <v>564</v>
      </c>
    </row>
    <row r="14" ht="124.5" customHeight="1">
      <c r="A14" s="70" t="s">
        <v>533</v>
      </c>
      <c r="B14" s="71" t="s">
        <v>8405</v>
      </c>
      <c r="C14" s="72" t="s">
        <v>564</v>
      </c>
    </row>
    <row r="15" ht="124.5" customHeight="1">
      <c r="A15" s="70" t="s">
        <v>533</v>
      </c>
      <c r="B15" s="71" t="s">
        <v>8397</v>
      </c>
      <c r="C15" s="72" t="s">
        <v>564</v>
      </c>
    </row>
    <row r="16" ht="124.5" customHeight="1">
      <c r="A16" s="70" t="s">
        <v>533</v>
      </c>
      <c r="B16" s="71" t="s">
        <v>8407</v>
      </c>
      <c r="C16" s="72" t="s">
        <v>564</v>
      </c>
    </row>
    <row r="17" ht="124.5" customHeight="1">
      <c r="A17" s="70" t="s">
        <v>533</v>
      </c>
      <c r="B17" s="71" t="s">
        <v>8397</v>
      </c>
      <c r="C17" s="72" t="s">
        <v>564</v>
      </c>
    </row>
    <row r="18" ht="124.5" customHeight="1">
      <c r="A18" s="70" t="s">
        <v>533</v>
      </c>
      <c r="B18" s="71" t="s">
        <v>8408</v>
      </c>
      <c r="C18" s="72" t="s">
        <v>564</v>
      </c>
    </row>
    <row r="19" ht="124.5" customHeight="1">
      <c r="A19" s="70" t="s">
        <v>533</v>
      </c>
      <c r="B19" s="71" t="s">
        <v>8409</v>
      </c>
      <c r="C19" s="72" t="s">
        <v>564</v>
      </c>
    </row>
    <row r="20" ht="124.5" customHeight="1">
      <c r="A20" s="70" t="s">
        <v>533</v>
      </c>
      <c r="B20" s="71" t="s">
        <v>8410</v>
      </c>
      <c r="C20" s="72" t="s">
        <v>564</v>
      </c>
    </row>
    <row r="21" ht="124.5" customHeight="1">
      <c r="A21" s="70" t="s">
        <v>533</v>
      </c>
      <c r="B21" s="71" t="s">
        <v>8397</v>
      </c>
      <c r="C21" s="72">
        <v>1.0</v>
      </c>
    </row>
    <row r="22" ht="124.5" customHeight="1">
      <c r="A22" s="70" t="s">
        <v>533</v>
      </c>
      <c r="B22" s="71" t="s">
        <v>8411</v>
      </c>
      <c r="C22" s="72" t="s">
        <v>564</v>
      </c>
    </row>
    <row r="23" ht="124.5" customHeight="1">
      <c r="A23" s="70" t="s">
        <v>533</v>
      </c>
      <c r="B23" s="71" t="s">
        <v>8412</v>
      </c>
      <c r="C23" s="72" t="s">
        <v>564</v>
      </c>
    </row>
    <row r="24" ht="124.5" customHeight="1">
      <c r="A24" s="70" t="s">
        <v>533</v>
      </c>
      <c r="B24" s="71" t="s">
        <v>8397</v>
      </c>
      <c r="C24" s="72" t="s">
        <v>564</v>
      </c>
    </row>
    <row r="25" ht="124.5" customHeight="1">
      <c r="A25" s="70" t="s">
        <v>533</v>
      </c>
      <c r="B25" s="71" t="s">
        <v>8413</v>
      </c>
      <c r="C25" s="72" t="s">
        <v>564</v>
      </c>
    </row>
    <row r="26" ht="124.5" customHeight="1">
      <c r="A26" s="70" t="s">
        <v>533</v>
      </c>
      <c r="B26" s="71" t="s">
        <v>8414</v>
      </c>
      <c r="C26" s="72" t="s">
        <v>564</v>
      </c>
    </row>
    <row r="27" ht="124.5" customHeight="1">
      <c r="A27" s="70" t="s">
        <v>533</v>
      </c>
      <c r="B27" s="71" t="s">
        <v>8415</v>
      </c>
      <c r="C27" s="72" t="s">
        <v>564</v>
      </c>
    </row>
    <row r="28" ht="124.5" customHeight="1">
      <c r="A28" s="70" t="s">
        <v>533</v>
      </c>
      <c r="B28" s="71" t="s">
        <v>8416</v>
      </c>
      <c r="C28" s="72" t="s">
        <v>564</v>
      </c>
    </row>
    <row r="29" ht="124.5" customHeight="1">
      <c r="A29" s="70" t="s">
        <v>533</v>
      </c>
      <c r="B29" s="71" t="s">
        <v>8417</v>
      </c>
      <c r="C29" s="72" t="s">
        <v>564</v>
      </c>
    </row>
    <row r="30" ht="124.5" customHeight="1">
      <c r="A30" s="70" t="s">
        <v>533</v>
      </c>
      <c r="B30" s="71" t="s">
        <v>8405</v>
      </c>
      <c r="C30" s="72" t="s">
        <v>564</v>
      </c>
    </row>
    <row r="31" ht="124.5" customHeight="1">
      <c r="A31" s="70" t="s">
        <v>533</v>
      </c>
      <c r="B31" s="71" t="s">
        <v>8406</v>
      </c>
      <c r="C31" s="72">
        <v>1.0</v>
      </c>
    </row>
    <row r="32" ht="124.5" customHeight="1">
      <c r="A32" s="70" t="s">
        <v>533</v>
      </c>
      <c r="B32" s="71" t="s">
        <v>8397</v>
      </c>
      <c r="C32" s="72" t="s">
        <v>564</v>
      </c>
    </row>
    <row r="33" ht="124.5" customHeight="1">
      <c r="A33" s="70" t="s">
        <v>533</v>
      </c>
      <c r="B33" s="71" t="s">
        <v>8418</v>
      </c>
      <c r="C33" s="72" t="s">
        <v>564</v>
      </c>
    </row>
    <row r="34" ht="124.5" customHeight="1">
      <c r="A34" s="70" t="s">
        <v>533</v>
      </c>
      <c r="B34" s="71" t="s">
        <v>8419</v>
      </c>
      <c r="C34" s="72">
        <v>1.0</v>
      </c>
    </row>
    <row r="35" ht="124.5" customHeight="1">
      <c r="A35" s="70" t="s">
        <v>533</v>
      </c>
      <c r="B35" s="71" t="s">
        <v>8420</v>
      </c>
      <c r="C35" s="72" t="s">
        <v>564</v>
      </c>
    </row>
    <row r="36" ht="124.5" customHeight="1">
      <c r="A36" s="70" t="s">
        <v>533</v>
      </c>
      <c r="B36" s="71" t="s">
        <v>8397</v>
      </c>
      <c r="C36" s="72" t="s">
        <v>564</v>
      </c>
    </row>
    <row r="37" ht="124.5" customHeight="1">
      <c r="A37" s="70" t="s">
        <v>533</v>
      </c>
      <c r="B37" s="71" t="s">
        <v>8404</v>
      </c>
      <c r="C37" s="72" t="s">
        <v>564</v>
      </c>
    </row>
    <row r="38" ht="124.5" customHeight="1">
      <c r="A38" s="70" t="s">
        <v>533</v>
      </c>
      <c r="B38" s="71" t="s">
        <v>8410</v>
      </c>
      <c r="C38" s="72" t="s">
        <v>564</v>
      </c>
    </row>
    <row r="39" ht="124.5" customHeight="1">
      <c r="A39" s="70" t="s">
        <v>533</v>
      </c>
      <c r="B39" s="71" t="s">
        <v>8416</v>
      </c>
      <c r="C39" s="72">
        <v>2.0</v>
      </c>
    </row>
    <row r="40" ht="124.5" customHeight="1">
      <c r="A40" s="70" t="s">
        <v>533</v>
      </c>
      <c r="B40" s="71" t="s">
        <v>8397</v>
      </c>
      <c r="C40" s="72" t="s">
        <v>564</v>
      </c>
    </row>
    <row r="41" ht="124.5" customHeight="1">
      <c r="A41" s="70" t="s">
        <v>533</v>
      </c>
      <c r="B41" s="71" t="s">
        <v>8397</v>
      </c>
      <c r="C41" s="72" t="s">
        <v>564</v>
      </c>
    </row>
    <row r="42" ht="124.5" customHeight="1">
      <c r="A42" s="70" t="s">
        <v>533</v>
      </c>
      <c r="B42" s="71" t="s">
        <v>8411</v>
      </c>
      <c r="C42" s="72" t="s">
        <v>564</v>
      </c>
    </row>
    <row r="43" ht="124.5" customHeight="1">
      <c r="A43" s="70" t="s">
        <v>533</v>
      </c>
      <c r="B43" s="71" t="s">
        <v>8397</v>
      </c>
      <c r="C43" s="72" t="s">
        <v>564</v>
      </c>
    </row>
    <row r="44" ht="124.5" customHeight="1">
      <c r="A44" s="70" t="s">
        <v>533</v>
      </c>
      <c r="B44" s="71" t="s">
        <v>8421</v>
      </c>
      <c r="C44" s="72" t="s">
        <v>564</v>
      </c>
    </row>
    <row r="45" ht="124.5" customHeight="1">
      <c r="A45" s="70" t="s">
        <v>533</v>
      </c>
      <c r="B45" s="71" t="s">
        <v>8406</v>
      </c>
      <c r="C45" s="72">
        <v>1.0</v>
      </c>
    </row>
    <row r="46" ht="124.5" customHeight="1">
      <c r="A46" s="70" t="s">
        <v>533</v>
      </c>
      <c r="B46" s="71" t="s">
        <v>8397</v>
      </c>
      <c r="C46" s="72" t="s">
        <v>564</v>
      </c>
    </row>
    <row r="47" ht="124.5" customHeight="1">
      <c r="A47" s="70" t="s">
        <v>533</v>
      </c>
      <c r="B47" s="71" t="s">
        <v>8397</v>
      </c>
      <c r="C47" s="72" t="s">
        <v>564</v>
      </c>
    </row>
    <row r="48" ht="124.5" customHeight="1">
      <c r="A48" s="70" t="s">
        <v>533</v>
      </c>
      <c r="B48" s="71" t="s">
        <v>8422</v>
      </c>
      <c r="C48" s="72" t="s">
        <v>564</v>
      </c>
    </row>
    <row r="49" ht="124.5" customHeight="1">
      <c r="A49" s="70" t="s">
        <v>533</v>
      </c>
      <c r="B49" s="71" t="s">
        <v>8406</v>
      </c>
      <c r="C49" s="72">
        <v>1.0</v>
      </c>
    </row>
    <row r="50" ht="124.5" customHeight="1">
      <c r="A50" s="70" t="s">
        <v>533</v>
      </c>
      <c r="B50" s="71" t="s">
        <v>8423</v>
      </c>
      <c r="C50" s="72" t="s">
        <v>564</v>
      </c>
    </row>
    <row r="51" ht="124.5" customHeight="1">
      <c r="A51" s="70" t="s">
        <v>533</v>
      </c>
      <c r="B51" s="71" t="s">
        <v>8424</v>
      </c>
      <c r="C51" s="72" t="s">
        <v>564</v>
      </c>
    </row>
    <row r="52" ht="124.5" customHeight="1">
      <c r="A52" s="70" t="s">
        <v>533</v>
      </c>
      <c r="B52" s="71" t="s">
        <v>8425</v>
      </c>
      <c r="C52" s="72" t="s">
        <v>564</v>
      </c>
    </row>
    <row r="53" ht="124.5" customHeight="1">
      <c r="A53" s="70" t="s">
        <v>533</v>
      </c>
      <c r="B53" s="71" t="s">
        <v>8426</v>
      </c>
      <c r="C53" s="72" t="s">
        <v>564</v>
      </c>
    </row>
    <row r="54" ht="124.5" customHeight="1">
      <c r="A54" s="70" t="s">
        <v>533</v>
      </c>
      <c r="B54" s="71" t="s">
        <v>8427</v>
      </c>
      <c r="C54" s="72" t="s">
        <v>564</v>
      </c>
    </row>
    <row r="55" ht="124.5" customHeight="1">
      <c r="A55" s="70" t="s">
        <v>533</v>
      </c>
      <c r="B55" s="71" t="s">
        <v>8397</v>
      </c>
      <c r="C55" s="72" t="s">
        <v>564</v>
      </c>
    </row>
    <row r="56" ht="124.5" customHeight="1">
      <c r="A56" s="70" t="s">
        <v>533</v>
      </c>
      <c r="B56" s="71" t="s">
        <v>8428</v>
      </c>
      <c r="C56" s="72" t="s">
        <v>564</v>
      </c>
    </row>
    <row r="57" ht="124.5" customHeight="1">
      <c r="A57" s="70" t="s">
        <v>533</v>
      </c>
      <c r="B57" s="71" t="s">
        <v>8397</v>
      </c>
      <c r="C57" s="72" t="s">
        <v>564</v>
      </c>
    </row>
    <row r="58" ht="124.5" customHeight="1">
      <c r="A58" s="70" t="s">
        <v>533</v>
      </c>
      <c r="B58" s="71" t="s">
        <v>8406</v>
      </c>
      <c r="C58" s="72">
        <v>1.0</v>
      </c>
    </row>
    <row r="59" ht="124.5" customHeight="1">
      <c r="A59" s="70" t="s">
        <v>533</v>
      </c>
      <c r="B59" s="71" t="s">
        <v>8411</v>
      </c>
      <c r="C59" s="72" t="s">
        <v>564</v>
      </c>
    </row>
    <row r="60" ht="124.5" customHeight="1">
      <c r="A60" s="70" t="s">
        <v>533</v>
      </c>
      <c r="B60" s="71" t="s">
        <v>8429</v>
      </c>
      <c r="C60" s="72" t="s">
        <v>564</v>
      </c>
    </row>
    <row r="61" ht="124.5" customHeight="1">
      <c r="A61" s="70" t="s">
        <v>533</v>
      </c>
      <c r="B61" s="71" t="s">
        <v>8397</v>
      </c>
      <c r="C61" s="72" t="s">
        <v>564</v>
      </c>
    </row>
    <row r="62" ht="124.5" customHeight="1">
      <c r="A62" s="70" t="s">
        <v>533</v>
      </c>
      <c r="B62" s="71" t="s">
        <v>8430</v>
      </c>
      <c r="C62" s="72" t="s">
        <v>564</v>
      </c>
    </row>
    <row r="63" ht="124.5" customHeight="1">
      <c r="A63" s="70" t="s">
        <v>533</v>
      </c>
      <c r="B63" s="71" t="s">
        <v>8411</v>
      </c>
      <c r="C63" s="72" t="s">
        <v>564</v>
      </c>
    </row>
    <row r="64" ht="124.5" customHeight="1">
      <c r="A64" s="70" t="s">
        <v>533</v>
      </c>
      <c r="B64" s="71" t="s">
        <v>8397</v>
      </c>
      <c r="C64" s="72" t="s">
        <v>564</v>
      </c>
    </row>
    <row r="65" ht="124.5" customHeight="1">
      <c r="A65" s="70" t="s">
        <v>533</v>
      </c>
      <c r="B65" s="71" t="s">
        <v>8431</v>
      </c>
      <c r="C65" s="72" t="s">
        <v>564</v>
      </c>
    </row>
    <row r="66" ht="124.5" customHeight="1">
      <c r="A66" s="70" t="s">
        <v>533</v>
      </c>
      <c r="B66" s="71" t="s">
        <v>8432</v>
      </c>
      <c r="C66" s="72" t="s">
        <v>564</v>
      </c>
    </row>
    <row r="67" ht="124.5" customHeight="1">
      <c r="A67" s="70" t="s">
        <v>533</v>
      </c>
      <c r="B67" s="71" t="s">
        <v>8433</v>
      </c>
      <c r="C67" s="72" t="s">
        <v>564</v>
      </c>
    </row>
    <row r="68" ht="124.5" customHeight="1">
      <c r="A68" s="70" t="s">
        <v>533</v>
      </c>
      <c r="B68" s="71" t="s">
        <v>8434</v>
      </c>
      <c r="C68" s="72" t="s">
        <v>564</v>
      </c>
    </row>
    <row r="69" ht="124.5" customHeight="1">
      <c r="A69" s="70" t="s">
        <v>533</v>
      </c>
      <c r="B69" s="71" t="s">
        <v>8397</v>
      </c>
      <c r="C69" s="72" t="s">
        <v>564</v>
      </c>
    </row>
    <row r="70" ht="124.5" customHeight="1">
      <c r="A70" s="70" t="s">
        <v>533</v>
      </c>
      <c r="B70" s="71" t="s">
        <v>8406</v>
      </c>
      <c r="C70" s="72">
        <v>1.0</v>
      </c>
    </row>
    <row r="71" ht="124.5" customHeight="1">
      <c r="A71" s="70" t="s">
        <v>533</v>
      </c>
      <c r="B71" s="71" t="s">
        <v>8435</v>
      </c>
      <c r="C71" s="72" t="s">
        <v>564</v>
      </c>
    </row>
    <row r="72" ht="124.5" customHeight="1">
      <c r="A72" s="70" t="s">
        <v>533</v>
      </c>
      <c r="B72" s="71" t="s">
        <v>8436</v>
      </c>
      <c r="C72" s="72" t="s">
        <v>564</v>
      </c>
    </row>
    <row r="73" ht="124.5" customHeight="1">
      <c r="A73" s="70" t="s">
        <v>533</v>
      </c>
      <c r="B73" s="71" t="s">
        <v>8437</v>
      </c>
      <c r="C73" s="72" t="s">
        <v>564</v>
      </c>
    </row>
    <row r="74" ht="124.5" customHeight="1">
      <c r="A74" s="70" t="s">
        <v>533</v>
      </c>
      <c r="B74" s="71" t="s">
        <v>8438</v>
      </c>
      <c r="C74" s="72" t="s">
        <v>564</v>
      </c>
    </row>
    <row r="75" ht="124.5" customHeight="1">
      <c r="A75" s="70" t="s">
        <v>533</v>
      </c>
      <c r="B75" s="71" t="s">
        <v>8439</v>
      </c>
      <c r="C75" s="72" t="s">
        <v>564</v>
      </c>
    </row>
    <row r="76" ht="124.5" customHeight="1">
      <c r="A76" s="70" t="s">
        <v>533</v>
      </c>
      <c r="B76" s="71" t="s">
        <v>8411</v>
      </c>
      <c r="C76" s="72" t="s">
        <v>564</v>
      </c>
    </row>
    <row r="77" ht="124.5" customHeight="1">
      <c r="A77" s="70" t="s">
        <v>533</v>
      </c>
      <c r="B77" s="71" t="s">
        <v>8397</v>
      </c>
      <c r="C77" s="72" t="s">
        <v>564</v>
      </c>
    </row>
    <row r="78" ht="124.5" customHeight="1">
      <c r="A78" s="70" t="s">
        <v>533</v>
      </c>
      <c r="B78" s="71" t="s">
        <v>8397</v>
      </c>
      <c r="C78" s="72" t="s">
        <v>564</v>
      </c>
    </row>
    <row r="79" ht="124.5" customHeight="1">
      <c r="A79" s="70" t="s">
        <v>533</v>
      </c>
      <c r="B79" s="71" t="s">
        <v>8411</v>
      </c>
      <c r="C79" s="72" t="s">
        <v>564</v>
      </c>
    </row>
    <row r="80" ht="124.5" customHeight="1">
      <c r="A80" s="70" t="s">
        <v>533</v>
      </c>
      <c r="B80" s="71" t="s">
        <v>8406</v>
      </c>
      <c r="C80" s="72">
        <v>1.0</v>
      </c>
    </row>
    <row r="81" ht="124.5" customHeight="1">
      <c r="A81" s="70" t="s">
        <v>533</v>
      </c>
      <c r="B81" s="71" t="s">
        <v>8440</v>
      </c>
      <c r="C81" s="72" t="s">
        <v>564</v>
      </c>
    </row>
    <row r="82" ht="124.5" customHeight="1">
      <c r="A82" s="70" t="s">
        <v>533</v>
      </c>
      <c r="B82" s="71" t="s">
        <v>8406</v>
      </c>
      <c r="C82" s="72">
        <v>1.0</v>
      </c>
    </row>
    <row r="83" ht="124.5" customHeight="1">
      <c r="A83" s="70" t="s">
        <v>533</v>
      </c>
      <c r="B83" s="71" t="s">
        <v>8397</v>
      </c>
      <c r="C83" s="72" t="s">
        <v>564</v>
      </c>
    </row>
    <row r="84" ht="124.5" customHeight="1">
      <c r="A84" s="70" t="s">
        <v>533</v>
      </c>
      <c r="B84" s="71" t="s">
        <v>8397</v>
      </c>
      <c r="C84" s="72" t="s">
        <v>564</v>
      </c>
    </row>
    <row r="85" ht="124.5" customHeight="1">
      <c r="A85" s="70" t="s">
        <v>533</v>
      </c>
      <c r="B85" s="71" t="s">
        <v>8406</v>
      </c>
      <c r="C85" s="72">
        <v>1.0</v>
      </c>
    </row>
    <row r="86" ht="124.5" customHeight="1">
      <c r="A86" s="70" t="s">
        <v>533</v>
      </c>
      <c r="B86" s="71" t="s">
        <v>8441</v>
      </c>
      <c r="C86" s="72" t="s">
        <v>564</v>
      </c>
    </row>
    <row r="87" ht="124.5" customHeight="1">
      <c r="A87" s="70" t="s">
        <v>533</v>
      </c>
      <c r="B87" s="71" t="s">
        <v>8442</v>
      </c>
      <c r="C87" s="72">
        <v>3.0</v>
      </c>
    </row>
    <row r="88" ht="124.5" customHeight="1">
      <c r="A88" s="70" t="s">
        <v>533</v>
      </c>
      <c r="B88" s="71" t="s">
        <v>8397</v>
      </c>
      <c r="C88" s="72" t="s">
        <v>564</v>
      </c>
    </row>
    <row r="89" ht="124.5" customHeight="1">
      <c r="A89" s="70" t="s">
        <v>533</v>
      </c>
      <c r="B89" s="71" t="s">
        <v>8406</v>
      </c>
      <c r="C89" s="72">
        <v>1.0</v>
      </c>
    </row>
    <row r="90" ht="124.5" customHeight="1">
      <c r="A90" s="70" t="s">
        <v>533</v>
      </c>
      <c r="B90" s="71" t="s">
        <v>8405</v>
      </c>
      <c r="C90" s="72" t="s">
        <v>564</v>
      </c>
    </row>
    <row r="91" ht="124.5" customHeight="1">
      <c r="A91" s="70" t="s">
        <v>533</v>
      </c>
      <c r="B91" s="71" t="s">
        <v>8405</v>
      </c>
      <c r="C91" s="72" t="s">
        <v>564</v>
      </c>
    </row>
    <row r="92" ht="124.5" customHeight="1">
      <c r="A92" s="70" t="s">
        <v>533</v>
      </c>
      <c r="B92" s="71" t="s">
        <v>8443</v>
      </c>
      <c r="C92" s="72" t="s">
        <v>564</v>
      </c>
    </row>
    <row r="93" ht="124.5" customHeight="1">
      <c r="A93" s="70" t="s">
        <v>533</v>
      </c>
      <c r="B93" s="71" t="s">
        <v>8406</v>
      </c>
      <c r="C93" s="72">
        <v>1.0</v>
      </c>
    </row>
    <row r="94" ht="124.5" customHeight="1">
      <c r="A94" s="70" t="s">
        <v>533</v>
      </c>
      <c r="B94" s="71" t="s">
        <v>8444</v>
      </c>
      <c r="C94" s="72" t="s">
        <v>564</v>
      </c>
    </row>
    <row r="95" ht="124.5" customHeight="1">
      <c r="A95" s="70" t="s">
        <v>533</v>
      </c>
      <c r="B95" s="71" t="s">
        <v>8445</v>
      </c>
      <c r="C95" s="72">
        <v>1.0</v>
      </c>
    </row>
    <row r="96" ht="124.5" customHeight="1">
      <c r="A96" s="70" t="s">
        <v>533</v>
      </c>
      <c r="B96" s="71" t="s">
        <v>8446</v>
      </c>
      <c r="C96" s="72" t="s">
        <v>564</v>
      </c>
    </row>
    <row r="97" ht="124.5" customHeight="1">
      <c r="A97" s="70" t="s">
        <v>533</v>
      </c>
      <c r="B97" s="71" t="s">
        <v>8447</v>
      </c>
      <c r="C97" s="72" t="s">
        <v>564</v>
      </c>
    </row>
    <row r="98" ht="124.5" customHeight="1">
      <c r="A98" s="70" t="s">
        <v>533</v>
      </c>
      <c r="B98" s="71" t="s">
        <v>8406</v>
      </c>
      <c r="C98" s="72">
        <v>1.0</v>
      </c>
    </row>
    <row r="99" ht="124.5" customHeight="1">
      <c r="A99" s="70" t="s">
        <v>533</v>
      </c>
      <c r="B99" s="71" t="s">
        <v>8448</v>
      </c>
      <c r="C99" s="72" t="s">
        <v>564</v>
      </c>
    </row>
    <row r="100" ht="124.5" customHeight="1">
      <c r="A100" s="70" t="s">
        <v>533</v>
      </c>
      <c r="B100" s="71" t="s">
        <v>8397</v>
      </c>
      <c r="C100" s="72" t="s">
        <v>564</v>
      </c>
    </row>
    <row r="101" ht="124.5" customHeight="1">
      <c r="A101" s="70" t="s">
        <v>533</v>
      </c>
      <c r="B101" s="71" t="s">
        <v>8449</v>
      </c>
      <c r="C101" s="72" t="s">
        <v>564</v>
      </c>
    </row>
    <row r="102" ht="124.5" customHeight="1">
      <c r="A102" s="70" t="s">
        <v>533</v>
      </c>
      <c r="B102" s="71" t="s">
        <v>8450</v>
      </c>
      <c r="C102" s="72" t="s">
        <v>564</v>
      </c>
    </row>
    <row r="103" ht="15.75" customHeight="1">
      <c r="C103" s="73">
        <f>COUNTIF(C3:C102,"x")/100</f>
        <v>0.81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538</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538</v>
      </c>
      <c r="B3" s="71" t="s">
        <v>8451</v>
      </c>
      <c r="C3" s="72">
        <v>3.0</v>
      </c>
    </row>
    <row r="4" ht="124.5" customHeight="1">
      <c r="A4" s="70" t="s">
        <v>538</v>
      </c>
      <c r="B4" s="71" t="s">
        <v>8452</v>
      </c>
      <c r="C4" s="72">
        <v>2.0</v>
      </c>
    </row>
    <row r="5" ht="124.5" customHeight="1">
      <c r="A5" s="70" t="s">
        <v>538</v>
      </c>
      <c r="B5" s="71" t="s">
        <v>8453</v>
      </c>
      <c r="C5" s="72">
        <v>2.0</v>
      </c>
    </row>
    <row r="6" ht="124.5" customHeight="1">
      <c r="A6" s="70" t="s">
        <v>538</v>
      </c>
      <c r="B6" s="71" t="s">
        <v>8454</v>
      </c>
      <c r="C6" s="72" t="s">
        <v>564</v>
      </c>
    </row>
    <row r="7" ht="124.5" customHeight="1">
      <c r="A7" s="70" t="s">
        <v>538</v>
      </c>
      <c r="B7" s="71" t="s">
        <v>8455</v>
      </c>
      <c r="C7" s="72">
        <v>3.0</v>
      </c>
    </row>
    <row r="8" ht="124.5" customHeight="1">
      <c r="A8" s="70" t="s">
        <v>538</v>
      </c>
      <c r="B8" s="71" t="s">
        <v>8456</v>
      </c>
      <c r="C8" s="72" t="s">
        <v>564</v>
      </c>
    </row>
    <row r="9" ht="124.5" customHeight="1">
      <c r="A9" s="70" t="s">
        <v>538</v>
      </c>
      <c r="B9" s="71" t="s">
        <v>8457</v>
      </c>
      <c r="C9" s="72">
        <v>1.0</v>
      </c>
    </row>
    <row r="10" ht="124.5" customHeight="1">
      <c r="A10" s="70" t="s">
        <v>538</v>
      </c>
      <c r="B10" s="71" t="s">
        <v>8458</v>
      </c>
      <c r="C10" s="72" t="s">
        <v>564</v>
      </c>
    </row>
    <row r="11" ht="124.5" customHeight="1">
      <c r="A11" s="70" t="s">
        <v>538</v>
      </c>
      <c r="B11" s="71" t="s">
        <v>8459</v>
      </c>
      <c r="C11" s="72" t="s">
        <v>564</v>
      </c>
    </row>
    <row r="12" ht="124.5" customHeight="1">
      <c r="A12" s="70" t="s">
        <v>538</v>
      </c>
      <c r="B12" s="71" t="s">
        <v>8460</v>
      </c>
      <c r="C12" s="72" t="s">
        <v>564</v>
      </c>
    </row>
    <row r="13" ht="124.5" customHeight="1">
      <c r="A13" s="70" t="s">
        <v>538</v>
      </c>
      <c r="B13" s="71" t="s">
        <v>8461</v>
      </c>
      <c r="C13" s="72">
        <v>1.0</v>
      </c>
    </row>
    <row r="14" ht="124.5" customHeight="1">
      <c r="A14" s="70" t="s">
        <v>538</v>
      </c>
      <c r="B14" s="71" t="s">
        <v>8462</v>
      </c>
      <c r="C14" s="72" t="s">
        <v>564</v>
      </c>
    </row>
    <row r="15" ht="124.5" customHeight="1">
      <c r="A15" s="70" t="s">
        <v>538</v>
      </c>
      <c r="B15" s="71" t="s">
        <v>8463</v>
      </c>
      <c r="C15" s="72" t="s">
        <v>564</v>
      </c>
    </row>
    <row r="16" ht="124.5" customHeight="1">
      <c r="A16" s="70" t="s">
        <v>538</v>
      </c>
      <c r="B16" s="71" t="s">
        <v>8464</v>
      </c>
      <c r="C16" s="72" t="s">
        <v>564</v>
      </c>
    </row>
    <row r="17" ht="124.5" customHeight="1">
      <c r="A17" s="70" t="s">
        <v>538</v>
      </c>
      <c r="B17" s="71" t="s">
        <v>8465</v>
      </c>
      <c r="C17" s="72" t="s">
        <v>564</v>
      </c>
    </row>
    <row r="18" ht="124.5" customHeight="1">
      <c r="A18" s="70" t="s">
        <v>538</v>
      </c>
      <c r="B18" s="71" t="s">
        <v>8466</v>
      </c>
      <c r="C18" s="72" t="s">
        <v>564</v>
      </c>
    </row>
    <row r="19" ht="124.5" customHeight="1">
      <c r="A19" s="70" t="s">
        <v>538</v>
      </c>
      <c r="B19" s="71" t="s">
        <v>8467</v>
      </c>
      <c r="C19" s="72" t="s">
        <v>564</v>
      </c>
    </row>
    <row r="20" ht="124.5" customHeight="1">
      <c r="A20" s="70" t="s">
        <v>538</v>
      </c>
      <c r="B20" s="71" t="s">
        <v>8468</v>
      </c>
      <c r="C20" s="72" t="s">
        <v>564</v>
      </c>
    </row>
    <row r="21" ht="124.5" customHeight="1">
      <c r="A21" s="70" t="s">
        <v>538</v>
      </c>
      <c r="B21" s="71" t="s">
        <v>8469</v>
      </c>
      <c r="C21" s="72">
        <v>2.0</v>
      </c>
    </row>
    <row r="22" ht="124.5" customHeight="1">
      <c r="A22" s="70" t="s">
        <v>538</v>
      </c>
      <c r="B22" s="71" t="s">
        <v>8470</v>
      </c>
      <c r="C22" s="72">
        <v>1.0</v>
      </c>
    </row>
    <row r="23" ht="124.5" customHeight="1">
      <c r="A23" s="70" t="s">
        <v>538</v>
      </c>
      <c r="B23" s="71" t="s">
        <v>8471</v>
      </c>
      <c r="C23" s="72">
        <v>3.0</v>
      </c>
    </row>
    <row r="24" ht="124.5" customHeight="1">
      <c r="A24" s="70" t="s">
        <v>538</v>
      </c>
      <c r="B24" s="71" t="s">
        <v>8472</v>
      </c>
      <c r="C24" s="72" t="s">
        <v>564</v>
      </c>
    </row>
    <row r="25" ht="124.5" customHeight="1">
      <c r="A25" s="70" t="s">
        <v>538</v>
      </c>
      <c r="B25" s="71" t="s">
        <v>8473</v>
      </c>
      <c r="C25" s="72" t="s">
        <v>564</v>
      </c>
    </row>
    <row r="26" ht="124.5" customHeight="1">
      <c r="A26" s="70" t="s">
        <v>538</v>
      </c>
      <c r="B26" s="71" t="s">
        <v>8455</v>
      </c>
      <c r="C26" s="72">
        <v>3.0</v>
      </c>
    </row>
    <row r="27" ht="124.5" customHeight="1">
      <c r="A27" s="70" t="s">
        <v>538</v>
      </c>
      <c r="B27" s="71" t="s">
        <v>8474</v>
      </c>
      <c r="C27" s="72">
        <v>2.0</v>
      </c>
    </row>
    <row r="28" ht="124.5" customHeight="1">
      <c r="A28" s="70" t="s">
        <v>538</v>
      </c>
      <c r="B28" s="71" t="s">
        <v>8452</v>
      </c>
      <c r="C28" s="72">
        <v>2.0</v>
      </c>
    </row>
    <row r="29" ht="124.5" customHeight="1">
      <c r="A29" s="70" t="s">
        <v>538</v>
      </c>
      <c r="B29" s="71" t="s">
        <v>8475</v>
      </c>
      <c r="C29" s="72" t="s">
        <v>564</v>
      </c>
    </row>
    <row r="30" ht="124.5" customHeight="1">
      <c r="A30" s="70" t="s">
        <v>538</v>
      </c>
      <c r="B30" s="71" t="s">
        <v>8476</v>
      </c>
      <c r="C30" s="72">
        <v>3.0</v>
      </c>
    </row>
    <row r="31" ht="124.5" customHeight="1">
      <c r="A31" s="70" t="s">
        <v>538</v>
      </c>
      <c r="B31" s="71" t="s">
        <v>8457</v>
      </c>
      <c r="C31" s="72">
        <v>1.0</v>
      </c>
    </row>
    <row r="32" ht="124.5" customHeight="1">
      <c r="A32" s="70" t="s">
        <v>538</v>
      </c>
      <c r="B32" s="71" t="s">
        <v>8477</v>
      </c>
      <c r="C32" s="72" t="s">
        <v>564</v>
      </c>
    </row>
    <row r="33" ht="124.5" customHeight="1">
      <c r="A33" s="70" t="s">
        <v>538</v>
      </c>
      <c r="B33" s="71" t="s">
        <v>8478</v>
      </c>
      <c r="C33" s="72" t="s">
        <v>564</v>
      </c>
    </row>
    <row r="34" ht="124.5" customHeight="1">
      <c r="A34" s="70" t="s">
        <v>538</v>
      </c>
      <c r="B34" s="71" t="s">
        <v>8470</v>
      </c>
      <c r="C34" s="72" t="s">
        <v>564</v>
      </c>
    </row>
    <row r="35" ht="124.5" customHeight="1">
      <c r="A35" s="70" t="s">
        <v>538</v>
      </c>
      <c r="B35" s="71" t="s">
        <v>8479</v>
      </c>
      <c r="C35" s="72">
        <v>1.0</v>
      </c>
    </row>
    <row r="36" ht="124.5" customHeight="1">
      <c r="A36" s="70" t="s">
        <v>538</v>
      </c>
      <c r="B36" s="71" t="s">
        <v>8480</v>
      </c>
      <c r="C36" s="72">
        <v>1.0</v>
      </c>
    </row>
    <row r="37" ht="124.5" customHeight="1">
      <c r="A37" s="70" t="s">
        <v>538</v>
      </c>
      <c r="B37" s="71" t="s">
        <v>8481</v>
      </c>
      <c r="C37" s="72">
        <v>1.0</v>
      </c>
    </row>
    <row r="38" ht="124.5" customHeight="1">
      <c r="A38" s="70" t="s">
        <v>538</v>
      </c>
      <c r="B38" s="71" t="s">
        <v>8482</v>
      </c>
      <c r="C38" s="72">
        <v>1.0</v>
      </c>
    </row>
    <row r="39" ht="124.5" customHeight="1">
      <c r="A39" s="70" t="s">
        <v>538</v>
      </c>
      <c r="B39" s="71" t="s">
        <v>8470</v>
      </c>
      <c r="C39" s="72" t="s">
        <v>564</v>
      </c>
    </row>
    <row r="40" ht="124.5" customHeight="1">
      <c r="A40" s="70" t="s">
        <v>538</v>
      </c>
      <c r="B40" s="71" t="s">
        <v>8470</v>
      </c>
      <c r="C40" s="72" t="s">
        <v>564</v>
      </c>
    </row>
    <row r="41" ht="124.5" customHeight="1">
      <c r="A41" s="70" t="s">
        <v>538</v>
      </c>
      <c r="B41" s="71" t="s">
        <v>8457</v>
      </c>
      <c r="C41" s="72">
        <v>1.0</v>
      </c>
    </row>
    <row r="42" ht="124.5" customHeight="1">
      <c r="A42" s="70" t="s">
        <v>538</v>
      </c>
      <c r="B42" s="71" t="s">
        <v>8483</v>
      </c>
      <c r="C42" s="72">
        <v>1.0</v>
      </c>
    </row>
    <row r="43" ht="124.5" customHeight="1">
      <c r="A43" s="70" t="s">
        <v>538</v>
      </c>
      <c r="B43" s="71" t="s">
        <v>8484</v>
      </c>
      <c r="C43" s="72">
        <v>1.0</v>
      </c>
    </row>
    <row r="44" ht="124.5" customHeight="1">
      <c r="A44" s="70" t="s">
        <v>538</v>
      </c>
      <c r="B44" s="71" t="s">
        <v>8485</v>
      </c>
      <c r="C44" s="72" t="s">
        <v>564</v>
      </c>
    </row>
    <row r="45" ht="124.5" customHeight="1">
      <c r="A45" s="70" t="s">
        <v>538</v>
      </c>
      <c r="B45" s="71" t="s">
        <v>8486</v>
      </c>
      <c r="C45" s="72">
        <v>1.0</v>
      </c>
    </row>
    <row r="46" ht="124.5" customHeight="1">
      <c r="A46" s="70" t="s">
        <v>538</v>
      </c>
      <c r="B46" s="71" t="s">
        <v>8487</v>
      </c>
      <c r="C46" s="72" t="s">
        <v>564</v>
      </c>
    </row>
    <row r="47" ht="124.5" customHeight="1">
      <c r="A47" s="70" t="s">
        <v>538</v>
      </c>
      <c r="B47" s="71" t="s">
        <v>8485</v>
      </c>
      <c r="C47" s="72" t="s">
        <v>564</v>
      </c>
    </row>
    <row r="48" ht="124.5" customHeight="1">
      <c r="A48" s="70" t="s">
        <v>538</v>
      </c>
      <c r="B48" s="71" t="s">
        <v>8470</v>
      </c>
      <c r="C48" s="72" t="s">
        <v>564</v>
      </c>
    </row>
    <row r="49" ht="124.5" customHeight="1">
      <c r="A49" s="70" t="s">
        <v>538</v>
      </c>
      <c r="B49" s="71" t="s">
        <v>8488</v>
      </c>
      <c r="C49" s="72">
        <v>1.0</v>
      </c>
    </row>
    <row r="50" ht="124.5" customHeight="1">
      <c r="A50" s="70" t="s">
        <v>538</v>
      </c>
      <c r="B50" s="71" t="s">
        <v>8470</v>
      </c>
      <c r="C50" s="72" t="s">
        <v>564</v>
      </c>
    </row>
    <row r="51" ht="124.5" customHeight="1">
      <c r="A51" s="70" t="s">
        <v>538</v>
      </c>
      <c r="B51" s="71" t="s">
        <v>8489</v>
      </c>
      <c r="C51" s="72">
        <v>2.0</v>
      </c>
    </row>
    <row r="52" ht="124.5" customHeight="1">
      <c r="A52" s="70" t="s">
        <v>538</v>
      </c>
      <c r="B52" s="71" t="s">
        <v>8490</v>
      </c>
      <c r="C52" s="72" t="s">
        <v>564</v>
      </c>
    </row>
    <row r="53" ht="124.5" customHeight="1">
      <c r="A53" s="70" t="s">
        <v>538</v>
      </c>
      <c r="B53" s="71" t="s">
        <v>8491</v>
      </c>
      <c r="C53" s="72">
        <v>3.0</v>
      </c>
    </row>
    <row r="54" ht="124.5" customHeight="1">
      <c r="A54" s="70" t="s">
        <v>538</v>
      </c>
      <c r="B54" s="71" t="s">
        <v>8492</v>
      </c>
      <c r="C54" s="72">
        <v>2.0</v>
      </c>
    </row>
    <row r="55" ht="124.5" customHeight="1">
      <c r="A55" s="70" t="s">
        <v>538</v>
      </c>
      <c r="B55" s="71" t="s">
        <v>8493</v>
      </c>
      <c r="C55" s="72">
        <v>3.0</v>
      </c>
    </row>
    <row r="56" ht="124.5" customHeight="1">
      <c r="A56" s="70" t="s">
        <v>538</v>
      </c>
      <c r="B56" s="71" t="s">
        <v>8494</v>
      </c>
      <c r="C56" s="72">
        <v>3.0</v>
      </c>
    </row>
    <row r="57" ht="124.5" customHeight="1">
      <c r="A57" s="70" t="s">
        <v>538</v>
      </c>
      <c r="B57" s="71" t="s">
        <v>8495</v>
      </c>
      <c r="C57" s="72" t="s">
        <v>564</v>
      </c>
    </row>
    <row r="58" ht="124.5" customHeight="1">
      <c r="A58" s="70" t="s">
        <v>538</v>
      </c>
      <c r="B58" s="71" t="s">
        <v>8496</v>
      </c>
      <c r="C58" s="72" t="s">
        <v>564</v>
      </c>
    </row>
    <row r="59" ht="124.5" customHeight="1">
      <c r="A59" s="70" t="s">
        <v>538</v>
      </c>
      <c r="B59" s="71" t="s">
        <v>8497</v>
      </c>
      <c r="C59" s="72">
        <v>3.0</v>
      </c>
    </row>
    <row r="60" ht="124.5" customHeight="1">
      <c r="A60" s="70" t="s">
        <v>538</v>
      </c>
      <c r="B60" s="71" t="s">
        <v>8498</v>
      </c>
      <c r="C60" s="72" t="s">
        <v>564</v>
      </c>
    </row>
    <row r="61" ht="124.5" customHeight="1">
      <c r="A61" s="70" t="s">
        <v>538</v>
      </c>
      <c r="B61" s="71" t="s">
        <v>8470</v>
      </c>
      <c r="C61" s="72" t="s">
        <v>564</v>
      </c>
    </row>
    <row r="62" ht="124.5" customHeight="1">
      <c r="A62" s="70" t="s">
        <v>538</v>
      </c>
      <c r="B62" s="71" t="s">
        <v>8499</v>
      </c>
      <c r="C62" s="72" t="s">
        <v>564</v>
      </c>
    </row>
    <row r="63" ht="124.5" customHeight="1">
      <c r="A63" s="70" t="s">
        <v>538</v>
      </c>
      <c r="B63" s="71" t="s">
        <v>8456</v>
      </c>
      <c r="C63" s="72" t="s">
        <v>564</v>
      </c>
    </row>
    <row r="64" ht="124.5" customHeight="1">
      <c r="A64" s="70" t="s">
        <v>538</v>
      </c>
      <c r="B64" s="71" t="s">
        <v>8500</v>
      </c>
      <c r="C64" s="72" t="s">
        <v>564</v>
      </c>
    </row>
    <row r="65" ht="124.5" customHeight="1">
      <c r="A65" s="70" t="s">
        <v>538</v>
      </c>
      <c r="B65" s="71" t="s">
        <v>8501</v>
      </c>
      <c r="C65" s="72">
        <v>1.0</v>
      </c>
    </row>
    <row r="66" ht="124.5" customHeight="1">
      <c r="A66" s="70" t="s">
        <v>538</v>
      </c>
      <c r="B66" s="71" t="s">
        <v>8457</v>
      </c>
      <c r="C66" s="72">
        <v>2.0</v>
      </c>
    </row>
    <row r="67" ht="124.5" customHeight="1">
      <c r="A67" s="70" t="s">
        <v>538</v>
      </c>
      <c r="B67" s="71" t="s">
        <v>8502</v>
      </c>
      <c r="C67" s="72" t="s">
        <v>564</v>
      </c>
    </row>
    <row r="68" ht="124.5" customHeight="1">
      <c r="A68" s="70" t="s">
        <v>538</v>
      </c>
      <c r="B68" s="71" t="s">
        <v>8503</v>
      </c>
      <c r="C68" s="72">
        <v>3.0</v>
      </c>
    </row>
    <row r="69" ht="124.5" customHeight="1">
      <c r="A69" s="70" t="s">
        <v>538</v>
      </c>
      <c r="B69" s="71" t="s">
        <v>8486</v>
      </c>
      <c r="C69" s="72">
        <v>1.0</v>
      </c>
    </row>
    <row r="70" ht="124.5" customHeight="1">
      <c r="A70" s="70" t="s">
        <v>538</v>
      </c>
      <c r="B70" s="71" t="s">
        <v>8470</v>
      </c>
      <c r="C70" s="72" t="s">
        <v>564</v>
      </c>
    </row>
    <row r="71" ht="124.5" customHeight="1">
      <c r="A71" s="70" t="s">
        <v>538</v>
      </c>
      <c r="B71" s="71" t="s">
        <v>8504</v>
      </c>
      <c r="C71" s="72">
        <v>2.0</v>
      </c>
    </row>
    <row r="72" ht="124.5" customHeight="1">
      <c r="A72" s="70" t="s">
        <v>538</v>
      </c>
      <c r="B72" s="71" t="s">
        <v>8505</v>
      </c>
      <c r="C72" s="72">
        <v>3.0</v>
      </c>
    </row>
    <row r="73" ht="124.5" customHeight="1">
      <c r="A73" s="70" t="s">
        <v>538</v>
      </c>
      <c r="B73" s="71" t="s">
        <v>8506</v>
      </c>
      <c r="C73" s="72" t="s">
        <v>564</v>
      </c>
    </row>
    <row r="74" ht="124.5" customHeight="1">
      <c r="A74" s="70" t="s">
        <v>538</v>
      </c>
      <c r="B74" s="71" t="s">
        <v>8507</v>
      </c>
      <c r="C74" s="72">
        <v>3.0</v>
      </c>
    </row>
    <row r="75" ht="124.5" customHeight="1">
      <c r="A75" s="70" t="s">
        <v>538</v>
      </c>
      <c r="B75" s="71" t="s">
        <v>8508</v>
      </c>
      <c r="C75" s="72" t="s">
        <v>564</v>
      </c>
    </row>
    <row r="76" ht="124.5" customHeight="1">
      <c r="A76" s="70" t="s">
        <v>538</v>
      </c>
      <c r="B76" s="71" t="s">
        <v>8509</v>
      </c>
      <c r="C76" s="72">
        <v>3.0</v>
      </c>
    </row>
    <row r="77" ht="124.5" customHeight="1">
      <c r="A77" s="70" t="s">
        <v>538</v>
      </c>
      <c r="B77" s="71" t="s">
        <v>8456</v>
      </c>
      <c r="C77" s="72" t="s">
        <v>564</v>
      </c>
    </row>
    <row r="78" ht="124.5" customHeight="1">
      <c r="A78" s="70" t="s">
        <v>538</v>
      </c>
      <c r="B78" s="71" t="s">
        <v>8455</v>
      </c>
      <c r="C78" s="72" t="s">
        <v>564</v>
      </c>
    </row>
    <row r="79" ht="124.5" customHeight="1">
      <c r="A79" s="70" t="s">
        <v>538</v>
      </c>
      <c r="B79" s="71" t="s">
        <v>8506</v>
      </c>
      <c r="C79" s="72">
        <v>3.0</v>
      </c>
    </row>
    <row r="80" ht="124.5" customHeight="1">
      <c r="A80" s="70" t="s">
        <v>538</v>
      </c>
      <c r="B80" s="71" t="s">
        <v>8510</v>
      </c>
      <c r="C80" s="72">
        <v>1.0</v>
      </c>
    </row>
    <row r="81" ht="124.5" customHeight="1">
      <c r="A81" s="70" t="s">
        <v>538</v>
      </c>
      <c r="B81" s="71" t="s">
        <v>8511</v>
      </c>
      <c r="C81" s="72" t="s">
        <v>564</v>
      </c>
    </row>
    <row r="82" ht="124.5" customHeight="1">
      <c r="A82" s="70" t="s">
        <v>538</v>
      </c>
      <c r="B82" s="71" t="s">
        <v>8512</v>
      </c>
      <c r="C82" s="72" t="s">
        <v>564</v>
      </c>
    </row>
    <row r="83" ht="124.5" customHeight="1">
      <c r="A83" s="70" t="s">
        <v>538</v>
      </c>
      <c r="B83" s="71" t="s">
        <v>8455</v>
      </c>
      <c r="C83" s="72" t="s">
        <v>564</v>
      </c>
    </row>
    <row r="84" ht="124.5" customHeight="1">
      <c r="A84" s="70" t="s">
        <v>538</v>
      </c>
      <c r="B84" s="71" t="s">
        <v>8513</v>
      </c>
      <c r="C84" s="72" t="s">
        <v>564</v>
      </c>
    </row>
    <row r="85" ht="124.5" customHeight="1">
      <c r="A85" s="70" t="s">
        <v>538</v>
      </c>
      <c r="B85" s="71" t="s">
        <v>8514</v>
      </c>
      <c r="C85" s="72" t="s">
        <v>564</v>
      </c>
    </row>
    <row r="86" ht="124.5" customHeight="1">
      <c r="A86" s="70" t="s">
        <v>538</v>
      </c>
      <c r="B86" s="71" t="s">
        <v>8515</v>
      </c>
      <c r="C86" s="72">
        <v>3.0</v>
      </c>
    </row>
    <row r="87" ht="124.5" customHeight="1">
      <c r="A87" s="70" t="s">
        <v>538</v>
      </c>
      <c r="B87" s="71" t="s">
        <v>8516</v>
      </c>
      <c r="C87" s="72" t="s">
        <v>564</v>
      </c>
    </row>
    <row r="88" ht="124.5" customHeight="1">
      <c r="A88" s="70" t="s">
        <v>538</v>
      </c>
      <c r="B88" s="71" t="s">
        <v>8488</v>
      </c>
      <c r="C88" s="72">
        <v>1.0</v>
      </c>
    </row>
    <row r="89" ht="124.5" customHeight="1">
      <c r="A89" s="70" t="s">
        <v>538</v>
      </c>
      <c r="B89" s="71" t="s">
        <v>8517</v>
      </c>
      <c r="C89" s="72" t="s">
        <v>564</v>
      </c>
    </row>
    <row r="90" ht="124.5" customHeight="1">
      <c r="A90" s="70" t="s">
        <v>538</v>
      </c>
      <c r="B90" s="71" t="s">
        <v>8456</v>
      </c>
      <c r="C90" s="72" t="s">
        <v>564</v>
      </c>
    </row>
    <row r="91" ht="124.5" customHeight="1">
      <c r="A91" s="70" t="s">
        <v>538</v>
      </c>
      <c r="B91" s="71" t="s">
        <v>8518</v>
      </c>
      <c r="C91" s="72">
        <v>3.0</v>
      </c>
    </row>
    <row r="92" ht="124.5" customHeight="1">
      <c r="A92" s="70" t="s">
        <v>538</v>
      </c>
      <c r="B92" s="71" t="s">
        <v>8519</v>
      </c>
      <c r="C92" s="72">
        <v>1.0</v>
      </c>
    </row>
    <row r="93" ht="124.5" customHeight="1">
      <c r="A93" s="70" t="s">
        <v>538</v>
      </c>
      <c r="B93" s="71" t="s">
        <v>8457</v>
      </c>
      <c r="C93" s="72">
        <v>1.0</v>
      </c>
    </row>
    <row r="94" ht="124.5" customHeight="1">
      <c r="A94" s="70" t="s">
        <v>538</v>
      </c>
      <c r="B94" s="71" t="s">
        <v>8520</v>
      </c>
      <c r="C94" s="72">
        <v>1.0</v>
      </c>
    </row>
    <row r="95" ht="124.5" customHeight="1">
      <c r="A95" s="70" t="s">
        <v>538</v>
      </c>
      <c r="B95" s="71" t="s">
        <v>8521</v>
      </c>
      <c r="C95" s="72" t="s">
        <v>564</v>
      </c>
    </row>
    <row r="96" ht="124.5" customHeight="1">
      <c r="A96" s="70" t="s">
        <v>538</v>
      </c>
      <c r="B96" s="71" t="s">
        <v>8472</v>
      </c>
      <c r="C96" s="72" t="s">
        <v>564</v>
      </c>
    </row>
    <row r="97" ht="124.5" customHeight="1">
      <c r="A97" s="70" t="s">
        <v>538</v>
      </c>
      <c r="B97" s="71" t="s">
        <v>8507</v>
      </c>
      <c r="C97" s="72">
        <v>2.0</v>
      </c>
    </row>
    <row r="98" ht="124.5" customHeight="1">
      <c r="A98" s="70" t="s">
        <v>538</v>
      </c>
      <c r="B98" s="71" t="s">
        <v>8452</v>
      </c>
      <c r="C98" s="72">
        <v>2.0</v>
      </c>
    </row>
    <row r="99" ht="124.5" customHeight="1">
      <c r="A99" s="70" t="s">
        <v>538</v>
      </c>
      <c r="B99" s="71" t="s">
        <v>8522</v>
      </c>
      <c r="C99" s="72" t="s">
        <v>564</v>
      </c>
    </row>
    <row r="100" ht="124.5" customHeight="1">
      <c r="A100" s="70" t="s">
        <v>538</v>
      </c>
      <c r="B100" s="71" t="s">
        <v>8507</v>
      </c>
      <c r="C100" s="72">
        <v>2.0</v>
      </c>
    </row>
    <row r="101" ht="124.5" customHeight="1">
      <c r="A101" s="70" t="s">
        <v>538</v>
      </c>
      <c r="B101" s="71" t="s">
        <v>8523</v>
      </c>
      <c r="C101" s="72" t="s">
        <v>564</v>
      </c>
    </row>
    <row r="102" ht="124.5" customHeight="1">
      <c r="A102" s="70" t="s">
        <v>538</v>
      </c>
      <c r="B102" s="71" t="s">
        <v>8524</v>
      </c>
      <c r="C102" s="72">
        <v>1.0</v>
      </c>
    </row>
    <row r="103" ht="15.75" customHeight="1">
      <c r="C103" s="73">
        <f>COUNTIF(C3:C102,"x")/100</f>
        <v>0.51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519</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520</v>
      </c>
      <c r="B3" s="71" t="s">
        <v>8525</v>
      </c>
      <c r="C3" s="72">
        <v>2.0</v>
      </c>
    </row>
    <row r="4" ht="124.5" customHeight="1">
      <c r="A4" s="70" t="s">
        <v>520</v>
      </c>
      <c r="B4" s="71" t="s">
        <v>8526</v>
      </c>
      <c r="C4" s="72">
        <v>1.0</v>
      </c>
    </row>
    <row r="5" ht="124.5" customHeight="1">
      <c r="A5" s="70" t="s">
        <v>520</v>
      </c>
      <c r="B5" s="71" t="s">
        <v>8527</v>
      </c>
      <c r="C5" s="72">
        <v>2.0</v>
      </c>
    </row>
    <row r="6" ht="124.5" customHeight="1">
      <c r="A6" s="70" t="s">
        <v>520</v>
      </c>
      <c r="B6" s="71" t="s">
        <v>8528</v>
      </c>
      <c r="C6" s="72">
        <v>2.0</v>
      </c>
    </row>
    <row r="7" ht="124.5" customHeight="1">
      <c r="A7" s="70" t="s">
        <v>520</v>
      </c>
      <c r="B7" s="71" t="s">
        <v>8529</v>
      </c>
      <c r="C7" s="72" t="s">
        <v>564</v>
      </c>
    </row>
    <row r="8" ht="124.5" customHeight="1">
      <c r="A8" s="70" t="s">
        <v>520</v>
      </c>
      <c r="B8" s="71" t="s">
        <v>8530</v>
      </c>
      <c r="C8" s="72">
        <v>2.0</v>
      </c>
    </row>
    <row r="9" ht="124.5" customHeight="1">
      <c r="A9" s="70" t="s">
        <v>520</v>
      </c>
      <c r="B9" s="71" t="s">
        <v>8531</v>
      </c>
      <c r="C9" s="72" t="s">
        <v>564</v>
      </c>
    </row>
    <row r="10" ht="124.5" customHeight="1">
      <c r="A10" s="70" t="s">
        <v>520</v>
      </c>
      <c r="B10" s="71" t="s">
        <v>8532</v>
      </c>
      <c r="C10" s="72">
        <v>2.0</v>
      </c>
    </row>
    <row r="11" ht="124.5" customHeight="1">
      <c r="A11" s="70" t="s">
        <v>520</v>
      </c>
      <c r="B11" s="71" t="s">
        <v>8533</v>
      </c>
      <c r="C11" s="72">
        <v>1.0</v>
      </c>
    </row>
    <row r="12" ht="124.5" customHeight="1">
      <c r="A12" s="70" t="s">
        <v>520</v>
      </c>
      <c r="B12" s="71" t="s">
        <v>8533</v>
      </c>
      <c r="C12" s="72">
        <v>1.0</v>
      </c>
    </row>
    <row r="13" ht="124.5" customHeight="1">
      <c r="A13" s="70" t="s">
        <v>520</v>
      </c>
      <c r="B13" s="71" t="s">
        <v>8534</v>
      </c>
      <c r="C13" s="72" t="s">
        <v>564</v>
      </c>
    </row>
    <row r="14" ht="124.5" customHeight="1">
      <c r="A14" s="70" t="s">
        <v>520</v>
      </c>
      <c r="B14" s="71" t="s">
        <v>8526</v>
      </c>
      <c r="C14" s="72">
        <v>1.0</v>
      </c>
    </row>
    <row r="15" ht="124.5" customHeight="1">
      <c r="A15" s="70" t="s">
        <v>520</v>
      </c>
      <c r="B15" s="71" t="s">
        <v>8535</v>
      </c>
      <c r="C15" s="72">
        <v>1.0</v>
      </c>
    </row>
    <row r="16" ht="124.5" customHeight="1">
      <c r="A16" s="70" t="s">
        <v>520</v>
      </c>
      <c r="B16" s="71" t="s">
        <v>8536</v>
      </c>
      <c r="C16" s="72">
        <v>2.0</v>
      </c>
    </row>
    <row r="17" ht="124.5" customHeight="1">
      <c r="A17" s="70" t="s">
        <v>520</v>
      </c>
      <c r="B17" s="71" t="s">
        <v>8533</v>
      </c>
      <c r="C17" s="72">
        <v>1.0</v>
      </c>
    </row>
    <row r="18" ht="124.5" customHeight="1">
      <c r="A18" s="70" t="s">
        <v>520</v>
      </c>
      <c r="B18" s="71" t="s">
        <v>8537</v>
      </c>
      <c r="C18" s="72">
        <v>2.0</v>
      </c>
    </row>
    <row r="19" ht="124.5" customHeight="1">
      <c r="A19" s="70" t="s">
        <v>520</v>
      </c>
      <c r="B19" s="71" t="s">
        <v>8538</v>
      </c>
      <c r="C19" s="72">
        <v>2.0</v>
      </c>
    </row>
    <row r="20" ht="124.5" customHeight="1">
      <c r="A20" s="70" t="s">
        <v>520</v>
      </c>
      <c r="B20" s="71" t="s">
        <v>8539</v>
      </c>
      <c r="C20" s="72">
        <v>2.0</v>
      </c>
    </row>
    <row r="21" ht="124.5" customHeight="1">
      <c r="A21" s="70" t="s">
        <v>520</v>
      </c>
      <c r="B21" s="71" t="s">
        <v>8540</v>
      </c>
      <c r="C21" s="72">
        <v>2.0</v>
      </c>
    </row>
    <row r="22" ht="124.5" customHeight="1">
      <c r="A22" s="70" t="s">
        <v>520</v>
      </c>
      <c r="B22" s="71" t="s">
        <v>8538</v>
      </c>
      <c r="C22" s="72">
        <v>2.0</v>
      </c>
    </row>
    <row r="23" ht="124.5" customHeight="1">
      <c r="A23" s="70" t="s">
        <v>520</v>
      </c>
      <c r="B23" s="71" t="s">
        <v>8541</v>
      </c>
      <c r="C23" s="72">
        <v>2.0</v>
      </c>
    </row>
    <row r="24" ht="124.5" customHeight="1">
      <c r="A24" s="70" t="s">
        <v>520</v>
      </c>
      <c r="B24" s="71" t="s">
        <v>8542</v>
      </c>
      <c r="C24" s="72" t="s">
        <v>564</v>
      </c>
    </row>
    <row r="25" ht="124.5" customHeight="1">
      <c r="A25" s="70" t="s">
        <v>520</v>
      </c>
      <c r="B25" s="71" t="s">
        <v>8538</v>
      </c>
      <c r="C25" s="72">
        <v>3.0</v>
      </c>
    </row>
    <row r="26" ht="124.5" customHeight="1">
      <c r="A26" s="70" t="s">
        <v>520</v>
      </c>
      <c r="B26" s="71" t="s">
        <v>8543</v>
      </c>
      <c r="C26" s="72">
        <v>2.0</v>
      </c>
    </row>
    <row r="27" ht="124.5" customHeight="1">
      <c r="A27" s="70" t="s">
        <v>520</v>
      </c>
      <c r="B27" s="71" t="s">
        <v>8544</v>
      </c>
      <c r="C27" s="72">
        <v>1.0</v>
      </c>
    </row>
    <row r="28" ht="124.5" customHeight="1">
      <c r="A28" s="70" t="s">
        <v>520</v>
      </c>
      <c r="B28" s="71" t="s">
        <v>8537</v>
      </c>
      <c r="C28" s="72">
        <v>1.0</v>
      </c>
    </row>
    <row r="29" ht="124.5" customHeight="1">
      <c r="A29" s="70" t="s">
        <v>520</v>
      </c>
      <c r="B29" s="71" t="s">
        <v>8526</v>
      </c>
      <c r="C29" s="72">
        <v>1.0</v>
      </c>
    </row>
    <row r="30" ht="124.5" customHeight="1">
      <c r="A30" s="70" t="s">
        <v>520</v>
      </c>
      <c r="B30" s="71" t="s">
        <v>8545</v>
      </c>
      <c r="C30" s="72">
        <v>2.0</v>
      </c>
    </row>
    <row r="31" ht="124.5" customHeight="1">
      <c r="A31" s="70" t="s">
        <v>520</v>
      </c>
      <c r="B31" s="71" t="s">
        <v>8534</v>
      </c>
      <c r="C31" s="72" t="s">
        <v>564</v>
      </c>
    </row>
    <row r="32" ht="124.5" customHeight="1">
      <c r="A32" s="70" t="s">
        <v>520</v>
      </c>
      <c r="B32" s="71" t="s">
        <v>8537</v>
      </c>
      <c r="C32" s="72">
        <v>2.0</v>
      </c>
    </row>
    <row r="33" ht="124.5" customHeight="1">
      <c r="A33" s="70" t="s">
        <v>520</v>
      </c>
      <c r="B33" s="71" t="s">
        <v>8537</v>
      </c>
      <c r="C33" s="72">
        <v>2.0</v>
      </c>
    </row>
    <row r="34" ht="124.5" customHeight="1">
      <c r="A34" s="70" t="s">
        <v>520</v>
      </c>
      <c r="B34" s="71" t="s">
        <v>8526</v>
      </c>
      <c r="C34" s="72">
        <v>1.0</v>
      </c>
    </row>
    <row r="35" ht="124.5" customHeight="1">
      <c r="A35" s="70" t="s">
        <v>520</v>
      </c>
      <c r="B35" s="71" t="s">
        <v>8537</v>
      </c>
      <c r="C35" s="72">
        <v>2.0</v>
      </c>
    </row>
    <row r="36" ht="124.5" customHeight="1">
      <c r="A36" s="70" t="s">
        <v>520</v>
      </c>
      <c r="B36" s="71" t="s">
        <v>8546</v>
      </c>
      <c r="C36" s="72">
        <v>2.0</v>
      </c>
    </row>
    <row r="37" ht="124.5" customHeight="1">
      <c r="A37" s="70" t="s">
        <v>520</v>
      </c>
      <c r="B37" s="71" t="s">
        <v>8547</v>
      </c>
      <c r="C37" s="72">
        <v>2.0</v>
      </c>
    </row>
    <row r="38" ht="124.5" customHeight="1">
      <c r="A38" s="70" t="s">
        <v>520</v>
      </c>
      <c r="B38" s="71" t="s">
        <v>8548</v>
      </c>
      <c r="C38" s="72">
        <v>2.0</v>
      </c>
    </row>
    <row r="39" ht="124.5" customHeight="1">
      <c r="A39" s="70" t="s">
        <v>520</v>
      </c>
      <c r="B39" s="71" t="s">
        <v>8549</v>
      </c>
      <c r="C39" s="72">
        <v>2.0</v>
      </c>
    </row>
    <row r="40" ht="124.5" customHeight="1">
      <c r="A40" s="70" t="s">
        <v>520</v>
      </c>
      <c r="B40" s="71" t="s">
        <v>8550</v>
      </c>
      <c r="C40" s="72">
        <v>2.0</v>
      </c>
    </row>
    <row r="41" ht="124.5" customHeight="1">
      <c r="A41" s="70" t="s">
        <v>520</v>
      </c>
      <c r="B41" s="71" t="s">
        <v>8538</v>
      </c>
      <c r="C41" s="72">
        <v>2.0</v>
      </c>
    </row>
    <row r="42" ht="124.5" customHeight="1">
      <c r="A42" s="70" t="s">
        <v>520</v>
      </c>
      <c r="B42" s="71" t="s">
        <v>8551</v>
      </c>
      <c r="C42" s="72">
        <v>2.0</v>
      </c>
    </row>
    <row r="43" ht="124.5" customHeight="1">
      <c r="A43" s="70" t="s">
        <v>520</v>
      </c>
      <c r="B43" s="71" t="s">
        <v>8552</v>
      </c>
      <c r="C43" s="72">
        <v>3.0</v>
      </c>
    </row>
    <row r="44" ht="124.5" customHeight="1">
      <c r="A44" s="70" t="s">
        <v>520</v>
      </c>
      <c r="B44" s="71" t="s">
        <v>8551</v>
      </c>
      <c r="C44" s="72">
        <v>3.0</v>
      </c>
    </row>
    <row r="45" ht="124.5" customHeight="1">
      <c r="A45" s="70" t="s">
        <v>520</v>
      </c>
      <c r="B45" s="71" t="s">
        <v>8553</v>
      </c>
      <c r="C45" s="72" t="s">
        <v>564</v>
      </c>
    </row>
    <row r="46" ht="124.5" customHeight="1">
      <c r="A46" s="70" t="s">
        <v>520</v>
      </c>
      <c r="B46" s="71" t="s">
        <v>8554</v>
      </c>
      <c r="C46" s="72">
        <v>2.0</v>
      </c>
    </row>
    <row r="47" ht="124.5" customHeight="1">
      <c r="A47" s="70" t="s">
        <v>520</v>
      </c>
      <c r="B47" s="71" t="s">
        <v>8526</v>
      </c>
      <c r="C47" s="72">
        <v>1.0</v>
      </c>
    </row>
    <row r="48" ht="124.5" customHeight="1">
      <c r="A48" s="70" t="s">
        <v>520</v>
      </c>
      <c r="B48" s="71" t="s">
        <v>8555</v>
      </c>
      <c r="C48" s="72">
        <v>3.0</v>
      </c>
    </row>
    <row r="49" ht="124.5" customHeight="1">
      <c r="A49" s="70" t="s">
        <v>520</v>
      </c>
      <c r="B49" s="71" t="s">
        <v>8533</v>
      </c>
      <c r="C49" s="72">
        <v>2.0</v>
      </c>
    </row>
    <row r="50" ht="124.5" customHeight="1">
      <c r="A50" s="70" t="s">
        <v>520</v>
      </c>
      <c r="B50" s="71" t="s">
        <v>8528</v>
      </c>
      <c r="C50" s="72">
        <v>1.0</v>
      </c>
    </row>
    <row r="51" ht="124.5" customHeight="1">
      <c r="A51" s="70" t="s">
        <v>520</v>
      </c>
      <c r="B51" s="71" t="s">
        <v>8535</v>
      </c>
      <c r="C51" s="72">
        <v>2.0</v>
      </c>
    </row>
    <row r="52" ht="124.5" customHeight="1">
      <c r="A52" s="70" t="s">
        <v>520</v>
      </c>
      <c r="B52" s="71" t="s">
        <v>8537</v>
      </c>
      <c r="C52" s="72">
        <v>3.0</v>
      </c>
    </row>
    <row r="53" ht="124.5" customHeight="1">
      <c r="A53" s="70" t="s">
        <v>520</v>
      </c>
      <c r="B53" s="71" t="s">
        <v>8538</v>
      </c>
      <c r="C53" s="72">
        <v>2.0</v>
      </c>
    </row>
    <row r="54" ht="124.5" customHeight="1">
      <c r="A54" s="70" t="s">
        <v>520</v>
      </c>
      <c r="B54" s="71" t="s">
        <v>8535</v>
      </c>
      <c r="C54" s="72">
        <v>1.0</v>
      </c>
    </row>
    <row r="55" ht="124.5" customHeight="1">
      <c r="A55" s="70" t="s">
        <v>520</v>
      </c>
      <c r="B55" s="71" t="s">
        <v>8556</v>
      </c>
      <c r="C55" s="72" t="s">
        <v>564</v>
      </c>
    </row>
    <row r="56" ht="124.5" customHeight="1">
      <c r="A56" s="70" t="s">
        <v>520</v>
      </c>
      <c r="B56" s="71" t="s">
        <v>8526</v>
      </c>
      <c r="C56" s="72">
        <v>1.0</v>
      </c>
    </row>
    <row r="57" ht="124.5" customHeight="1">
      <c r="A57" s="70" t="s">
        <v>520</v>
      </c>
      <c r="B57" s="71" t="s">
        <v>8557</v>
      </c>
      <c r="C57" s="72" t="s">
        <v>564</v>
      </c>
    </row>
    <row r="58" ht="124.5" customHeight="1">
      <c r="A58" s="70" t="s">
        <v>520</v>
      </c>
      <c r="B58" s="71" t="s">
        <v>8537</v>
      </c>
      <c r="C58" s="72">
        <v>3.0</v>
      </c>
    </row>
    <row r="59" ht="124.5" customHeight="1">
      <c r="A59" s="70" t="s">
        <v>520</v>
      </c>
      <c r="B59" s="71" t="s">
        <v>8558</v>
      </c>
      <c r="C59" s="72">
        <v>2.0</v>
      </c>
    </row>
    <row r="60" ht="124.5" customHeight="1">
      <c r="A60" s="70" t="s">
        <v>520</v>
      </c>
      <c r="B60" s="71" t="s">
        <v>8538</v>
      </c>
      <c r="C60" s="72">
        <v>2.0</v>
      </c>
    </row>
    <row r="61" ht="124.5" customHeight="1">
      <c r="A61" s="70" t="s">
        <v>520</v>
      </c>
      <c r="B61" s="71" t="s">
        <v>8559</v>
      </c>
      <c r="C61" s="72">
        <v>2.0</v>
      </c>
    </row>
    <row r="62" ht="124.5" customHeight="1">
      <c r="A62" s="70" t="s">
        <v>520</v>
      </c>
      <c r="B62" s="71" t="s">
        <v>8535</v>
      </c>
      <c r="C62" s="72">
        <v>1.0</v>
      </c>
    </row>
    <row r="63" ht="124.5" customHeight="1">
      <c r="A63" s="70" t="s">
        <v>520</v>
      </c>
      <c r="B63" s="71" t="s">
        <v>8538</v>
      </c>
      <c r="C63" s="72">
        <v>2.0</v>
      </c>
    </row>
    <row r="64" ht="124.5" customHeight="1">
      <c r="A64" s="70" t="s">
        <v>520</v>
      </c>
      <c r="B64" s="71" t="s">
        <v>8560</v>
      </c>
      <c r="C64" s="72">
        <v>2.0</v>
      </c>
    </row>
    <row r="65" ht="124.5" customHeight="1">
      <c r="A65" s="70" t="s">
        <v>520</v>
      </c>
      <c r="B65" s="71" t="s">
        <v>8535</v>
      </c>
      <c r="C65" s="72">
        <v>1.0</v>
      </c>
    </row>
    <row r="66" ht="124.5" customHeight="1">
      <c r="A66" s="70" t="s">
        <v>520</v>
      </c>
      <c r="B66" s="71" t="s">
        <v>8561</v>
      </c>
      <c r="C66" s="72">
        <v>2.0</v>
      </c>
    </row>
    <row r="67" ht="124.5" customHeight="1">
      <c r="A67" s="70" t="s">
        <v>520</v>
      </c>
      <c r="B67" s="71" t="s">
        <v>8526</v>
      </c>
      <c r="C67" s="72">
        <v>1.0</v>
      </c>
    </row>
    <row r="68" ht="124.5" customHeight="1">
      <c r="A68" s="70" t="s">
        <v>520</v>
      </c>
      <c r="B68" s="71" t="s">
        <v>8562</v>
      </c>
      <c r="C68" s="72">
        <v>2.0</v>
      </c>
    </row>
    <row r="69" ht="124.5" customHeight="1">
      <c r="A69" s="70" t="s">
        <v>520</v>
      </c>
      <c r="B69" s="71" t="s">
        <v>8533</v>
      </c>
      <c r="C69" s="72">
        <v>1.0</v>
      </c>
    </row>
    <row r="70" ht="124.5" customHeight="1">
      <c r="A70" s="70" t="s">
        <v>520</v>
      </c>
      <c r="B70" s="71" t="s">
        <v>8537</v>
      </c>
      <c r="C70" s="72">
        <v>1.0</v>
      </c>
    </row>
    <row r="71" ht="124.5" customHeight="1">
      <c r="A71" s="70" t="s">
        <v>520</v>
      </c>
      <c r="B71" s="71" t="s">
        <v>8563</v>
      </c>
      <c r="C71" s="72">
        <v>2.0</v>
      </c>
    </row>
    <row r="72" ht="124.5" customHeight="1">
      <c r="A72" s="70" t="s">
        <v>520</v>
      </c>
      <c r="B72" s="71" t="s">
        <v>8533</v>
      </c>
      <c r="C72" s="72">
        <v>1.0</v>
      </c>
    </row>
    <row r="73" ht="124.5" customHeight="1">
      <c r="A73" s="70" t="s">
        <v>520</v>
      </c>
      <c r="B73" s="71" t="s">
        <v>8538</v>
      </c>
      <c r="C73" s="72">
        <v>2.0</v>
      </c>
    </row>
    <row r="74" ht="124.5" customHeight="1">
      <c r="A74" s="70" t="s">
        <v>520</v>
      </c>
      <c r="B74" s="71" t="s">
        <v>8538</v>
      </c>
      <c r="C74" s="72">
        <v>2.0</v>
      </c>
    </row>
    <row r="75" ht="124.5" customHeight="1">
      <c r="A75" s="70" t="s">
        <v>520</v>
      </c>
      <c r="B75" s="71" t="s">
        <v>8564</v>
      </c>
      <c r="C75" s="72">
        <v>2.0</v>
      </c>
    </row>
    <row r="76" ht="124.5" customHeight="1">
      <c r="A76" s="70" t="s">
        <v>520</v>
      </c>
      <c r="B76" s="71" t="s">
        <v>8533</v>
      </c>
      <c r="C76" s="72">
        <v>1.0</v>
      </c>
    </row>
    <row r="77" ht="124.5" customHeight="1">
      <c r="A77" s="70" t="s">
        <v>520</v>
      </c>
      <c r="B77" s="71" t="s">
        <v>8565</v>
      </c>
      <c r="C77" s="72">
        <v>2.0</v>
      </c>
    </row>
    <row r="78" ht="124.5" customHeight="1">
      <c r="A78" s="70" t="s">
        <v>520</v>
      </c>
      <c r="B78" s="71" t="s">
        <v>8537</v>
      </c>
      <c r="C78" s="72">
        <v>2.0</v>
      </c>
    </row>
    <row r="79" ht="124.5" customHeight="1">
      <c r="A79" s="70" t="s">
        <v>520</v>
      </c>
      <c r="B79" s="71" t="s">
        <v>8538</v>
      </c>
      <c r="C79" s="72">
        <v>2.0</v>
      </c>
    </row>
    <row r="80" ht="124.5" customHeight="1">
      <c r="A80" s="70" t="s">
        <v>520</v>
      </c>
      <c r="B80" s="71" t="s">
        <v>8537</v>
      </c>
      <c r="C80" s="72">
        <v>2.0</v>
      </c>
    </row>
    <row r="81" ht="124.5" customHeight="1">
      <c r="A81" s="70" t="s">
        <v>520</v>
      </c>
      <c r="B81" s="71" t="s">
        <v>8566</v>
      </c>
      <c r="C81" s="72">
        <v>3.0</v>
      </c>
    </row>
    <row r="82" ht="124.5" customHeight="1">
      <c r="A82" s="70" t="s">
        <v>520</v>
      </c>
      <c r="B82" s="71" t="s">
        <v>8537</v>
      </c>
      <c r="C82" s="72">
        <v>2.0</v>
      </c>
    </row>
    <row r="83" ht="124.5" customHeight="1">
      <c r="A83" s="70" t="s">
        <v>520</v>
      </c>
      <c r="B83" s="71" t="s">
        <v>8535</v>
      </c>
      <c r="C83" s="72">
        <v>1.0</v>
      </c>
    </row>
    <row r="84" ht="124.5" customHeight="1">
      <c r="A84" s="70" t="s">
        <v>520</v>
      </c>
      <c r="B84" s="71" t="s">
        <v>8567</v>
      </c>
      <c r="C84" s="72" t="s">
        <v>564</v>
      </c>
    </row>
    <row r="85" ht="124.5" customHeight="1">
      <c r="A85" s="70" t="s">
        <v>520</v>
      </c>
      <c r="B85" s="71" t="s">
        <v>8568</v>
      </c>
      <c r="C85" s="72">
        <v>1.0</v>
      </c>
    </row>
    <row r="86" ht="124.5" customHeight="1">
      <c r="A86" s="70" t="s">
        <v>520</v>
      </c>
      <c r="B86" s="71" t="s">
        <v>8538</v>
      </c>
      <c r="C86" s="72">
        <v>2.0</v>
      </c>
    </row>
    <row r="87" ht="124.5" customHeight="1">
      <c r="A87" s="70" t="s">
        <v>520</v>
      </c>
      <c r="B87" s="71" t="s">
        <v>8538</v>
      </c>
      <c r="C87" s="72">
        <v>2.0</v>
      </c>
    </row>
    <row r="88" ht="124.5" customHeight="1">
      <c r="A88" s="70" t="s">
        <v>520</v>
      </c>
      <c r="B88" s="71" t="s">
        <v>8537</v>
      </c>
      <c r="C88" s="72">
        <v>2.0</v>
      </c>
    </row>
    <row r="89" ht="124.5" customHeight="1">
      <c r="A89" s="70" t="s">
        <v>520</v>
      </c>
      <c r="B89" s="71" t="s">
        <v>8535</v>
      </c>
      <c r="C89" s="72">
        <v>1.0</v>
      </c>
    </row>
    <row r="90" ht="124.5" customHeight="1">
      <c r="A90" s="70" t="s">
        <v>520</v>
      </c>
      <c r="B90" s="71" t="s">
        <v>8537</v>
      </c>
      <c r="C90" s="72">
        <v>2.0</v>
      </c>
    </row>
    <row r="91" ht="124.5" customHeight="1">
      <c r="A91" s="70" t="s">
        <v>520</v>
      </c>
      <c r="B91" s="71" t="s">
        <v>8534</v>
      </c>
      <c r="C91" s="72" t="s">
        <v>564</v>
      </c>
    </row>
    <row r="92" ht="124.5" customHeight="1">
      <c r="A92" s="70" t="s">
        <v>520</v>
      </c>
      <c r="B92" s="71" t="s">
        <v>8535</v>
      </c>
      <c r="C92" s="72">
        <v>1.0</v>
      </c>
    </row>
    <row r="93" ht="124.5" customHeight="1">
      <c r="A93" s="70" t="s">
        <v>520</v>
      </c>
      <c r="B93" s="71" t="s">
        <v>8538</v>
      </c>
      <c r="C93" s="72">
        <v>2.0</v>
      </c>
    </row>
    <row r="94" ht="124.5" customHeight="1">
      <c r="A94" s="70" t="s">
        <v>520</v>
      </c>
      <c r="B94" s="71" t="s">
        <v>8533</v>
      </c>
      <c r="C94" s="72">
        <v>1.0</v>
      </c>
    </row>
    <row r="95" ht="124.5" customHeight="1">
      <c r="A95" s="70" t="s">
        <v>520</v>
      </c>
      <c r="B95" s="71" t="s">
        <v>8569</v>
      </c>
      <c r="C95" s="72">
        <v>1.0</v>
      </c>
    </row>
    <row r="96" ht="124.5" customHeight="1">
      <c r="A96" s="70" t="s">
        <v>520</v>
      </c>
      <c r="B96" s="71" t="s">
        <v>8528</v>
      </c>
      <c r="C96" s="72">
        <v>1.0</v>
      </c>
    </row>
    <row r="97" ht="124.5" customHeight="1">
      <c r="A97" s="70" t="s">
        <v>520</v>
      </c>
      <c r="B97" s="71" t="s">
        <v>8570</v>
      </c>
      <c r="C97" s="72">
        <v>2.0</v>
      </c>
    </row>
    <row r="98" ht="124.5" customHeight="1">
      <c r="A98" s="70" t="s">
        <v>520</v>
      </c>
      <c r="B98" s="71" t="s">
        <v>8534</v>
      </c>
      <c r="C98" s="72" t="s">
        <v>564</v>
      </c>
    </row>
    <row r="99" ht="124.5" customHeight="1">
      <c r="A99" s="70" t="s">
        <v>520</v>
      </c>
      <c r="B99" s="71" t="s">
        <v>8533</v>
      </c>
      <c r="C99" s="72">
        <v>1.0</v>
      </c>
    </row>
    <row r="100" ht="124.5" customHeight="1">
      <c r="A100" s="70" t="s">
        <v>520</v>
      </c>
      <c r="B100" s="71" t="s">
        <v>8526</v>
      </c>
      <c r="C100" s="72">
        <v>1.0</v>
      </c>
    </row>
    <row r="101" ht="124.5" customHeight="1">
      <c r="A101" s="70" t="s">
        <v>520</v>
      </c>
      <c r="B101" s="71" t="s">
        <v>8571</v>
      </c>
      <c r="C101" s="72">
        <v>3.0</v>
      </c>
    </row>
    <row r="102" ht="124.5" customHeight="1">
      <c r="A102" s="70" t="s">
        <v>520</v>
      </c>
      <c r="B102" s="71" t="s">
        <v>8537</v>
      </c>
      <c r="C102" s="72">
        <v>2.0</v>
      </c>
    </row>
    <row r="103" ht="15.75" customHeight="1">
      <c r="C103" s="73">
        <f>COUNTIF(C3:C102,"x")/100</f>
        <v>0.11</v>
      </c>
    </row>
    <row r="104" ht="15.75" customHeight="1"/>
    <row r="105" ht="124.5" customHeight="1">
      <c r="A105" s="70" t="s">
        <v>523</v>
      </c>
      <c r="B105" s="71" t="s">
        <v>8572</v>
      </c>
      <c r="C105" s="72">
        <v>2.0</v>
      </c>
    </row>
    <row r="106" ht="124.5" customHeight="1">
      <c r="A106" s="70" t="s">
        <v>523</v>
      </c>
      <c r="B106" s="71" t="s">
        <v>8573</v>
      </c>
      <c r="C106" s="72">
        <v>2.0</v>
      </c>
    </row>
    <row r="107" ht="124.5" customHeight="1">
      <c r="A107" s="70" t="s">
        <v>523</v>
      </c>
      <c r="B107" s="71" t="s">
        <v>8574</v>
      </c>
      <c r="C107" s="72" t="s">
        <v>564</v>
      </c>
    </row>
    <row r="108" ht="124.5" customHeight="1">
      <c r="A108" s="70" t="s">
        <v>523</v>
      </c>
      <c r="B108" s="71" t="s">
        <v>8575</v>
      </c>
      <c r="C108" s="72">
        <v>2.0</v>
      </c>
    </row>
    <row r="109" ht="124.5" customHeight="1">
      <c r="A109" s="70" t="s">
        <v>523</v>
      </c>
      <c r="B109" s="71" t="s">
        <v>8576</v>
      </c>
      <c r="C109" s="72">
        <v>3.0</v>
      </c>
    </row>
    <row r="110" ht="124.5" customHeight="1">
      <c r="A110" s="70" t="s">
        <v>523</v>
      </c>
      <c r="B110" s="71" t="s">
        <v>8577</v>
      </c>
      <c r="C110" s="72" t="s">
        <v>564</v>
      </c>
    </row>
    <row r="111" ht="124.5" customHeight="1">
      <c r="A111" s="70" t="s">
        <v>523</v>
      </c>
      <c r="B111" s="71" t="s">
        <v>8578</v>
      </c>
      <c r="C111" s="72">
        <v>2.0</v>
      </c>
    </row>
    <row r="112" ht="124.5" customHeight="1">
      <c r="A112" s="70" t="s">
        <v>523</v>
      </c>
      <c r="B112" s="71" t="s">
        <v>8579</v>
      </c>
      <c r="C112" s="72">
        <v>2.0</v>
      </c>
    </row>
    <row r="113" ht="124.5" customHeight="1">
      <c r="A113" s="70" t="s">
        <v>523</v>
      </c>
      <c r="B113" s="71" t="s">
        <v>8580</v>
      </c>
      <c r="C113" s="72">
        <v>2.0</v>
      </c>
    </row>
    <row r="114" ht="124.5" customHeight="1">
      <c r="A114" s="70" t="s">
        <v>523</v>
      </c>
      <c r="B114" s="71" t="s">
        <v>8581</v>
      </c>
      <c r="C114" s="72">
        <v>2.0</v>
      </c>
    </row>
    <row r="115" ht="124.5" customHeight="1">
      <c r="A115" s="70" t="s">
        <v>523</v>
      </c>
      <c r="B115" s="71" t="s">
        <v>8582</v>
      </c>
      <c r="C115" s="72">
        <v>2.0</v>
      </c>
    </row>
    <row r="116" ht="124.5" customHeight="1">
      <c r="A116" s="70" t="s">
        <v>523</v>
      </c>
      <c r="B116" s="71" t="s">
        <v>8583</v>
      </c>
      <c r="C116" s="72">
        <v>2.0</v>
      </c>
    </row>
    <row r="117" ht="124.5" customHeight="1">
      <c r="A117" s="70" t="s">
        <v>523</v>
      </c>
      <c r="B117" s="71" t="s">
        <v>8584</v>
      </c>
      <c r="C117" s="72" t="s">
        <v>564</v>
      </c>
    </row>
    <row r="118" ht="124.5" customHeight="1">
      <c r="A118" s="70" t="s">
        <v>523</v>
      </c>
      <c r="B118" s="71" t="s">
        <v>8585</v>
      </c>
      <c r="C118" s="72" t="s">
        <v>564</v>
      </c>
    </row>
    <row r="119" ht="124.5" customHeight="1">
      <c r="A119" s="70" t="s">
        <v>523</v>
      </c>
      <c r="B119" s="71" t="s">
        <v>8586</v>
      </c>
      <c r="C119" s="72">
        <v>2.0</v>
      </c>
    </row>
    <row r="120" ht="124.5" customHeight="1">
      <c r="A120" s="70" t="s">
        <v>523</v>
      </c>
      <c r="B120" s="71" t="s">
        <v>8587</v>
      </c>
      <c r="C120" s="72">
        <v>2.0</v>
      </c>
    </row>
    <row r="121" ht="124.5" customHeight="1">
      <c r="A121" s="70" t="s">
        <v>523</v>
      </c>
      <c r="B121" s="71" t="s">
        <v>8588</v>
      </c>
      <c r="C121" s="72">
        <v>2.0</v>
      </c>
    </row>
    <row r="122" ht="124.5" customHeight="1">
      <c r="A122" s="70" t="s">
        <v>523</v>
      </c>
      <c r="B122" s="71" t="s">
        <v>8589</v>
      </c>
      <c r="C122" s="72">
        <v>2.0</v>
      </c>
    </row>
    <row r="123" ht="124.5" customHeight="1">
      <c r="A123" s="70" t="s">
        <v>523</v>
      </c>
      <c r="B123" s="71" t="s">
        <v>8590</v>
      </c>
      <c r="C123" s="72" t="s">
        <v>564</v>
      </c>
    </row>
    <row r="124" ht="124.5" customHeight="1">
      <c r="A124" s="70" t="s">
        <v>523</v>
      </c>
      <c r="B124" s="71" t="s">
        <v>8591</v>
      </c>
      <c r="C124" s="72" t="s">
        <v>564</v>
      </c>
    </row>
    <row r="125" ht="124.5" customHeight="1">
      <c r="A125" s="70" t="s">
        <v>523</v>
      </c>
      <c r="B125" s="71" t="s">
        <v>8592</v>
      </c>
      <c r="C125" s="72">
        <v>2.0</v>
      </c>
    </row>
    <row r="126" ht="124.5" customHeight="1">
      <c r="A126" s="70" t="s">
        <v>523</v>
      </c>
      <c r="B126" s="71" t="s">
        <v>8593</v>
      </c>
      <c r="C126" s="72" t="s">
        <v>564</v>
      </c>
    </row>
    <row r="127" ht="124.5" customHeight="1">
      <c r="A127" s="70" t="s">
        <v>523</v>
      </c>
      <c r="B127" s="71" t="s">
        <v>8594</v>
      </c>
      <c r="C127" s="72" t="s">
        <v>564</v>
      </c>
    </row>
    <row r="128" ht="124.5" customHeight="1">
      <c r="A128" s="70" t="s">
        <v>523</v>
      </c>
      <c r="B128" s="71" t="s">
        <v>8595</v>
      </c>
      <c r="C128" s="72">
        <v>3.0</v>
      </c>
    </row>
    <row r="129" ht="124.5" customHeight="1">
      <c r="A129" s="70" t="s">
        <v>523</v>
      </c>
      <c r="B129" s="71" t="s">
        <v>8596</v>
      </c>
      <c r="C129" s="72" t="s">
        <v>564</v>
      </c>
    </row>
    <row r="130" ht="124.5" customHeight="1">
      <c r="A130" s="70" t="s">
        <v>523</v>
      </c>
      <c r="B130" s="71" t="s">
        <v>8597</v>
      </c>
      <c r="C130" s="72" t="s">
        <v>564</v>
      </c>
    </row>
    <row r="131" ht="124.5" customHeight="1">
      <c r="A131" s="70" t="s">
        <v>523</v>
      </c>
      <c r="B131" s="71" t="s">
        <v>8598</v>
      </c>
      <c r="C131" s="72">
        <v>2.0</v>
      </c>
    </row>
    <row r="132" ht="124.5" customHeight="1">
      <c r="A132" s="70" t="s">
        <v>523</v>
      </c>
      <c r="B132" s="71" t="s">
        <v>8599</v>
      </c>
      <c r="C132" s="72">
        <v>2.0</v>
      </c>
    </row>
    <row r="133" ht="124.5" customHeight="1">
      <c r="A133" s="70" t="s">
        <v>523</v>
      </c>
      <c r="B133" s="71" t="s">
        <v>8600</v>
      </c>
      <c r="C133" s="72" t="s">
        <v>564</v>
      </c>
    </row>
    <row r="134" ht="124.5" customHeight="1">
      <c r="A134" s="70" t="s">
        <v>523</v>
      </c>
      <c r="B134" s="71" t="s">
        <v>8601</v>
      </c>
      <c r="C134" s="72">
        <v>2.0</v>
      </c>
    </row>
    <row r="135" ht="124.5" customHeight="1">
      <c r="A135" s="70" t="s">
        <v>523</v>
      </c>
      <c r="B135" s="71" t="s">
        <v>8602</v>
      </c>
      <c r="C135" s="72">
        <v>2.0</v>
      </c>
    </row>
    <row r="136" ht="124.5" customHeight="1">
      <c r="A136" s="70" t="s">
        <v>523</v>
      </c>
      <c r="B136" s="71" t="s">
        <v>8603</v>
      </c>
      <c r="C136" s="72" t="s">
        <v>564</v>
      </c>
    </row>
    <row r="137" ht="124.5" customHeight="1">
      <c r="A137" s="70" t="s">
        <v>523</v>
      </c>
      <c r="B137" s="71" t="s">
        <v>8604</v>
      </c>
      <c r="C137" s="72" t="s">
        <v>564</v>
      </c>
    </row>
    <row r="138" ht="124.5" customHeight="1">
      <c r="A138" s="70" t="s">
        <v>523</v>
      </c>
      <c r="B138" s="71" t="s">
        <v>8605</v>
      </c>
      <c r="C138" s="72" t="s">
        <v>564</v>
      </c>
    </row>
    <row r="139" ht="124.5" customHeight="1">
      <c r="A139" s="70" t="s">
        <v>523</v>
      </c>
      <c r="B139" s="71" t="s">
        <v>8606</v>
      </c>
      <c r="C139" s="72" t="s">
        <v>564</v>
      </c>
    </row>
    <row r="140" ht="124.5" customHeight="1">
      <c r="A140" s="70" t="s">
        <v>523</v>
      </c>
      <c r="B140" s="71" t="s">
        <v>8607</v>
      </c>
      <c r="C140" s="72">
        <v>3.0</v>
      </c>
    </row>
    <row r="141" ht="124.5" customHeight="1">
      <c r="A141" s="70" t="s">
        <v>523</v>
      </c>
      <c r="B141" s="71" t="s">
        <v>8608</v>
      </c>
      <c r="C141" s="72" t="s">
        <v>564</v>
      </c>
    </row>
    <row r="142" ht="124.5" customHeight="1">
      <c r="A142" s="70" t="s">
        <v>523</v>
      </c>
      <c r="B142" s="71" t="s">
        <v>8609</v>
      </c>
      <c r="C142" s="72" t="s">
        <v>564</v>
      </c>
    </row>
    <row r="143" ht="124.5" customHeight="1">
      <c r="A143" s="70" t="s">
        <v>523</v>
      </c>
      <c r="B143" s="71" t="s">
        <v>8610</v>
      </c>
      <c r="C143" s="72" t="s">
        <v>564</v>
      </c>
    </row>
    <row r="144" ht="124.5" customHeight="1">
      <c r="A144" s="70" t="s">
        <v>523</v>
      </c>
      <c r="B144" s="71" t="s">
        <v>8611</v>
      </c>
      <c r="C144" s="72" t="s">
        <v>564</v>
      </c>
    </row>
    <row r="145" ht="124.5" customHeight="1">
      <c r="A145" s="70" t="s">
        <v>523</v>
      </c>
      <c r="B145" s="71" t="s">
        <v>8612</v>
      </c>
      <c r="C145" s="72" t="s">
        <v>564</v>
      </c>
    </row>
    <row r="146" ht="124.5" customHeight="1">
      <c r="A146" s="70" t="s">
        <v>523</v>
      </c>
      <c r="B146" s="71" t="s">
        <v>8613</v>
      </c>
      <c r="C146" s="72">
        <v>2.0</v>
      </c>
    </row>
    <row r="147" ht="124.5" customHeight="1">
      <c r="A147" s="70" t="s">
        <v>523</v>
      </c>
      <c r="B147" s="71" t="s">
        <v>8614</v>
      </c>
      <c r="C147" s="72" t="s">
        <v>564</v>
      </c>
    </row>
    <row r="148" ht="124.5" customHeight="1">
      <c r="A148" s="70" t="s">
        <v>523</v>
      </c>
      <c r="B148" s="71" t="s">
        <v>8609</v>
      </c>
      <c r="C148" s="72" t="s">
        <v>564</v>
      </c>
    </row>
    <row r="149" ht="124.5" customHeight="1">
      <c r="A149" s="70" t="s">
        <v>523</v>
      </c>
      <c r="B149" s="71" t="s">
        <v>8615</v>
      </c>
      <c r="C149" s="72">
        <v>2.0</v>
      </c>
    </row>
    <row r="150" ht="124.5" customHeight="1">
      <c r="A150" s="70" t="s">
        <v>523</v>
      </c>
      <c r="B150" s="71" t="s">
        <v>8616</v>
      </c>
      <c r="C150" s="72">
        <v>2.0</v>
      </c>
    </row>
    <row r="151" ht="124.5" customHeight="1">
      <c r="A151" s="70" t="s">
        <v>523</v>
      </c>
      <c r="B151" s="71" t="s">
        <v>8617</v>
      </c>
      <c r="C151" s="72" t="s">
        <v>564</v>
      </c>
    </row>
    <row r="152" ht="124.5" customHeight="1">
      <c r="A152" s="70" t="s">
        <v>523</v>
      </c>
      <c r="B152" s="71" t="s">
        <v>8618</v>
      </c>
      <c r="C152" s="72" t="s">
        <v>564</v>
      </c>
    </row>
    <row r="153" ht="124.5" customHeight="1">
      <c r="A153" s="70" t="s">
        <v>523</v>
      </c>
      <c r="B153" s="71" t="s">
        <v>8619</v>
      </c>
      <c r="C153" s="72" t="s">
        <v>564</v>
      </c>
    </row>
    <row r="154" ht="124.5" customHeight="1">
      <c r="A154" s="70" t="s">
        <v>523</v>
      </c>
      <c r="B154" s="71" t="s">
        <v>8620</v>
      </c>
      <c r="C154" s="72">
        <v>2.0</v>
      </c>
    </row>
    <row r="155" ht="124.5" customHeight="1">
      <c r="A155" s="70" t="s">
        <v>523</v>
      </c>
      <c r="B155" s="71" t="s">
        <v>8580</v>
      </c>
      <c r="C155" s="72">
        <v>2.0</v>
      </c>
    </row>
    <row r="156" ht="124.5" customHeight="1">
      <c r="A156" s="70" t="s">
        <v>523</v>
      </c>
      <c r="B156" s="71" t="s">
        <v>8621</v>
      </c>
      <c r="C156" s="72">
        <v>1.0</v>
      </c>
    </row>
    <row r="157" ht="124.5" customHeight="1">
      <c r="A157" s="70" t="s">
        <v>523</v>
      </c>
      <c r="B157" s="71" t="s">
        <v>8590</v>
      </c>
      <c r="C157" s="72" t="s">
        <v>564</v>
      </c>
    </row>
    <row r="158" ht="124.5" customHeight="1">
      <c r="A158" s="70" t="s">
        <v>523</v>
      </c>
      <c r="B158" s="71" t="s">
        <v>8622</v>
      </c>
      <c r="C158" s="72" t="s">
        <v>564</v>
      </c>
    </row>
    <row r="159" ht="124.5" customHeight="1">
      <c r="A159" s="70" t="s">
        <v>523</v>
      </c>
      <c r="B159" s="71" t="s">
        <v>8603</v>
      </c>
      <c r="C159" s="72" t="s">
        <v>564</v>
      </c>
    </row>
    <row r="160" ht="124.5" customHeight="1">
      <c r="A160" s="70" t="s">
        <v>523</v>
      </c>
      <c r="B160" s="71" t="s">
        <v>8623</v>
      </c>
      <c r="C160" s="72">
        <v>2.0</v>
      </c>
    </row>
    <row r="161" ht="124.5" customHeight="1">
      <c r="A161" s="70" t="s">
        <v>523</v>
      </c>
      <c r="B161" s="71" t="s">
        <v>8624</v>
      </c>
      <c r="C161" s="72">
        <v>3.0</v>
      </c>
    </row>
    <row r="162" ht="124.5" customHeight="1">
      <c r="A162" s="70" t="s">
        <v>523</v>
      </c>
      <c r="B162" s="71" t="s">
        <v>8625</v>
      </c>
      <c r="C162" s="72" t="s">
        <v>564</v>
      </c>
    </row>
    <row r="163" ht="124.5" customHeight="1">
      <c r="A163" s="70" t="s">
        <v>523</v>
      </c>
      <c r="B163" s="71" t="s">
        <v>8626</v>
      </c>
      <c r="C163" s="72">
        <v>2.0</v>
      </c>
    </row>
    <row r="164" ht="124.5" customHeight="1">
      <c r="A164" s="70" t="s">
        <v>523</v>
      </c>
      <c r="B164" s="71" t="s">
        <v>8606</v>
      </c>
      <c r="C164" s="72" t="s">
        <v>564</v>
      </c>
    </row>
    <row r="165" ht="124.5" customHeight="1">
      <c r="A165" s="70" t="s">
        <v>523</v>
      </c>
      <c r="B165" s="71" t="s">
        <v>8574</v>
      </c>
      <c r="C165" s="72" t="s">
        <v>564</v>
      </c>
    </row>
    <row r="166" ht="124.5" customHeight="1">
      <c r="A166" s="70" t="s">
        <v>523</v>
      </c>
      <c r="B166" s="71" t="s">
        <v>8627</v>
      </c>
      <c r="C166" s="72" t="s">
        <v>564</v>
      </c>
    </row>
    <row r="167" ht="124.5" customHeight="1">
      <c r="A167" s="70" t="s">
        <v>523</v>
      </c>
      <c r="B167" s="71" t="s">
        <v>8628</v>
      </c>
      <c r="C167" s="72" t="s">
        <v>564</v>
      </c>
    </row>
    <row r="168" ht="124.5" customHeight="1">
      <c r="A168" s="70" t="s">
        <v>523</v>
      </c>
      <c r="B168" s="71" t="s">
        <v>8629</v>
      </c>
      <c r="C168" s="72">
        <v>3.0</v>
      </c>
    </row>
    <row r="169" ht="124.5" customHeight="1">
      <c r="A169" s="70" t="s">
        <v>523</v>
      </c>
      <c r="B169" s="71" t="s">
        <v>8630</v>
      </c>
      <c r="C169" s="72" t="s">
        <v>564</v>
      </c>
    </row>
    <row r="170" ht="124.5" customHeight="1">
      <c r="A170" s="70" t="s">
        <v>523</v>
      </c>
      <c r="B170" s="71" t="s">
        <v>8631</v>
      </c>
      <c r="C170" s="72" t="s">
        <v>564</v>
      </c>
    </row>
    <row r="171" ht="124.5" customHeight="1">
      <c r="A171" s="70" t="s">
        <v>523</v>
      </c>
      <c r="B171" s="71" t="s">
        <v>8632</v>
      </c>
      <c r="C171" s="72" t="s">
        <v>564</v>
      </c>
    </row>
    <row r="172" ht="124.5" customHeight="1">
      <c r="A172" s="70" t="s">
        <v>523</v>
      </c>
      <c r="B172" s="71" t="s">
        <v>8603</v>
      </c>
      <c r="C172" s="72" t="s">
        <v>564</v>
      </c>
    </row>
    <row r="173" ht="124.5" customHeight="1">
      <c r="A173" s="70" t="s">
        <v>523</v>
      </c>
      <c r="B173" s="71" t="s">
        <v>8633</v>
      </c>
      <c r="C173" s="72">
        <v>3.0</v>
      </c>
    </row>
    <row r="174" ht="124.5" customHeight="1">
      <c r="A174" s="70" t="s">
        <v>523</v>
      </c>
      <c r="B174" s="71" t="s">
        <v>8634</v>
      </c>
      <c r="C174" s="72">
        <v>2.0</v>
      </c>
    </row>
    <row r="175" ht="124.5" customHeight="1">
      <c r="A175" s="70" t="s">
        <v>523</v>
      </c>
      <c r="B175" s="71" t="s">
        <v>8580</v>
      </c>
      <c r="C175" s="72">
        <v>2.0</v>
      </c>
    </row>
    <row r="176" ht="124.5" customHeight="1">
      <c r="A176" s="70" t="s">
        <v>523</v>
      </c>
      <c r="B176" s="71" t="s">
        <v>8635</v>
      </c>
      <c r="C176" s="72" t="s">
        <v>564</v>
      </c>
    </row>
    <row r="177" ht="124.5" customHeight="1">
      <c r="A177" s="70" t="s">
        <v>523</v>
      </c>
      <c r="B177" s="71" t="s">
        <v>8597</v>
      </c>
      <c r="C177" s="72" t="s">
        <v>564</v>
      </c>
    </row>
    <row r="178" ht="124.5" customHeight="1">
      <c r="A178" s="70" t="s">
        <v>523</v>
      </c>
      <c r="B178" s="71" t="s">
        <v>8636</v>
      </c>
      <c r="C178" s="72" t="s">
        <v>564</v>
      </c>
    </row>
    <row r="179" ht="124.5" customHeight="1">
      <c r="A179" s="70" t="s">
        <v>523</v>
      </c>
      <c r="B179" s="71" t="s">
        <v>8637</v>
      </c>
      <c r="C179" s="72" t="s">
        <v>564</v>
      </c>
    </row>
    <row r="180" ht="124.5" customHeight="1">
      <c r="A180" s="70" t="s">
        <v>523</v>
      </c>
      <c r="B180" s="71" t="s">
        <v>8638</v>
      </c>
      <c r="C180" s="72">
        <v>2.0</v>
      </c>
    </row>
    <row r="181" ht="124.5" customHeight="1">
      <c r="A181" s="70" t="s">
        <v>523</v>
      </c>
      <c r="B181" s="71" t="s">
        <v>8603</v>
      </c>
      <c r="C181" s="72" t="s">
        <v>564</v>
      </c>
    </row>
    <row r="182" ht="124.5" customHeight="1">
      <c r="A182" s="70" t="s">
        <v>523</v>
      </c>
      <c r="B182" s="71" t="s">
        <v>8637</v>
      </c>
      <c r="C182" s="72" t="s">
        <v>564</v>
      </c>
    </row>
    <row r="183" ht="124.5" customHeight="1">
      <c r="A183" s="70" t="s">
        <v>523</v>
      </c>
      <c r="B183" s="71" t="s">
        <v>8639</v>
      </c>
      <c r="C183" s="72">
        <v>3.0</v>
      </c>
    </row>
    <row r="184" ht="124.5" customHeight="1">
      <c r="A184" s="70" t="s">
        <v>523</v>
      </c>
      <c r="B184" s="71" t="s">
        <v>8637</v>
      </c>
      <c r="C184" s="72" t="s">
        <v>564</v>
      </c>
    </row>
    <row r="185" ht="124.5" customHeight="1">
      <c r="A185" s="70" t="s">
        <v>523</v>
      </c>
      <c r="B185" s="71" t="s">
        <v>8590</v>
      </c>
      <c r="C185" s="72" t="s">
        <v>564</v>
      </c>
    </row>
    <row r="186" ht="124.5" customHeight="1">
      <c r="A186" s="70" t="s">
        <v>523</v>
      </c>
      <c r="B186" s="71" t="s">
        <v>8637</v>
      </c>
      <c r="C186" s="72" t="s">
        <v>564</v>
      </c>
    </row>
    <row r="187" ht="124.5" customHeight="1">
      <c r="A187" s="70" t="s">
        <v>523</v>
      </c>
      <c r="B187" s="71" t="s">
        <v>8640</v>
      </c>
      <c r="C187" s="72" t="s">
        <v>564</v>
      </c>
    </row>
    <row r="188" ht="124.5" customHeight="1">
      <c r="A188" s="70" t="s">
        <v>523</v>
      </c>
      <c r="B188" s="71" t="s">
        <v>8597</v>
      </c>
      <c r="C188" s="72">
        <v>3.0</v>
      </c>
    </row>
    <row r="189" ht="124.5" customHeight="1">
      <c r="A189" s="70" t="s">
        <v>523</v>
      </c>
      <c r="B189" s="71" t="s">
        <v>8641</v>
      </c>
      <c r="C189" s="72">
        <v>3.0</v>
      </c>
    </row>
    <row r="190" ht="124.5" customHeight="1">
      <c r="A190" s="70" t="s">
        <v>523</v>
      </c>
      <c r="B190" s="71" t="s">
        <v>8610</v>
      </c>
      <c r="C190" s="72" t="s">
        <v>564</v>
      </c>
    </row>
    <row r="191" ht="124.5" customHeight="1">
      <c r="A191" s="70" t="s">
        <v>523</v>
      </c>
      <c r="B191" s="71" t="s">
        <v>8590</v>
      </c>
      <c r="C191" s="72" t="s">
        <v>564</v>
      </c>
    </row>
    <row r="192" ht="124.5" customHeight="1">
      <c r="A192" s="70" t="s">
        <v>523</v>
      </c>
      <c r="B192" s="71" t="s">
        <v>8590</v>
      </c>
      <c r="C192" s="72" t="s">
        <v>564</v>
      </c>
    </row>
    <row r="193" ht="124.5" customHeight="1">
      <c r="A193" s="70" t="s">
        <v>523</v>
      </c>
      <c r="B193" s="71" t="s">
        <v>8606</v>
      </c>
      <c r="C193" s="72" t="s">
        <v>564</v>
      </c>
    </row>
    <row r="194" ht="124.5" customHeight="1">
      <c r="A194" s="70" t="s">
        <v>523</v>
      </c>
      <c r="B194" s="71" t="s">
        <v>8642</v>
      </c>
      <c r="C194" s="72">
        <v>2.0</v>
      </c>
    </row>
    <row r="195" ht="124.5" customHeight="1">
      <c r="A195" s="70" t="s">
        <v>523</v>
      </c>
      <c r="B195" s="71" t="s">
        <v>8643</v>
      </c>
      <c r="C195" s="72" t="s">
        <v>564</v>
      </c>
    </row>
    <row r="196" ht="124.5" customHeight="1">
      <c r="A196" s="70" t="s">
        <v>523</v>
      </c>
      <c r="B196" s="71" t="s">
        <v>8580</v>
      </c>
      <c r="C196" s="72">
        <v>2.0</v>
      </c>
    </row>
    <row r="197" ht="124.5" customHeight="1">
      <c r="A197" s="70" t="s">
        <v>523</v>
      </c>
      <c r="B197" s="71" t="s">
        <v>8580</v>
      </c>
      <c r="C197" s="72">
        <v>2.0</v>
      </c>
    </row>
    <row r="198" ht="124.5" customHeight="1">
      <c r="A198" s="70" t="s">
        <v>523</v>
      </c>
      <c r="B198" s="71" t="s">
        <v>8606</v>
      </c>
      <c r="C198" s="72" t="s">
        <v>564</v>
      </c>
    </row>
    <row r="199" ht="124.5" customHeight="1">
      <c r="A199" s="70" t="s">
        <v>523</v>
      </c>
      <c r="B199" s="71" t="s">
        <v>8580</v>
      </c>
      <c r="C199" s="72">
        <v>2.0</v>
      </c>
    </row>
    <row r="200" ht="124.5" customHeight="1">
      <c r="A200" s="70" t="s">
        <v>523</v>
      </c>
      <c r="B200" s="71" t="s">
        <v>8644</v>
      </c>
      <c r="C200" s="72" t="s">
        <v>564</v>
      </c>
    </row>
    <row r="201" ht="124.5" customHeight="1">
      <c r="A201" s="70" t="s">
        <v>523</v>
      </c>
      <c r="B201" s="71" t="s">
        <v>8580</v>
      </c>
      <c r="C201" s="72">
        <v>2.0</v>
      </c>
    </row>
    <row r="202" ht="124.5" customHeight="1">
      <c r="A202" s="70" t="s">
        <v>523</v>
      </c>
      <c r="B202" s="71" t="s">
        <v>8645</v>
      </c>
      <c r="C202" s="72">
        <v>2.0</v>
      </c>
    </row>
    <row r="203" ht="124.5" customHeight="1">
      <c r="A203" s="70" t="s">
        <v>523</v>
      </c>
      <c r="B203" s="71" t="s">
        <v>8646</v>
      </c>
      <c r="C203" s="72" t="s">
        <v>564</v>
      </c>
    </row>
    <row r="204" ht="124.5" customHeight="1">
      <c r="A204" s="70" t="s">
        <v>523</v>
      </c>
      <c r="B204" s="71" t="s">
        <v>8647</v>
      </c>
    </row>
    <row r="205" ht="15.75" customHeight="1">
      <c r="C205" s="73">
        <f>COUNTIF(C105:C204,"x")/100</f>
        <v>0.55</v>
      </c>
    </row>
    <row r="206" ht="15.75" customHeight="1"/>
    <row r="207" ht="124.5" customHeight="1">
      <c r="A207" s="70" t="s">
        <v>525</v>
      </c>
      <c r="B207" s="71" t="s">
        <v>8648</v>
      </c>
      <c r="C207" s="72">
        <v>2.0</v>
      </c>
    </row>
    <row r="208" ht="124.5" customHeight="1">
      <c r="A208" s="70" t="s">
        <v>525</v>
      </c>
      <c r="B208" s="71" t="s">
        <v>8649</v>
      </c>
      <c r="C208" s="72" t="s">
        <v>564</v>
      </c>
    </row>
    <row r="209" ht="124.5" customHeight="1">
      <c r="A209" s="70" t="s">
        <v>525</v>
      </c>
      <c r="B209" s="71" t="s">
        <v>8650</v>
      </c>
      <c r="C209" s="72" t="s">
        <v>564</v>
      </c>
    </row>
    <row r="210" ht="124.5" customHeight="1">
      <c r="A210" s="70" t="s">
        <v>525</v>
      </c>
      <c r="B210" s="71" t="s">
        <v>8651</v>
      </c>
      <c r="C210" s="72">
        <v>1.0</v>
      </c>
    </row>
    <row r="211" ht="124.5" customHeight="1">
      <c r="A211" s="70" t="s">
        <v>525</v>
      </c>
      <c r="B211" s="71" t="s">
        <v>8649</v>
      </c>
      <c r="C211" s="72" t="s">
        <v>564</v>
      </c>
    </row>
    <row r="212" ht="124.5" customHeight="1">
      <c r="A212" s="70" t="s">
        <v>525</v>
      </c>
      <c r="B212" s="71" t="s">
        <v>8652</v>
      </c>
      <c r="C212" s="72">
        <v>3.0</v>
      </c>
    </row>
    <row r="213" ht="124.5" customHeight="1">
      <c r="A213" s="70" t="s">
        <v>525</v>
      </c>
      <c r="B213" s="71" t="s">
        <v>8635</v>
      </c>
      <c r="C213" s="72" t="s">
        <v>564</v>
      </c>
    </row>
    <row r="214" ht="124.5" customHeight="1">
      <c r="A214" s="70" t="s">
        <v>525</v>
      </c>
      <c r="B214" s="71" t="s">
        <v>8635</v>
      </c>
      <c r="C214" s="72" t="s">
        <v>564</v>
      </c>
    </row>
    <row r="215" ht="124.5" customHeight="1">
      <c r="A215" s="70" t="s">
        <v>525</v>
      </c>
      <c r="B215" s="71" t="s">
        <v>8653</v>
      </c>
      <c r="C215" s="72">
        <v>2.0</v>
      </c>
    </row>
    <row r="216" ht="124.5" customHeight="1">
      <c r="A216" s="70" t="s">
        <v>525</v>
      </c>
      <c r="B216" s="71" t="s">
        <v>8654</v>
      </c>
      <c r="C216" s="72">
        <v>2.0</v>
      </c>
    </row>
    <row r="217" ht="124.5" customHeight="1">
      <c r="A217" s="70" t="s">
        <v>525</v>
      </c>
      <c r="B217" s="71" t="s">
        <v>8655</v>
      </c>
      <c r="C217" s="72">
        <v>2.0</v>
      </c>
    </row>
    <row r="218" ht="124.5" customHeight="1">
      <c r="A218" s="70" t="s">
        <v>525</v>
      </c>
      <c r="B218" s="71" t="s">
        <v>8656</v>
      </c>
      <c r="C218" s="72">
        <v>2.0</v>
      </c>
    </row>
    <row r="219" ht="124.5" customHeight="1">
      <c r="A219" s="70" t="s">
        <v>525</v>
      </c>
      <c r="B219" s="71" t="s">
        <v>8657</v>
      </c>
      <c r="C219" s="72">
        <v>2.0</v>
      </c>
    </row>
    <row r="220" ht="124.5" customHeight="1">
      <c r="A220" s="70" t="s">
        <v>525</v>
      </c>
      <c r="B220" s="71" t="s">
        <v>8649</v>
      </c>
      <c r="C220" s="72" t="s">
        <v>564</v>
      </c>
    </row>
    <row r="221" ht="124.5" customHeight="1">
      <c r="A221" s="70" t="s">
        <v>525</v>
      </c>
      <c r="B221" s="71" t="s">
        <v>8649</v>
      </c>
      <c r="C221" s="72" t="s">
        <v>564</v>
      </c>
    </row>
    <row r="222" ht="124.5" customHeight="1">
      <c r="A222" s="70" t="s">
        <v>525</v>
      </c>
      <c r="B222" s="71" t="s">
        <v>8658</v>
      </c>
      <c r="C222" s="72">
        <v>2.0</v>
      </c>
    </row>
    <row r="223" ht="124.5" customHeight="1">
      <c r="A223" s="70" t="s">
        <v>525</v>
      </c>
      <c r="B223" s="71" t="s">
        <v>8659</v>
      </c>
      <c r="C223" s="72" t="s">
        <v>564</v>
      </c>
    </row>
    <row r="224" ht="124.5" customHeight="1">
      <c r="A224" s="70" t="s">
        <v>525</v>
      </c>
      <c r="B224" s="71" t="s">
        <v>8660</v>
      </c>
      <c r="C224" s="72">
        <v>2.0</v>
      </c>
    </row>
    <row r="225" ht="124.5" customHeight="1">
      <c r="A225" s="70" t="s">
        <v>525</v>
      </c>
      <c r="B225" s="71" t="s">
        <v>8661</v>
      </c>
      <c r="C225" s="72">
        <v>2.0</v>
      </c>
    </row>
    <row r="226" ht="124.5" customHeight="1">
      <c r="A226" s="70" t="s">
        <v>525</v>
      </c>
      <c r="B226" s="71" t="s">
        <v>8662</v>
      </c>
      <c r="C226" s="72">
        <v>2.0</v>
      </c>
    </row>
    <row r="227" ht="124.5" customHeight="1">
      <c r="A227" s="70" t="s">
        <v>525</v>
      </c>
      <c r="B227" s="71" t="s">
        <v>8663</v>
      </c>
      <c r="C227" s="72">
        <v>2.0</v>
      </c>
    </row>
    <row r="228" ht="124.5" customHeight="1">
      <c r="A228" s="70" t="s">
        <v>525</v>
      </c>
      <c r="B228" s="71" t="s">
        <v>8664</v>
      </c>
      <c r="C228" s="72">
        <v>2.0</v>
      </c>
    </row>
    <row r="229" ht="124.5" customHeight="1">
      <c r="A229" s="70" t="s">
        <v>525</v>
      </c>
      <c r="B229" s="71" t="s">
        <v>8635</v>
      </c>
      <c r="C229" s="72" t="s">
        <v>564</v>
      </c>
    </row>
    <row r="230" ht="124.5" customHeight="1">
      <c r="A230" s="70" t="s">
        <v>525</v>
      </c>
      <c r="B230" s="71" t="s">
        <v>8649</v>
      </c>
      <c r="C230" s="72" t="s">
        <v>564</v>
      </c>
    </row>
    <row r="231" ht="124.5" customHeight="1">
      <c r="A231" s="70" t="s">
        <v>525</v>
      </c>
      <c r="B231" s="71" t="s">
        <v>8665</v>
      </c>
      <c r="C231" s="72">
        <v>2.0</v>
      </c>
    </row>
    <row r="232" ht="124.5" customHeight="1">
      <c r="A232" s="70" t="s">
        <v>525</v>
      </c>
      <c r="B232" s="71" t="s">
        <v>8649</v>
      </c>
      <c r="C232" s="72" t="s">
        <v>564</v>
      </c>
    </row>
    <row r="233" ht="124.5" customHeight="1">
      <c r="A233" s="70" t="s">
        <v>525</v>
      </c>
      <c r="B233" s="71" t="s">
        <v>8649</v>
      </c>
      <c r="C233" s="72" t="s">
        <v>564</v>
      </c>
    </row>
    <row r="234" ht="124.5" customHeight="1">
      <c r="A234" s="70" t="s">
        <v>525</v>
      </c>
      <c r="B234" s="71" t="s">
        <v>8666</v>
      </c>
      <c r="C234" s="72">
        <v>2.0</v>
      </c>
    </row>
    <row r="235" ht="124.5" customHeight="1">
      <c r="A235" s="70" t="s">
        <v>525</v>
      </c>
      <c r="B235" s="71" t="s">
        <v>8667</v>
      </c>
      <c r="C235" s="72">
        <v>2.0</v>
      </c>
    </row>
    <row r="236" ht="124.5" customHeight="1">
      <c r="A236" s="70" t="s">
        <v>525</v>
      </c>
      <c r="B236" s="71" t="s">
        <v>8661</v>
      </c>
      <c r="C236" s="72">
        <v>2.0</v>
      </c>
    </row>
    <row r="237" ht="124.5" customHeight="1">
      <c r="A237" s="70" t="s">
        <v>525</v>
      </c>
      <c r="B237" s="71" t="s">
        <v>8649</v>
      </c>
      <c r="C237" s="72" t="s">
        <v>564</v>
      </c>
    </row>
    <row r="238" ht="124.5" customHeight="1">
      <c r="A238" s="70" t="s">
        <v>525</v>
      </c>
      <c r="B238" s="71" t="s">
        <v>8649</v>
      </c>
      <c r="C238" s="72" t="s">
        <v>564</v>
      </c>
    </row>
    <row r="239" ht="124.5" customHeight="1">
      <c r="A239" s="70" t="s">
        <v>525</v>
      </c>
      <c r="B239" s="71" t="s">
        <v>8649</v>
      </c>
      <c r="C239" s="72" t="s">
        <v>564</v>
      </c>
    </row>
    <row r="240" ht="124.5" customHeight="1">
      <c r="A240" s="70" t="s">
        <v>525</v>
      </c>
      <c r="B240" s="71" t="s">
        <v>8668</v>
      </c>
      <c r="C240" s="72">
        <v>1.0</v>
      </c>
    </row>
    <row r="241" ht="124.5" customHeight="1">
      <c r="A241" s="70" t="s">
        <v>525</v>
      </c>
      <c r="B241" s="71" t="s">
        <v>8669</v>
      </c>
      <c r="C241" s="72">
        <v>2.0</v>
      </c>
    </row>
    <row r="242" ht="124.5" customHeight="1">
      <c r="A242" s="70" t="s">
        <v>525</v>
      </c>
      <c r="B242" s="71" t="s">
        <v>8670</v>
      </c>
      <c r="C242" s="72">
        <v>2.0</v>
      </c>
    </row>
    <row r="243" ht="124.5" customHeight="1">
      <c r="A243" s="70" t="s">
        <v>525</v>
      </c>
      <c r="B243" s="71" t="s">
        <v>8671</v>
      </c>
      <c r="C243" s="72">
        <v>2.0</v>
      </c>
    </row>
    <row r="244" ht="124.5" customHeight="1">
      <c r="A244" s="70" t="s">
        <v>525</v>
      </c>
      <c r="B244" s="71" t="s">
        <v>8649</v>
      </c>
      <c r="C244" s="72" t="s">
        <v>564</v>
      </c>
    </row>
    <row r="245" ht="124.5" customHeight="1">
      <c r="A245" s="70" t="s">
        <v>525</v>
      </c>
      <c r="B245" s="71" t="s">
        <v>8649</v>
      </c>
      <c r="C245" s="72" t="s">
        <v>564</v>
      </c>
    </row>
    <row r="246" ht="124.5" customHeight="1">
      <c r="A246" s="70" t="s">
        <v>525</v>
      </c>
      <c r="B246" s="71" t="s">
        <v>8672</v>
      </c>
      <c r="C246" s="72">
        <v>2.0</v>
      </c>
    </row>
    <row r="247" ht="124.5" customHeight="1">
      <c r="A247" s="70" t="s">
        <v>525</v>
      </c>
      <c r="B247" s="71" t="s">
        <v>8673</v>
      </c>
      <c r="C247" s="72" t="s">
        <v>564</v>
      </c>
    </row>
    <row r="248" ht="124.5" customHeight="1">
      <c r="A248" s="70" t="s">
        <v>525</v>
      </c>
      <c r="B248" s="71" t="s">
        <v>8635</v>
      </c>
      <c r="C248" s="72" t="s">
        <v>564</v>
      </c>
    </row>
    <row r="249" ht="124.5" customHeight="1">
      <c r="A249" s="70" t="s">
        <v>525</v>
      </c>
      <c r="B249" s="71" t="s">
        <v>8674</v>
      </c>
      <c r="C249" s="72">
        <v>2.0</v>
      </c>
    </row>
    <row r="250" ht="124.5" customHeight="1">
      <c r="A250" s="70" t="s">
        <v>525</v>
      </c>
      <c r="B250" s="71" t="s">
        <v>8675</v>
      </c>
      <c r="C250" s="72">
        <v>2.0</v>
      </c>
    </row>
    <row r="251" ht="124.5" customHeight="1">
      <c r="A251" s="70" t="s">
        <v>525</v>
      </c>
      <c r="B251" s="71" t="s">
        <v>8676</v>
      </c>
      <c r="C251" s="72">
        <v>2.0</v>
      </c>
    </row>
    <row r="252" ht="124.5" customHeight="1">
      <c r="A252" s="70" t="s">
        <v>525</v>
      </c>
      <c r="B252" s="71" t="s">
        <v>8635</v>
      </c>
      <c r="C252" s="72" t="s">
        <v>564</v>
      </c>
    </row>
    <row r="253" ht="124.5" customHeight="1">
      <c r="A253" s="70" t="s">
        <v>525</v>
      </c>
      <c r="B253" s="71" t="s">
        <v>8677</v>
      </c>
      <c r="C253" s="72">
        <v>3.0</v>
      </c>
    </row>
    <row r="254" ht="124.5" customHeight="1">
      <c r="A254" s="70" t="s">
        <v>525</v>
      </c>
      <c r="B254" s="71" t="s">
        <v>8678</v>
      </c>
      <c r="C254" s="72">
        <v>2.0</v>
      </c>
    </row>
    <row r="255" ht="124.5" customHeight="1">
      <c r="A255" s="70" t="s">
        <v>525</v>
      </c>
      <c r="B255" s="71" t="s">
        <v>8649</v>
      </c>
      <c r="C255" s="72" t="s">
        <v>564</v>
      </c>
    </row>
    <row r="256" ht="124.5" customHeight="1">
      <c r="A256" s="70" t="s">
        <v>525</v>
      </c>
      <c r="B256" s="71" t="s">
        <v>8679</v>
      </c>
      <c r="C256" s="72">
        <v>2.0</v>
      </c>
    </row>
    <row r="257" ht="124.5" customHeight="1">
      <c r="A257" s="70" t="s">
        <v>525</v>
      </c>
      <c r="B257" s="71" t="s">
        <v>8649</v>
      </c>
      <c r="C257" s="72" t="s">
        <v>564</v>
      </c>
    </row>
    <row r="258" ht="124.5" customHeight="1">
      <c r="A258" s="70" t="s">
        <v>525</v>
      </c>
      <c r="B258" s="71" t="s">
        <v>8680</v>
      </c>
      <c r="C258" s="72">
        <v>2.0</v>
      </c>
    </row>
    <row r="259" ht="124.5" customHeight="1">
      <c r="A259" s="70" t="s">
        <v>525</v>
      </c>
      <c r="B259" s="71" t="s">
        <v>8681</v>
      </c>
      <c r="C259" s="72">
        <v>1.0</v>
      </c>
    </row>
    <row r="260" ht="124.5" customHeight="1">
      <c r="A260" s="70" t="s">
        <v>525</v>
      </c>
      <c r="B260" s="71" t="s">
        <v>8682</v>
      </c>
      <c r="C260" s="72">
        <v>2.0</v>
      </c>
    </row>
    <row r="261" ht="124.5" customHeight="1">
      <c r="A261" s="70" t="s">
        <v>525</v>
      </c>
      <c r="B261" s="71" t="s">
        <v>8683</v>
      </c>
      <c r="C261" s="72">
        <v>3.0</v>
      </c>
    </row>
    <row r="262" ht="124.5" customHeight="1">
      <c r="A262" s="70" t="s">
        <v>525</v>
      </c>
      <c r="B262" s="71" t="s">
        <v>8649</v>
      </c>
      <c r="C262" s="72" t="s">
        <v>564</v>
      </c>
    </row>
    <row r="263" ht="124.5" customHeight="1">
      <c r="A263" s="70" t="s">
        <v>525</v>
      </c>
      <c r="B263" s="71" t="s">
        <v>8684</v>
      </c>
      <c r="C263" s="72">
        <v>2.0</v>
      </c>
    </row>
    <row r="264" ht="124.5" customHeight="1">
      <c r="A264" s="70" t="s">
        <v>525</v>
      </c>
      <c r="B264" s="71" t="s">
        <v>8685</v>
      </c>
      <c r="C264" s="72">
        <v>2.0</v>
      </c>
    </row>
    <row r="265" ht="124.5" customHeight="1">
      <c r="A265" s="70" t="s">
        <v>525</v>
      </c>
      <c r="B265" s="71" t="s">
        <v>8661</v>
      </c>
      <c r="C265" s="72">
        <v>2.0</v>
      </c>
    </row>
    <row r="266" ht="124.5" customHeight="1">
      <c r="A266" s="70" t="s">
        <v>525</v>
      </c>
      <c r="B266" s="71" t="s">
        <v>8686</v>
      </c>
      <c r="C266" s="72">
        <v>2.0</v>
      </c>
    </row>
    <row r="267" ht="124.5" customHeight="1">
      <c r="A267" s="70" t="s">
        <v>525</v>
      </c>
      <c r="B267" s="71" t="s">
        <v>8687</v>
      </c>
      <c r="C267" s="72">
        <v>2.0</v>
      </c>
    </row>
    <row r="268" ht="124.5" customHeight="1">
      <c r="A268" s="70" t="s">
        <v>525</v>
      </c>
      <c r="B268" s="71" t="s">
        <v>8688</v>
      </c>
      <c r="C268" s="72">
        <v>2.0</v>
      </c>
    </row>
    <row r="269" ht="124.5" customHeight="1">
      <c r="A269" s="70" t="s">
        <v>525</v>
      </c>
      <c r="B269" s="71" t="s">
        <v>8689</v>
      </c>
      <c r="C269" s="72">
        <v>2.0</v>
      </c>
    </row>
    <row r="270" ht="124.5" customHeight="1">
      <c r="A270" s="70" t="s">
        <v>525</v>
      </c>
      <c r="B270" s="71" t="s">
        <v>8690</v>
      </c>
      <c r="C270" s="72">
        <v>2.0</v>
      </c>
    </row>
    <row r="271" ht="124.5" customHeight="1">
      <c r="A271" s="70" t="s">
        <v>525</v>
      </c>
      <c r="B271" s="71" t="s">
        <v>8649</v>
      </c>
      <c r="C271" s="72" t="s">
        <v>564</v>
      </c>
    </row>
    <row r="272" ht="124.5" customHeight="1">
      <c r="A272" s="70" t="s">
        <v>525</v>
      </c>
      <c r="B272" s="71" t="s">
        <v>8691</v>
      </c>
      <c r="C272" s="72">
        <v>2.0</v>
      </c>
    </row>
    <row r="273" ht="124.5" customHeight="1">
      <c r="A273" s="70" t="s">
        <v>525</v>
      </c>
      <c r="B273" s="71" t="s">
        <v>8692</v>
      </c>
      <c r="C273" s="72" t="s">
        <v>564</v>
      </c>
    </row>
    <row r="274" ht="124.5" customHeight="1">
      <c r="A274" s="70" t="s">
        <v>525</v>
      </c>
      <c r="B274" s="71" t="s">
        <v>8649</v>
      </c>
      <c r="C274" s="72" t="s">
        <v>564</v>
      </c>
    </row>
    <row r="275" ht="124.5" customHeight="1">
      <c r="A275" s="70" t="s">
        <v>525</v>
      </c>
      <c r="B275" s="71" t="s">
        <v>8693</v>
      </c>
      <c r="C275" s="72">
        <v>2.0</v>
      </c>
    </row>
    <row r="276" ht="124.5" customHeight="1">
      <c r="A276" s="70" t="s">
        <v>525</v>
      </c>
      <c r="B276" s="71" t="s">
        <v>8649</v>
      </c>
      <c r="C276" s="72" t="s">
        <v>564</v>
      </c>
    </row>
    <row r="277" ht="124.5" customHeight="1">
      <c r="A277" s="70" t="s">
        <v>525</v>
      </c>
      <c r="B277" s="71" t="s">
        <v>8694</v>
      </c>
      <c r="C277" s="72">
        <v>2.0</v>
      </c>
    </row>
    <row r="278" ht="124.5" customHeight="1">
      <c r="A278" s="70" t="s">
        <v>525</v>
      </c>
      <c r="B278" s="71" t="s">
        <v>8661</v>
      </c>
      <c r="C278" s="72">
        <v>2.0</v>
      </c>
    </row>
    <row r="279" ht="124.5" customHeight="1">
      <c r="A279" s="70" t="s">
        <v>525</v>
      </c>
      <c r="B279" s="71" t="s">
        <v>8649</v>
      </c>
      <c r="C279" s="72" t="s">
        <v>564</v>
      </c>
    </row>
    <row r="280" ht="124.5" customHeight="1">
      <c r="A280" s="70" t="s">
        <v>525</v>
      </c>
      <c r="B280" s="71" t="s">
        <v>8635</v>
      </c>
      <c r="C280" s="72" t="s">
        <v>564</v>
      </c>
    </row>
    <row r="281" ht="124.5" customHeight="1">
      <c r="A281" s="70" t="s">
        <v>525</v>
      </c>
      <c r="B281" s="71" t="s">
        <v>8695</v>
      </c>
      <c r="C281" s="72">
        <v>3.0</v>
      </c>
    </row>
    <row r="282" ht="124.5" customHeight="1">
      <c r="A282" s="70" t="s">
        <v>525</v>
      </c>
      <c r="B282" s="71" t="s">
        <v>8649</v>
      </c>
      <c r="C282" s="72" t="s">
        <v>564</v>
      </c>
    </row>
    <row r="283" ht="124.5" customHeight="1">
      <c r="A283" s="70" t="s">
        <v>525</v>
      </c>
      <c r="B283" s="71" t="s">
        <v>8696</v>
      </c>
      <c r="C283" s="72">
        <v>2.0</v>
      </c>
    </row>
    <row r="284" ht="124.5" customHeight="1">
      <c r="A284" s="70" t="s">
        <v>525</v>
      </c>
      <c r="B284" s="71" t="s">
        <v>8697</v>
      </c>
      <c r="C284" s="72">
        <v>2.0</v>
      </c>
    </row>
    <row r="285" ht="124.5" customHeight="1">
      <c r="A285" s="70" t="s">
        <v>525</v>
      </c>
      <c r="B285" s="71" t="s">
        <v>8698</v>
      </c>
      <c r="C285" s="72">
        <v>2.0</v>
      </c>
    </row>
    <row r="286" ht="124.5" customHeight="1">
      <c r="A286" s="70" t="s">
        <v>525</v>
      </c>
      <c r="B286" s="71" t="s">
        <v>8699</v>
      </c>
      <c r="C286" s="72">
        <v>2.0</v>
      </c>
    </row>
    <row r="287" ht="124.5" customHeight="1">
      <c r="A287" s="70" t="s">
        <v>525</v>
      </c>
      <c r="B287" s="71" t="s">
        <v>8649</v>
      </c>
      <c r="C287" s="72" t="s">
        <v>564</v>
      </c>
    </row>
    <row r="288" ht="124.5" customHeight="1">
      <c r="A288" s="70" t="s">
        <v>525</v>
      </c>
      <c r="B288" s="71" t="s">
        <v>8700</v>
      </c>
      <c r="C288" s="72" t="s">
        <v>564</v>
      </c>
    </row>
    <row r="289" ht="124.5" customHeight="1">
      <c r="A289" s="70" t="s">
        <v>525</v>
      </c>
      <c r="B289" s="71" t="s">
        <v>8701</v>
      </c>
      <c r="C289" s="72">
        <v>2.0</v>
      </c>
    </row>
    <row r="290" ht="124.5" customHeight="1">
      <c r="A290" s="70" t="s">
        <v>525</v>
      </c>
      <c r="B290" s="71" t="s">
        <v>8649</v>
      </c>
      <c r="C290" s="72" t="s">
        <v>564</v>
      </c>
    </row>
    <row r="291" ht="124.5" customHeight="1">
      <c r="A291" s="70" t="s">
        <v>525</v>
      </c>
      <c r="B291" s="71" t="s">
        <v>8649</v>
      </c>
      <c r="C291" s="72" t="s">
        <v>564</v>
      </c>
    </row>
    <row r="292" ht="124.5" customHeight="1">
      <c r="A292" s="70" t="s">
        <v>525</v>
      </c>
      <c r="B292" s="71" t="s">
        <v>8685</v>
      </c>
      <c r="C292" s="72">
        <v>2.0</v>
      </c>
    </row>
    <row r="293" ht="124.5" customHeight="1">
      <c r="A293" s="70" t="s">
        <v>525</v>
      </c>
      <c r="B293" s="71" t="s">
        <v>8702</v>
      </c>
      <c r="C293" s="72">
        <v>2.0</v>
      </c>
    </row>
    <row r="294" ht="124.5" customHeight="1">
      <c r="A294" s="70" t="s">
        <v>525</v>
      </c>
      <c r="B294" s="71" t="s">
        <v>8703</v>
      </c>
      <c r="C294" s="72" t="s">
        <v>564</v>
      </c>
    </row>
    <row r="295" ht="124.5" customHeight="1">
      <c r="A295" s="70" t="s">
        <v>525</v>
      </c>
      <c r="B295" s="71" t="s">
        <v>8704</v>
      </c>
      <c r="C295" s="72">
        <v>2.0</v>
      </c>
    </row>
    <row r="296" ht="124.5" customHeight="1">
      <c r="A296" s="70" t="s">
        <v>525</v>
      </c>
      <c r="B296" s="71" t="s">
        <v>8649</v>
      </c>
      <c r="C296" s="72" t="s">
        <v>564</v>
      </c>
    </row>
    <row r="297" ht="124.5" customHeight="1">
      <c r="A297" s="70" t="s">
        <v>525</v>
      </c>
      <c r="B297" s="71" t="s">
        <v>8705</v>
      </c>
      <c r="C297" s="72">
        <v>2.0</v>
      </c>
    </row>
    <row r="298" ht="124.5" customHeight="1">
      <c r="A298" s="70" t="s">
        <v>525</v>
      </c>
      <c r="B298" s="71" t="s">
        <v>8706</v>
      </c>
      <c r="C298" s="72">
        <v>2.0</v>
      </c>
    </row>
    <row r="299" ht="124.5" customHeight="1">
      <c r="A299" s="70" t="s">
        <v>525</v>
      </c>
      <c r="B299" s="71" t="s">
        <v>8707</v>
      </c>
      <c r="C299" s="72">
        <v>3.0</v>
      </c>
    </row>
    <row r="300" ht="124.5" customHeight="1">
      <c r="A300" s="70" t="s">
        <v>525</v>
      </c>
      <c r="B300" s="71" t="s">
        <v>8708</v>
      </c>
      <c r="C300" s="72">
        <v>2.0</v>
      </c>
    </row>
    <row r="301" ht="124.5" customHeight="1">
      <c r="A301" s="70" t="s">
        <v>525</v>
      </c>
      <c r="B301" s="71" t="s">
        <v>8709</v>
      </c>
      <c r="C301" s="72">
        <v>2.0</v>
      </c>
    </row>
    <row r="302" ht="124.5" customHeight="1">
      <c r="A302" s="70" t="s">
        <v>525</v>
      </c>
      <c r="B302" s="71" t="s">
        <v>8710</v>
      </c>
      <c r="C302" s="72">
        <v>2.0</v>
      </c>
    </row>
    <row r="303" ht="124.5" customHeight="1">
      <c r="A303" s="70" t="s">
        <v>525</v>
      </c>
      <c r="B303" s="71" t="s">
        <v>8711</v>
      </c>
      <c r="C303" s="72">
        <v>2.0</v>
      </c>
    </row>
    <row r="304" ht="124.5" customHeight="1">
      <c r="A304" s="70" t="s">
        <v>525</v>
      </c>
      <c r="B304" s="71" t="s">
        <v>8712</v>
      </c>
      <c r="C304" s="72" t="s">
        <v>564</v>
      </c>
    </row>
    <row r="305" ht="124.5" customHeight="1">
      <c r="A305" s="70" t="s">
        <v>525</v>
      </c>
      <c r="B305" s="71" t="s">
        <v>8661</v>
      </c>
      <c r="C305" s="72">
        <v>2.0</v>
      </c>
    </row>
    <row r="306" ht="124.5" customHeight="1">
      <c r="A306" s="70" t="s">
        <v>525</v>
      </c>
      <c r="B306" s="71" t="s">
        <v>8713</v>
      </c>
      <c r="C306" s="72">
        <v>2.0</v>
      </c>
    </row>
    <row r="307" ht="15.75" customHeight="1">
      <c r="C307" s="73">
        <f>COUNTIF(C207:C306,"x")/100</f>
        <v>0.37</v>
      </c>
    </row>
    <row r="308" ht="15.75" customHeight="1"/>
    <row r="309" ht="124.5" customHeight="1">
      <c r="A309" s="70" t="s">
        <v>529</v>
      </c>
      <c r="B309" s="71" t="s">
        <v>8606</v>
      </c>
      <c r="C309" s="72" t="s">
        <v>564</v>
      </c>
    </row>
    <row r="310" ht="124.5" customHeight="1">
      <c r="A310" s="70" t="s">
        <v>529</v>
      </c>
      <c r="B310" s="71" t="s">
        <v>8606</v>
      </c>
      <c r="C310" s="72" t="s">
        <v>564</v>
      </c>
    </row>
    <row r="311" ht="124.5" customHeight="1">
      <c r="A311" s="70" t="s">
        <v>529</v>
      </c>
      <c r="B311" s="71" t="s">
        <v>8714</v>
      </c>
      <c r="C311" s="72" t="s">
        <v>564</v>
      </c>
    </row>
    <row r="312" ht="124.5" customHeight="1">
      <c r="A312" s="70" t="s">
        <v>529</v>
      </c>
      <c r="B312" s="71" t="s">
        <v>8606</v>
      </c>
      <c r="C312" s="72" t="s">
        <v>564</v>
      </c>
    </row>
    <row r="313" ht="124.5" customHeight="1">
      <c r="A313" s="70" t="s">
        <v>529</v>
      </c>
      <c r="B313" s="71" t="s">
        <v>8606</v>
      </c>
      <c r="C313" s="72" t="s">
        <v>564</v>
      </c>
    </row>
    <row r="314" ht="124.5" customHeight="1">
      <c r="A314" s="70" t="s">
        <v>529</v>
      </c>
      <c r="B314" s="71" t="s">
        <v>8715</v>
      </c>
      <c r="C314" s="72">
        <v>2.0</v>
      </c>
    </row>
    <row r="315" ht="124.5" customHeight="1">
      <c r="A315" s="70" t="s">
        <v>529</v>
      </c>
      <c r="B315" s="71" t="s">
        <v>8606</v>
      </c>
      <c r="C315" s="72" t="s">
        <v>564</v>
      </c>
    </row>
    <row r="316" ht="124.5" customHeight="1">
      <c r="A316" s="70" t="s">
        <v>529</v>
      </c>
      <c r="B316" s="71" t="s">
        <v>8574</v>
      </c>
      <c r="C316" s="72" t="s">
        <v>564</v>
      </c>
    </row>
    <row r="317" ht="124.5" customHeight="1">
      <c r="A317" s="70" t="s">
        <v>529</v>
      </c>
      <c r="B317" s="71" t="s">
        <v>8606</v>
      </c>
      <c r="C317" s="72" t="s">
        <v>564</v>
      </c>
    </row>
    <row r="318" ht="124.5" customHeight="1">
      <c r="A318" s="70" t="s">
        <v>529</v>
      </c>
      <c r="B318" s="71" t="s">
        <v>8716</v>
      </c>
      <c r="C318" s="72" t="s">
        <v>564</v>
      </c>
    </row>
    <row r="319" ht="124.5" customHeight="1">
      <c r="A319" s="70" t="s">
        <v>529</v>
      </c>
      <c r="B319" s="71" t="s">
        <v>8717</v>
      </c>
      <c r="C319" s="72" t="s">
        <v>564</v>
      </c>
    </row>
    <row r="320" ht="124.5" customHeight="1">
      <c r="A320" s="70" t="s">
        <v>529</v>
      </c>
      <c r="B320" s="71" t="s">
        <v>8718</v>
      </c>
      <c r="C320" s="72">
        <v>2.0</v>
      </c>
    </row>
    <row r="321" ht="124.5" customHeight="1">
      <c r="A321" s="70" t="s">
        <v>529</v>
      </c>
      <c r="B321" s="71" t="s">
        <v>8574</v>
      </c>
      <c r="C321" s="72" t="s">
        <v>564</v>
      </c>
    </row>
    <row r="322" ht="124.5" customHeight="1">
      <c r="A322" s="70" t="s">
        <v>529</v>
      </c>
      <c r="B322" s="71" t="s">
        <v>8606</v>
      </c>
      <c r="C322" s="72" t="s">
        <v>564</v>
      </c>
    </row>
    <row r="323" ht="124.5" customHeight="1">
      <c r="A323" s="70" t="s">
        <v>529</v>
      </c>
      <c r="B323" s="71" t="s">
        <v>8606</v>
      </c>
      <c r="C323" s="72" t="s">
        <v>564</v>
      </c>
    </row>
    <row r="324" ht="124.5" customHeight="1">
      <c r="A324" s="70" t="s">
        <v>529</v>
      </c>
      <c r="B324" s="71" t="s">
        <v>8719</v>
      </c>
      <c r="C324" s="72" t="s">
        <v>564</v>
      </c>
    </row>
    <row r="325" ht="124.5" customHeight="1">
      <c r="A325" s="70" t="s">
        <v>529</v>
      </c>
      <c r="B325" s="71" t="s">
        <v>8606</v>
      </c>
      <c r="C325" s="72" t="s">
        <v>564</v>
      </c>
    </row>
    <row r="326" ht="124.5" customHeight="1">
      <c r="A326" s="70" t="s">
        <v>529</v>
      </c>
      <c r="B326" s="71" t="s">
        <v>8606</v>
      </c>
      <c r="C326" s="72" t="s">
        <v>564</v>
      </c>
    </row>
    <row r="327" ht="124.5" customHeight="1">
      <c r="A327" s="70" t="s">
        <v>529</v>
      </c>
      <c r="B327" s="71" t="s">
        <v>8534</v>
      </c>
      <c r="C327" s="72" t="s">
        <v>564</v>
      </c>
    </row>
    <row r="328" ht="124.5" customHeight="1">
      <c r="A328" s="70" t="s">
        <v>529</v>
      </c>
      <c r="B328" s="71" t="s">
        <v>8606</v>
      </c>
      <c r="C328" s="72" t="s">
        <v>564</v>
      </c>
    </row>
    <row r="329" ht="124.5" customHeight="1">
      <c r="A329" s="70" t="s">
        <v>529</v>
      </c>
      <c r="B329" s="71" t="s">
        <v>8720</v>
      </c>
      <c r="C329" s="72">
        <v>1.0</v>
      </c>
    </row>
    <row r="330" ht="124.5" customHeight="1">
      <c r="A330" s="70" t="s">
        <v>529</v>
      </c>
      <c r="B330" s="71" t="s">
        <v>8606</v>
      </c>
      <c r="C330" s="72" t="s">
        <v>564</v>
      </c>
    </row>
    <row r="331" ht="124.5" customHeight="1">
      <c r="A331" s="70" t="s">
        <v>529</v>
      </c>
      <c r="B331" s="71" t="s">
        <v>8574</v>
      </c>
      <c r="C331" s="72" t="s">
        <v>564</v>
      </c>
    </row>
    <row r="332" ht="124.5" customHeight="1">
      <c r="A332" s="70" t="s">
        <v>529</v>
      </c>
      <c r="B332" s="71" t="s">
        <v>8618</v>
      </c>
      <c r="C332" s="72" t="s">
        <v>564</v>
      </c>
    </row>
    <row r="333" ht="124.5" customHeight="1">
      <c r="A333" s="70" t="s">
        <v>529</v>
      </c>
      <c r="B333" s="71" t="s">
        <v>8606</v>
      </c>
      <c r="C333" s="72" t="s">
        <v>564</v>
      </c>
    </row>
    <row r="334" ht="124.5" customHeight="1">
      <c r="A334" s="70" t="s">
        <v>529</v>
      </c>
      <c r="B334" s="71" t="s">
        <v>8606</v>
      </c>
      <c r="C334" s="72" t="s">
        <v>564</v>
      </c>
    </row>
    <row r="335" ht="124.5" customHeight="1">
      <c r="A335" s="70" t="s">
        <v>529</v>
      </c>
      <c r="B335" s="71" t="s">
        <v>8721</v>
      </c>
      <c r="C335" s="72" t="s">
        <v>564</v>
      </c>
    </row>
    <row r="336" ht="124.5" customHeight="1">
      <c r="A336" s="70" t="s">
        <v>529</v>
      </c>
      <c r="B336" s="71" t="s">
        <v>8722</v>
      </c>
      <c r="C336" s="72">
        <v>2.0</v>
      </c>
    </row>
    <row r="337" ht="124.5" customHeight="1">
      <c r="A337" s="70" t="s">
        <v>529</v>
      </c>
      <c r="B337" s="71" t="s">
        <v>8618</v>
      </c>
      <c r="C337" s="72" t="s">
        <v>564</v>
      </c>
    </row>
    <row r="338" ht="124.5" customHeight="1">
      <c r="A338" s="70" t="s">
        <v>529</v>
      </c>
      <c r="B338" s="71" t="s">
        <v>8605</v>
      </c>
      <c r="C338" s="72" t="s">
        <v>564</v>
      </c>
    </row>
    <row r="339" ht="124.5" customHeight="1">
      <c r="A339" s="70" t="s">
        <v>529</v>
      </c>
      <c r="B339" s="71" t="s">
        <v>8534</v>
      </c>
      <c r="C339" s="72" t="s">
        <v>564</v>
      </c>
    </row>
    <row r="340" ht="124.5" customHeight="1">
      <c r="A340" s="70" t="s">
        <v>529</v>
      </c>
      <c r="B340" s="71" t="s">
        <v>8723</v>
      </c>
      <c r="C340" s="72">
        <v>2.0</v>
      </c>
    </row>
    <row r="341" ht="124.5" customHeight="1">
      <c r="A341" s="70" t="s">
        <v>529</v>
      </c>
      <c r="B341" s="71" t="s">
        <v>8618</v>
      </c>
      <c r="C341" s="72" t="s">
        <v>564</v>
      </c>
    </row>
    <row r="342" ht="124.5" customHeight="1">
      <c r="A342" s="70" t="s">
        <v>529</v>
      </c>
      <c r="B342" s="71" t="s">
        <v>8724</v>
      </c>
      <c r="C342" s="72">
        <v>2.0</v>
      </c>
    </row>
    <row r="343" ht="124.5" customHeight="1">
      <c r="A343" s="70" t="s">
        <v>529</v>
      </c>
      <c r="B343" s="71" t="s">
        <v>8618</v>
      </c>
      <c r="C343" s="72" t="s">
        <v>564</v>
      </c>
    </row>
    <row r="344" ht="124.5" customHeight="1">
      <c r="A344" s="70" t="s">
        <v>529</v>
      </c>
      <c r="B344" s="71" t="s">
        <v>8606</v>
      </c>
      <c r="C344" s="72" t="s">
        <v>564</v>
      </c>
    </row>
    <row r="345" ht="124.5" customHeight="1">
      <c r="A345" s="70" t="s">
        <v>529</v>
      </c>
      <c r="B345" s="71" t="s">
        <v>8618</v>
      </c>
      <c r="C345" s="72" t="s">
        <v>564</v>
      </c>
    </row>
    <row r="346" ht="124.5" customHeight="1">
      <c r="A346" s="70" t="s">
        <v>529</v>
      </c>
      <c r="B346" s="71" t="s">
        <v>8605</v>
      </c>
      <c r="C346" s="72" t="s">
        <v>564</v>
      </c>
    </row>
    <row r="347" ht="124.5" customHeight="1">
      <c r="A347" s="70" t="s">
        <v>529</v>
      </c>
      <c r="B347" s="71" t="s">
        <v>8606</v>
      </c>
      <c r="C347" s="72" t="s">
        <v>564</v>
      </c>
    </row>
    <row r="348" ht="124.5" customHeight="1">
      <c r="A348" s="70" t="s">
        <v>529</v>
      </c>
      <c r="B348" s="71" t="s">
        <v>8725</v>
      </c>
      <c r="C348" s="72">
        <v>2.0</v>
      </c>
    </row>
    <row r="349" ht="124.5" customHeight="1">
      <c r="A349" s="70" t="s">
        <v>529</v>
      </c>
      <c r="B349" s="71" t="s">
        <v>8720</v>
      </c>
      <c r="C349" s="72">
        <v>1.0</v>
      </c>
    </row>
    <row r="350" ht="124.5" customHeight="1">
      <c r="A350" s="70" t="s">
        <v>529</v>
      </c>
      <c r="B350" s="71" t="s">
        <v>8606</v>
      </c>
      <c r="C350" s="72" t="s">
        <v>564</v>
      </c>
    </row>
    <row r="351" ht="124.5" customHeight="1">
      <c r="A351" s="70" t="s">
        <v>529</v>
      </c>
      <c r="B351" s="71" t="s">
        <v>8606</v>
      </c>
      <c r="C351" s="72" t="s">
        <v>564</v>
      </c>
    </row>
    <row r="352" ht="124.5" customHeight="1">
      <c r="A352" s="70" t="s">
        <v>529</v>
      </c>
      <c r="B352" s="71" t="s">
        <v>8606</v>
      </c>
      <c r="C352" s="72" t="s">
        <v>564</v>
      </c>
    </row>
    <row r="353" ht="124.5" customHeight="1">
      <c r="A353" s="70" t="s">
        <v>529</v>
      </c>
      <c r="B353" s="71" t="s">
        <v>8606</v>
      </c>
      <c r="C353" s="72" t="s">
        <v>564</v>
      </c>
    </row>
    <row r="354" ht="124.5" customHeight="1">
      <c r="A354" s="70" t="s">
        <v>529</v>
      </c>
      <c r="B354" s="71" t="s">
        <v>8726</v>
      </c>
      <c r="C354" s="72">
        <v>2.0</v>
      </c>
    </row>
    <row r="355" ht="124.5" customHeight="1">
      <c r="A355" s="70" t="s">
        <v>529</v>
      </c>
      <c r="B355" s="71" t="s">
        <v>8727</v>
      </c>
      <c r="C355" s="72">
        <v>2.0</v>
      </c>
    </row>
    <row r="356" ht="124.5" customHeight="1">
      <c r="A356" s="70" t="s">
        <v>529</v>
      </c>
      <c r="B356" s="71" t="s">
        <v>8716</v>
      </c>
      <c r="C356" s="72" t="s">
        <v>564</v>
      </c>
    </row>
    <row r="357" ht="124.5" customHeight="1">
      <c r="A357" s="70" t="s">
        <v>529</v>
      </c>
      <c r="B357" s="71" t="s">
        <v>8605</v>
      </c>
      <c r="C357" s="72" t="s">
        <v>564</v>
      </c>
    </row>
    <row r="358" ht="124.5" customHeight="1">
      <c r="A358" s="70" t="s">
        <v>529</v>
      </c>
      <c r="B358" s="71" t="s">
        <v>8635</v>
      </c>
      <c r="C358" s="72" t="s">
        <v>564</v>
      </c>
    </row>
    <row r="359" ht="124.5" customHeight="1">
      <c r="A359" s="70" t="s">
        <v>529</v>
      </c>
      <c r="B359" s="71" t="s">
        <v>8534</v>
      </c>
      <c r="C359" s="72" t="s">
        <v>564</v>
      </c>
    </row>
    <row r="360" ht="124.5" customHeight="1">
      <c r="A360" s="70" t="s">
        <v>529</v>
      </c>
      <c r="B360" s="71" t="s">
        <v>8618</v>
      </c>
      <c r="C360" s="72" t="s">
        <v>564</v>
      </c>
    </row>
    <row r="361" ht="124.5" customHeight="1">
      <c r="A361" s="70" t="s">
        <v>529</v>
      </c>
      <c r="B361" s="71" t="s">
        <v>8606</v>
      </c>
      <c r="C361" s="72" t="s">
        <v>564</v>
      </c>
    </row>
    <row r="362" ht="124.5" customHeight="1">
      <c r="A362" s="70" t="s">
        <v>529</v>
      </c>
      <c r="B362" s="71" t="s">
        <v>8728</v>
      </c>
      <c r="C362" s="72">
        <v>2.0</v>
      </c>
    </row>
    <row r="363" ht="124.5" customHeight="1">
      <c r="A363" s="70" t="s">
        <v>529</v>
      </c>
      <c r="B363" s="71" t="s">
        <v>8606</v>
      </c>
      <c r="C363" s="72" t="s">
        <v>564</v>
      </c>
    </row>
    <row r="364" ht="124.5" customHeight="1">
      <c r="A364" s="70" t="s">
        <v>529</v>
      </c>
      <c r="B364" s="71" t="s">
        <v>8606</v>
      </c>
      <c r="C364" s="72" t="s">
        <v>564</v>
      </c>
    </row>
    <row r="365" ht="124.5" customHeight="1">
      <c r="A365" s="70" t="s">
        <v>529</v>
      </c>
      <c r="B365" s="71" t="s">
        <v>8729</v>
      </c>
      <c r="C365" s="72">
        <v>2.0</v>
      </c>
    </row>
    <row r="366" ht="124.5" customHeight="1">
      <c r="A366" s="70" t="s">
        <v>529</v>
      </c>
      <c r="B366" s="71" t="s">
        <v>8606</v>
      </c>
      <c r="C366" s="72" t="s">
        <v>564</v>
      </c>
    </row>
    <row r="367" ht="124.5" customHeight="1">
      <c r="A367" s="70" t="s">
        <v>529</v>
      </c>
      <c r="B367" s="71" t="s">
        <v>8606</v>
      </c>
      <c r="C367" s="72" t="s">
        <v>564</v>
      </c>
    </row>
    <row r="368" ht="124.5" customHeight="1">
      <c r="A368" s="70" t="s">
        <v>529</v>
      </c>
      <c r="B368" s="71" t="s">
        <v>8618</v>
      </c>
      <c r="C368" s="72" t="s">
        <v>564</v>
      </c>
    </row>
    <row r="369" ht="124.5" customHeight="1">
      <c r="A369" s="70" t="s">
        <v>529</v>
      </c>
      <c r="B369" s="71" t="s">
        <v>8730</v>
      </c>
      <c r="C369" s="72" t="s">
        <v>564</v>
      </c>
    </row>
    <row r="370" ht="124.5" customHeight="1">
      <c r="A370" s="70" t="s">
        <v>529</v>
      </c>
      <c r="B370" s="71" t="s">
        <v>8618</v>
      </c>
      <c r="C370" s="72" t="s">
        <v>564</v>
      </c>
    </row>
    <row r="371" ht="124.5" customHeight="1">
      <c r="A371" s="70" t="s">
        <v>529</v>
      </c>
      <c r="B371" s="71" t="s">
        <v>8606</v>
      </c>
      <c r="C371" s="72" t="s">
        <v>564</v>
      </c>
    </row>
    <row r="372" ht="124.5" customHeight="1">
      <c r="A372" s="70" t="s">
        <v>529</v>
      </c>
      <c r="B372" s="71" t="s">
        <v>8574</v>
      </c>
      <c r="C372" s="72" t="s">
        <v>564</v>
      </c>
    </row>
    <row r="373" ht="124.5" customHeight="1">
      <c r="A373" s="70" t="s">
        <v>529</v>
      </c>
      <c r="B373" s="71" t="s">
        <v>8635</v>
      </c>
      <c r="C373" s="72" t="s">
        <v>564</v>
      </c>
    </row>
    <row r="374" ht="124.5" customHeight="1">
      <c r="A374" s="70" t="s">
        <v>529</v>
      </c>
      <c r="B374" s="71" t="s">
        <v>8731</v>
      </c>
      <c r="C374" s="72">
        <v>2.0</v>
      </c>
    </row>
    <row r="375" ht="124.5" customHeight="1">
      <c r="A375" s="70" t="s">
        <v>529</v>
      </c>
      <c r="B375" s="71" t="s">
        <v>8606</v>
      </c>
      <c r="C375" s="72" t="s">
        <v>564</v>
      </c>
    </row>
    <row r="376" ht="124.5" customHeight="1">
      <c r="A376" s="70" t="s">
        <v>529</v>
      </c>
      <c r="B376" s="71" t="s">
        <v>8618</v>
      </c>
      <c r="C376" s="72" t="s">
        <v>564</v>
      </c>
    </row>
    <row r="377" ht="124.5" customHeight="1">
      <c r="A377" s="70" t="s">
        <v>529</v>
      </c>
      <c r="B377" s="71" t="s">
        <v>8605</v>
      </c>
      <c r="C377" s="72" t="s">
        <v>564</v>
      </c>
    </row>
    <row r="378" ht="124.5" customHeight="1">
      <c r="A378" s="70" t="s">
        <v>529</v>
      </c>
      <c r="B378" s="71" t="s">
        <v>8606</v>
      </c>
      <c r="C378" s="72" t="s">
        <v>564</v>
      </c>
    </row>
    <row r="379" ht="124.5" customHeight="1">
      <c r="A379" s="70" t="s">
        <v>529</v>
      </c>
      <c r="B379" s="71" t="s">
        <v>8732</v>
      </c>
      <c r="C379" s="72" t="s">
        <v>564</v>
      </c>
    </row>
    <row r="380" ht="124.5" customHeight="1">
      <c r="A380" s="70" t="s">
        <v>529</v>
      </c>
      <c r="B380" s="71" t="s">
        <v>8606</v>
      </c>
      <c r="C380" s="72" t="s">
        <v>564</v>
      </c>
    </row>
    <row r="381" ht="124.5" customHeight="1">
      <c r="A381" s="70" t="s">
        <v>529</v>
      </c>
      <c r="B381" s="71" t="s">
        <v>8720</v>
      </c>
      <c r="C381" s="72">
        <v>1.0</v>
      </c>
    </row>
    <row r="382" ht="124.5" customHeight="1">
      <c r="A382" s="70" t="s">
        <v>529</v>
      </c>
      <c r="B382" s="71" t="s">
        <v>8718</v>
      </c>
      <c r="C382" s="72">
        <v>2.0</v>
      </c>
    </row>
    <row r="383" ht="124.5" customHeight="1">
      <c r="A383" s="70" t="s">
        <v>529</v>
      </c>
      <c r="B383" s="71" t="s">
        <v>8733</v>
      </c>
      <c r="C383" s="72">
        <v>2.0</v>
      </c>
    </row>
    <row r="384" ht="124.5" customHeight="1">
      <c r="A384" s="70" t="s">
        <v>529</v>
      </c>
      <c r="B384" s="71" t="s">
        <v>8605</v>
      </c>
      <c r="C384" s="72" t="s">
        <v>564</v>
      </c>
    </row>
    <row r="385" ht="124.5" customHeight="1">
      <c r="A385" s="70" t="s">
        <v>529</v>
      </c>
      <c r="B385" s="71" t="s">
        <v>8606</v>
      </c>
      <c r="C385" s="72" t="s">
        <v>564</v>
      </c>
    </row>
    <row r="386" ht="124.5" customHeight="1">
      <c r="A386" s="70" t="s">
        <v>529</v>
      </c>
      <c r="B386" s="71" t="s">
        <v>8606</v>
      </c>
      <c r="C386" s="72" t="s">
        <v>564</v>
      </c>
    </row>
    <row r="387" ht="124.5" customHeight="1">
      <c r="A387" s="70" t="s">
        <v>529</v>
      </c>
      <c r="B387" s="71" t="s">
        <v>8734</v>
      </c>
      <c r="C387" s="72" t="s">
        <v>564</v>
      </c>
    </row>
    <row r="388" ht="124.5" customHeight="1">
      <c r="A388" s="70" t="s">
        <v>529</v>
      </c>
      <c r="B388" s="71" t="s">
        <v>8606</v>
      </c>
      <c r="C388" s="72" t="s">
        <v>564</v>
      </c>
    </row>
    <row r="389" ht="124.5" customHeight="1">
      <c r="A389" s="70" t="s">
        <v>529</v>
      </c>
      <c r="B389" s="71" t="s">
        <v>8735</v>
      </c>
      <c r="C389" s="72" t="s">
        <v>564</v>
      </c>
    </row>
    <row r="390" ht="124.5" customHeight="1">
      <c r="A390" s="70" t="s">
        <v>529</v>
      </c>
      <c r="B390" s="71" t="s">
        <v>8574</v>
      </c>
      <c r="C390" s="72" t="s">
        <v>564</v>
      </c>
    </row>
    <row r="391" ht="124.5" customHeight="1">
      <c r="A391" s="70" t="s">
        <v>529</v>
      </c>
      <c r="B391" s="71" t="s">
        <v>8606</v>
      </c>
      <c r="C391" s="72" t="s">
        <v>564</v>
      </c>
    </row>
    <row r="392" ht="124.5" customHeight="1">
      <c r="A392" s="70" t="s">
        <v>529</v>
      </c>
      <c r="B392" s="71" t="s">
        <v>8635</v>
      </c>
      <c r="C392" s="72" t="s">
        <v>564</v>
      </c>
    </row>
    <row r="393" ht="124.5" customHeight="1">
      <c r="A393" s="70" t="s">
        <v>529</v>
      </c>
      <c r="B393" s="71" t="s">
        <v>8605</v>
      </c>
      <c r="C393" s="72" t="s">
        <v>564</v>
      </c>
    </row>
    <row r="394" ht="124.5" customHeight="1">
      <c r="A394" s="70" t="s">
        <v>529</v>
      </c>
      <c r="B394" s="71" t="s">
        <v>8606</v>
      </c>
      <c r="C394" s="72" t="s">
        <v>564</v>
      </c>
    </row>
    <row r="395" ht="124.5" customHeight="1">
      <c r="A395" s="70" t="s">
        <v>529</v>
      </c>
      <c r="B395" s="71" t="s">
        <v>8605</v>
      </c>
      <c r="C395" s="72" t="s">
        <v>564</v>
      </c>
    </row>
    <row r="396" ht="124.5" customHeight="1">
      <c r="A396" s="70" t="s">
        <v>529</v>
      </c>
      <c r="B396" s="71" t="s">
        <v>8618</v>
      </c>
      <c r="C396" s="72" t="s">
        <v>564</v>
      </c>
    </row>
    <row r="397" ht="124.5" customHeight="1">
      <c r="A397" s="70" t="s">
        <v>529</v>
      </c>
      <c r="B397" s="71" t="s">
        <v>8736</v>
      </c>
      <c r="C397" s="72" t="s">
        <v>564</v>
      </c>
    </row>
    <row r="398" ht="124.5" customHeight="1">
      <c r="A398" s="70" t="s">
        <v>529</v>
      </c>
      <c r="B398" s="71" t="s">
        <v>8737</v>
      </c>
      <c r="C398" s="72">
        <v>2.0</v>
      </c>
    </row>
    <row r="399" ht="124.5" customHeight="1">
      <c r="A399" s="70" t="s">
        <v>529</v>
      </c>
      <c r="B399" s="71" t="s">
        <v>8718</v>
      </c>
      <c r="C399" s="72">
        <v>2.0</v>
      </c>
    </row>
    <row r="400" ht="124.5" customHeight="1">
      <c r="A400" s="70" t="s">
        <v>529</v>
      </c>
      <c r="B400" s="71" t="s">
        <v>8606</v>
      </c>
      <c r="C400" s="72" t="s">
        <v>564</v>
      </c>
    </row>
    <row r="401" ht="124.5" customHeight="1">
      <c r="A401" s="70" t="s">
        <v>529</v>
      </c>
      <c r="B401" s="71" t="s">
        <v>8738</v>
      </c>
      <c r="C401" s="72" t="s">
        <v>564</v>
      </c>
    </row>
    <row r="402" ht="124.5" customHeight="1">
      <c r="A402" s="70" t="s">
        <v>529</v>
      </c>
      <c r="B402" s="71" t="s">
        <v>8606</v>
      </c>
      <c r="C402" s="72" t="s">
        <v>564</v>
      </c>
    </row>
    <row r="403" ht="124.5" customHeight="1">
      <c r="A403" s="70" t="s">
        <v>529</v>
      </c>
      <c r="B403" s="71" t="s">
        <v>8739</v>
      </c>
      <c r="C403" s="72">
        <v>2.0</v>
      </c>
    </row>
    <row r="404" ht="124.5" customHeight="1">
      <c r="A404" s="70" t="s">
        <v>529</v>
      </c>
      <c r="B404" s="71" t="s">
        <v>8574</v>
      </c>
      <c r="C404" s="72" t="s">
        <v>564</v>
      </c>
    </row>
    <row r="405" ht="124.5" customHeight="1">
      <c r="A405" s="70" t="s">
        <v>529</v>
      </c>
      <c r="B405" s="71" t="s">
        <v>8606</v>
      </c>
      <c r="C405" s="72" t="s">
        <v>564</v>
      </c>
    </row>
    <row r="406" ht="124.5" customHeight="1">
      <c r="A406" s="70" t="s">
        <v>529</v>
      </c>
      <c r="B406" s="71" t="s">
        <v>8618</v>
      </c>
      <c r="C406" s="72" t="s">
        <v>564</v>
      </c>
    </row>
    <row r="407" ht="124.5" customHeight="1">
      <c r="A407" s="70" t="s">
        <v>529</v>
      </c>
      <c r="B407" s="71" t="s">
        <v>8606</v>
      </c>
      <c r="C407" s="72" t="s">
        <v>564</v>
      </c>
    </row>
    <row r="408" ht="124.5" customHeight="1">
      <c r="A408" s="70" t="s">
        <v>529</v>
      </c>
      <c r="B408" s="71" t="s">
        <v>8606</v>
      </c>
      <c r="C408" s="72" t="s">
        <v>564</v>
      </c>
    </row>
    <row r="409" ht="15.75" customHeight="1">
      <c r="C409" s="73">
        <f>COUNTIF(C309:C408,"x")/100</f>
        <v>0.81</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501</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502</v>
      </c>
      <c r="B3" s="71" t="s">
        <v>8740</v>
      </c>
      <c r="C3" s="72" t="s">
        <v>564</v>
      </c>
    </row>
    <row r="4" ht="124.5" customHeight="1">
      <c r="A4" s="70" t="s">
        <v>502</v>
      </c>
      <c r="B4" s="71" t="s">
        <v>8741</v>
      </c>
      <c r="C4" s="72">
        <v>1.0</v>
      </c>
    </row>
    <row r="5" ht="124.5" customHeight="1">
      <c r="A5" s="70" t="s">
        <v>502</v>
      </c>
      <c r="B5" s="71" t="s">
        <v>8742</v>
      </c>
      <c r="C5" s="72">
        <v>1.0</v>
      </c>
    </row>
    <row r="6" ht="124.5" customHeight="1">
      <c r="A6" s="70" t="s">
        <v>502</v>
      </c>
      <c r="B6" s="71" t="s">
        <v>8743</v>
      </c>
      <c r="C6" s="72" t="s">
        <v>564</v>
      </c>
    </row>
    <row r="7" ht="124.5" customHeight="1">
      <c r="A7" s="70" t="s">
        <v>502</v>
      </c>
      <c r="B7" s="71" t="s">
        <v>8744</v>
      </c>
      <c r="C7" s="72">
        <v>2.0</v>
      </c>
    </row>
    <row r="8" ht="124.5" customHeight="1">
      <c r="A8" s="70" t="s">
        <v>502</v>
      </c>
      <c r="B8" s="71" t="s">
        <v>8745</v>
      </c>
      <c r="C8" s="72">
        <v>2.0</v>
      </c>
    </row>
    <row r="9" ht="124.5" customHeight="1">
      <c r="A9" s="70" t="s">
        <v>502</v>
      </c>
      <c r="B9" s="71" t="s">
        <v>8746</v>
      </c>
      <c r="C9" s="72" t="s">
        <v>564</v>
      </c>
    </row>
    <row r="10" ht="124.5" customHeight="1">
      <c r="A10" s="70" t="s">
        <v>502</v>
      </c>
      <c r="B10" s="71" t="s">
        <v>8747</v>
      </c>
      <c r="C10" s="72" t="s">
        <v>564</v>
      </c>
    </row>
    <row r="11" ht="124.5" customHeight="1">
      <c r="A11" s="70" t="s">
        <v>502</v>
      </c>
      <c r="B11" s="71" t="s">
        <v>8748</v>
      </c>
      <c r="C11" s="72">
        <v>3.0</v>
      </c>
    </row>
    <row r="12" ht="124.5" customHeight="1">
      <c r="A12" s="70" t="s">
        <v>502</v>
      </c>
      <c r="B12" s="71" t="s">
        <v>8749</v>
      </c>
      <c r="C12" s="72" t="s">
        <v>564</v>
      </c>
    </row>
    <row r="13" ht="124.5" customHeight="1">
      <c r="A13" s="70" t="s">
        <v>502</v>
      </c>
      <c r="B13" s="71" t="s">
        <v>8750</v>
      </c>
      <c r="C13" s="72">
        <v>3.0</v>
      </c>
    </row>
    <row r="14" ht="124.5" customHeight="1">
      <c r="A14" s="70" t="s">
        <v>502</v>
      </c>
      <c r="B14" s="71" t="s">
        <v>8751</v>
      </c>
      <c r="C14" s="72">
        <v>2.0</v>
      </c>
    </row>
    <row r="15" ht="124.5" customHeight="1">
      <c r="A15" s="70" t="s">
        <v>502</v>
      </c>
      <c r="B15" s="71" t="s">
        <v>8752</v>
      </c>
      <c r="C15" s="72" t="s">
        <v>564</v>
      </c>
    </row>
    <row r="16" ht="124.5" customHeight="1">
      <c r="A16" s="70" t="s">
        <v>502</v>
      </c>
      <c r="B16" s="71" t="s">
        <v>8753</v>
      </c>
      <c r="C16" s="72">
        <v>3.0</v>
      </c>
    </row>
    <row r="17" ht="124.5" customHeight="1">
      <c r="A17" s="70" t="s">
        <v>502</v>
      </c>
      <c r="B17" s="71" t="s">
        <v>8754</v>
      </c>
      <c r="C17" s="72" t="s">
        <v>564</v>
      </c>
    </row>
    <row r="18" ht="124.5" customHeight="1">
      <c r="A18" s="70" t="s">
        <v>502</v>
      </c>
      <c r="B18" s="71" t="s">
        <v>8755</v>
      </c>
      <c r="C18" s="72">
        <v>3.0</v>
      </c>
    </row>
    <row r="19" ht="124.5" customHeight="1">
      <c r="A19" s="70" t="s">
        <v>502</v>
      </c>
      <c r="B19" s="71" t="s">
        <v>8756</v>
      </c>
      <c r="C19" s="72" t="s">
        <v>564</v>
      </c>
    </row>
    <row r="20" ht="124.5" customHeight="1">
      <c r="A20" s="70" t="s">
        <v>502</v>
      </c>
      <c r="B20" s="71" t="s">
        <v>8740</v>
      </c>
      <c r="C20" s="72" t="s">
        <v>564</v>
      </c>
    </row>
    <row r="21" ht="124.5" customHeight="1">
      <c r="A21" s="70" t="s">
        <v>502</v>
      </c>
      <c r="B21" s="71" t="s">
        <v>8740</v>
      </c>
      <c r="C21" s="72" t="s">
        <v>564</v>
      </c>
    </row>
    <row r="22" ht="124.5" customHeight="1">
      <c r="A22" s="70" t="s">
        <v>502</v>
      </c>
      <c r="B22" s="71" t="s">
        <v>8757</v>
      </c>
      <c r="C22" s="72" t="s">
        <v>564</v>
      </c>
    </row>
    <row r="23" ht="124.5" customHeight="1">
      <c r="A23" s="70" t="s">
        <v>502</v>
      </c>
      <c r="B23" s="71" t="s">
        <v>8740</v>
      </c>
      <c r="C23" s="72" t="s">
        <v>564</v>
      </c>
    </row>
    <row r="24" ht="124.5" customHeight="1">
      <c r="A24" s="70" t="s">
        <v>502</v>
      </c>
      <c r="B24" s="71" t="s">
        <v>8758</v>
      </c>
      <c r="C24" s="72" t="s">
        <v>564</v>
      </c>
    </row>
    <row r="25" ht="124.5" customHeight="1">
      <c r="A25" s="70" t="s">
        <v>502</v>
      </c>
      <c r="B25" s="71" t="s">
        <v>8759</v>
      </c>
      <c r="C25" s="72">
        <v>3.0</v>
      </c>
    </row>
    <row r="26" ht="124.5" customHeight="1">
      <c r="A26" s="70" t="s">
        <v>502</v>
      </c>
      <c r="B26" s="71" t="s">
        <v>8760</v>
      </c>
      <c r="C26" s="72" t="s">
        <v>564</v>
      </c>
    </row>
    <row r="27" ht="124.5" customHeight="1">
      <c r="A27" s="70" t="s">
        <v>502</v>
      </c>
      <c r="B27" s="71" t="s">
        <v>8761</v>
      </c>
      <c r="C27" s="72" t="s">
        <v>564</v>
      </c>
    </row>
    <row r="28" ht="124.5" customHeight="1">
      <c r="A28" s="70" t="s">
        <v>502</v>
      </c>
      <c r="B28" s="71" t="s">
        <v>8762</v>
      </c>
      <c r="C28" s="72" t="s">
        <v>564</v>
      </c>
    </row>
    <row r="29" ht="124.5" customHeight="1">
      <c r="A29" s="70" t="s">
        <v>502</v>
      </c>
      <c r="B29" s="71" t="s">
        <v>8763</v>
      </c>
      <c r="C29" s="72">
        <v>2.0</v>
      </c>
    </row>
    <row r="30" ht="124.5" customHeight="1">
      <c r="A30" s="70" t="s">
        <v>502</v>
      </c>
      <c r="B30" s="71" t="s">
        <v>8764</v>
      </c>
      <c r="C30" s="72" t="s">
        <v>564</v>
      </c>
    </row>
    <row r="31" ht="124.5" customHeight="1">
      <c r="A31" s="70" t="s">
        <v>502</v>
      </c>
      <c r="B31" s="71" t="s">
        <v>8740</v>
      </c>
      <c r="C31" s="72" t="s">
        <v>564</v>
      </c>
    </row>
    <row r="32" ht="124.5" customHeight="1">
      <c r="A32" s="70" t="s">
        <v>502</v>
      </c>
      <c r="B32" s="71" t="s">
        <v>8765</v>
      </c>
      <c r="C32" s="72" t="s">
        <v>564</v>
      </c>
    </row>
    <row r="33" ht="124.5" customHeight="1">
      <c r="A33" s="70" t="s">
        <v>502</v>
      </c>
      <c r="B33" s="71" t="s">
        <v>8766</v>
      </c>
      <c r="C33" s="72">
        <v>3.0</v>
      </c>
    </row>
    <row r="34" ht="124.5" customHeight="1">
      <c r="A34" s="70" t="s">
        <v>502</v>
      </c>
      <c r="B34" s="71" t="s">
        <v>8767</v>
      </c>
      <c r="C34" s="72" t="s">
        <v>564</v>
      </c>
    </row>
    <row r="35" ht="124.5" customHeight="1">
      <c r="A35" s="70" t="s">
        <v>502</v>
      </c>
      <c r="B35" s="71" t="s">
        <v>8768</v>
      </c>
      <c r="C35" s="72" t="s">
        <v>564</v>
      </c>
    </row>
    <row r="36" ht="124.5" customHeight="1">
      <c r="A36" s="70" t="s">
        <v>502</v>
      </c>
      <c r="B36" s="71" t="s">
        <v>8769</v>
      </c>
      <c r="C36" s="72" t="s">
        <v>564</v>
      </c>
    </row>
    <row r="37" ht="124.5" customHeight="1">
      <c r="A37" s="70" t="s">
        <v>502</v>
      </c>
      <c r="B37" s="71" t="s">
        <v>8770</v>
      </c>
      <c r="C37" s="72">
        <v>2.0</v>
      </c>
    </row>
    <row r="38" ht="124.5" customHeight="1">
      <c r="A38" s="70" t="s">
        <v>502</v>
      </c>
      <c r="B38" s="71" t="s">
        <v>8771</v>
      </c>
      <c r="C38" s="72">
        <v>3.0</v>
      </c>
    </row>
    <row r="39" ht="124.5" customHeight="1">
      <c r="A39" s="70" t="s">
        <v>502</v>
      </c>
      <c r="B39" s="71" t="s">
        <v>8772</v>
      </c>
      <c r="C39" s="72" t="s">
        <v>564</v>
      </c>
    </row>
    <row r="40" ht="124.5" customHeight="1">
      <c r="A40" s="70" t="s">
        <v>502</v>
      </c>
      <c r="B40" s="71" t="s">
        <v>8740</v>
      </c>
      <c r="C40" s="72" t="s">
        <v>564</v>
      </c>
    </row>
    <row r="41" ht="124.5" customHeight="1">
      <c r="A41" s="70" t="s">
        <v>502</v>
      </c>
      <c r="B41" s="71" t="s">
        <v>8773</v>
      </c>
      <c r="C41" s="72" t="s">
        <v>564</v>
      </c>
    </row>
    <row r="42" ht="124.5" customHeight="1">
      <c r="A42" s="70" t="s">
        <v>502</v>
      </c>
      <c r="B42" s="71" t="s">
        <v>8774</v>
      </c>
      <c r="C42" s="72" t="s">
        <v>564</v>
      </c>
    </row>
    <row r="43" ht="124.5" customHeight="1">
      <c r="A43" s="70" t="s">
        <v>502</v>
      </c>
      <c r="B43" s="71" t="s">
        <v>8740</v>
      </c>
      <c r="C43" s="72" t="s">
        <v>564</v>
      </c>
    </row>
    <row r="44" ht="124.5" customHeight="1">
      <c r="A44" s="70" t="s">
        <v>502</v>
      </c>
      <c r="B44" s="71" t="s">
        <v>8775</v>
      </c>
      <c r="C44" s="72" t="s">
        <v>564</v>
      </c>
    </row>
    <row r="45" ht="124.5" customHeight="1">
      <c r="A45" s="70" t="s">
        <v>502</v>
      </c>
      <c r="B45" s="71" t="s">
        <v>8776</v>
      </c>
      <c r="C45" s="72" t="s">
        <v>564</v>
      </c>
    </row>
    <row r="46" ht="124.5" customHeight="1">
      <c r="A46" s="70" t="s">
        <v>502</v>
      </c>
      <c r="B46" s="71" t="s">
        <v>8777</v>
      </c>
      <c r="C46" s="72" t="s">
        <v>564</v>
      </c>
    </row>
    <row r="47" ht="124.5" customHeight="1">
      <c r="A47" s="70" t="s">
        <v>502</v>
      </c>
      <c r="B47" s="71" t="s">
        <v>8778</v>
      </c>
      <c r="C47" s="72">
        <v>2.0</v>
      </c>
    </row>
    <row r="48" ht="124.5" customHeight="1">
      <c r="A48" s="70" t="s">
        <v>502</v>
      </c>
      <c r="B48" s="71" t="s">
        <v>8779</v>
      </c>
      <c r="C48" s="72" t="s">
        <v>564</v>
      </c>
    </row>
    <row r="49" ht="124.5" customHeight="1">
      <c r="A49" s="70" t="s">
        <v>502</v>
      </c>
      <c r="B49" s="71" t="s">
        <v>8740</v>
      </c>
      <c r="C49" s="72" t="s">
        <v>564</v>
      </c>
    </row>
    <row r="50" ht="124.5" customHeight="1">
      <c r="A50" s="70" t="s">
        <v>502</v>
      </c>
      <c r="B50" s="71" t="s">
        <v>8770</v>
      </c>
      <c r="C50" s="72">
        <v>2.0</v>
      </c>
    </row>
    <row r="51" ht="124.5" customHeight="1">
      <c r="A51" s="70" t="s">
        <v>502</v>
      </c>
      <c r="B51" s="71" t="s">
        <v>8780</v>
      </c>
      <c r="C51" s="72" t="s">
        <v>564</v>
      </c>
    </row>
    <row r="52" ht="124.5" customHeight="1">
      <c r="A52" s="70" t="s">
        <v>502</v>
      </c>
      <c r="B52" s="71" t="s">
        <v>8781</v>
      </c>
      <c r="C52" s="72" t="s">
        <v>564</v>
      </c>
    </row>
    <row r="53" ht="124.5" customHeight="1">
      <c r="A53" s="70" t="s">
        <v>502</v>
      </c>
      <c r="B53" s="71" t="s">
        <v>8782</v>
      </c>
      <c r="C53" s="72">
        <v>3.0</v>
      </c>
    </row>
    <row r="54" ht="124.5" customHeight="1">
      <c r="A54" s="70" t="s">
        <v>502</v>
      </c>
      <c r="B54" s="71" t="s">
        <v>8783</v>
      </c>
      <c r="C54" s="72" t="s">
        <v>564</v>
      </c>
    </row>
    <row r="55" ht="124.5" customHeight="1">
      <c r="A55" s="70" t="s">
        <v>502</v>
      </c>
      <c r="B55" s="71" t="s">
        <v>8766</v>
      </c>
      <c r="C55" s="72">
        <v>3.0</v>
      </c>
    </row>
    <row r="56" ht="124.5" customHeight="1">
      <c r="A56" s="70" t="s">
        <v>502</v>
      </c>
      <c r="B56" s="71" t="s">
        <v>8784</v>
      </c>
      <c r="C56" s="72" t="s">
        <v>564</v>
      </c>
    </row>
    <row r="57" ht="124.5" customHeight="1">
      <c r="A57" s="70" t="s">
        <v>502</v>
      </c>
      <c r="B57" s="71" t="s">
        <v>8785</v>
      </c>
      <c r="C57" s="72" t="s">
        <v>564</v>
      </c>
    </row>
    <row r="58" ht="124.5" customHeight="1">
      <c r="A58" s="70" t="s">
        <v>502</v>
      </c>
      <c r="B58" s="71" t="s">
        <v>8766</v>
      </c>
      <c r="C58" s="72" t="s">
        <v>564</v>
      </c>
    </row>
    <row r="59" ht="124.5" customHeight="1">
      <c r="A59" s="70" t="s">
        <v>502</v>
      </c>
      <c r="B59" s="71" t="s">
        <v>8740</v>
      </c>
      <c r="C59" s="72" t="s">
        <v>564</v>
      </c>
    </row>
    <row r="60" ht="124.5" customHeight="1">
      <c r="A60" s="70" t="s">
        <v>502</v>
      </c>
      <c r="B60" s="71" t="s">
        <v>8786</v>
      </c>
      <c r="C60" s="72" t="s">
        <v>564</v>
      </c>
    </row>
    <row r="61" ht="124.5" customHeight="1">
      <c r="A61" s="70" t="s">
        <v>502</v>
      </c>
      <c r="B61" s="71" t="s">
        <v>8787</v>
      </c>
      <c r="C61" s="72" t="s">
        <v>564</v>
      </c>
    </row>
    <row r="62" ht="124.5" customHeight="1">
      <c r="A62" s="70" t="s">
        <v>502</v>
      </c>
      <c r="B62" s="71" t="s">
        <v>8788</v>
      </c>
      <c r="C62" s="72" t="s">
        <v>564</v>
      </c>
    </row>
    <row r="63" ht="124.5" customHeight="1">
      <c r="A63" s="70" t="s">
        <v>502</v>
      </c>
      <c r="B63" s="71" t="s">
        <v>8789</v>
      </c>
      <c r="C63" s="72" t="s">
        <v>564</v>
      </c>
    </row>
    <row r="64" ht="124.5" customHeight="1">
      <c r="A64" s="70" t="s">
        <v>502</v>
      </c>
      <c r="B64" s="71" t="s">
        <v>8790</v>
      </c>
      <c r="C64" s="72" t="s">
        <v>564</v>
      </c>
    </row>
    <row r="65" ht="124.5" customHeight="1">
      <c r="A65" s="70" t="s">
        <v>502</v>
      </c>
      <c r="B65" s="71" t="s">
        <v>8791</v>
      </c>
      <c r="C65" s="72">
        <v>3.0</v>
      </c>
    </row>
    <row r="66" ht="124.5" customHeight="1">
      <c r="A66" s="70" t="s">
        <v>502</v>
      </c>
      <c r="B66" s="71" t="s">
        <v>8792</v>
      </c>
      <c r="C66" s="72">
        <v>3.0</v>
      </c>
    </row>
    <row r="67" ht="124.5" customHeight="1">
      <c r="A67" s="70" t="s">
        <v>502</v>
      </c>
      <c r="B67" s="71" t="s">
        <v>8793</v>
      </c>
      <c r="C67" s="72" t="s">
        <v>564</v>
      </c>
    </row>
    <row r="68" ht="124.5" customHeight="1">
      <c r="A68" s="70" t="s">
        <v>502</v>
      </c>
      <c r="B68" s="71" t="s">
        <v>8794</v>
      </c>
      <c r="C68" s="72" t="s">
        <v>564</v>
      </c>
    </row>
    <row r="69" ht="124.5" customHeight="1">
      <c r="A69" s="70" t="s">
        <v>502</v>
      </c>
      <c r="B69" s="71" t="s">
        <v>8795</v>
      </c>
      <c r="C69" s="72">
        <v>3.0</v>
      </c>
    </row>
    <row r="70" ht="124.5" customHeight="1">
      <c r="A70" s="70" t="s">
        <v>502</v>
      </c>
      <c r="B70" s="71" t="s">
        <v>8796</v>
      </c>
      <c r="C70" s="72" t="s">
        <v>564</v>
      </c>
    </row>
    <row r="71" ht="124.5" customHeight="1">
      <c r="A71" s="70" t="s">
        <v>502</v>
      </c>
      <c r="B71" s="71" t="s">
        <v>8740</v>
      </c>
      <c r="C71" s="72" t="s">
        <v>564</v>
      </c>
    </row>
    <row r="72" ht="124.5" customHeight="1">
      <c r="A72" s="70" t="s">
        <v>502</v>
      </c>
      <c r="B72" s="71" t="s">
        <v>8797</v>
      </c>
      <c r="C72" s="72" t="s">
        <v>564</v>
      </c>
    </row>
    <row r="73" ht="124.5" customHeight="1">
      <c r="A73" s="70" t="s">
        <v>502</v>
      </c>
      <c r="B73" s="71" t="s">
        <v>8798</v>
      </c>
      <c r="C73" s="72" t="s">
        <v>564</v>
      </c>
    </row>
    <row r="74" ht="124.5" customHeight="1">
      <c r="A74" s="70" t="s">
        <v>502</v>
      </c>
      <c r="B74" s="71" t="s">
        <v>8799</v>
      </c>
      <c r="C74" s="72" t="s">
        <v>564</v>
      </c>
    </row>
    <row r="75" ht="124.5" customHeight="1">
      <c r="A75" s="70" t="s">
        <v>502</v>
      </c>
      <c r="B75" s="71" t="s">
        <v>8800</v>
      </c>
      <c r="C75" s="72" t="s">
        <v>564</v>
      </c>
    </row>
    <row r="76" ht="124.5" customHeight="1">
      <c r="A76" s="70" t="s">
        <v>502</v>
      </c>
      <c r="B76" s="71" t="s">
        <v>8740</v>
      </c>
      <c r="C76" s="72" t="s">
        <v>564</v>
      </c>
    </row>
    <row r="77" ht="124.5" customHeight="1">
      <c r="A77" s="70" t="s">
        <v>502</v>
      </c>
      <c r="B77" s="71" t="s">
        <v>8801</v>
      </c>
      <c r="C77" s="72" t="s">
        <v>564</v>
      </c>
    </row>
    <row r="78" ht="124.5" customHeight="1">
      <c r="A78" s="70" t="s">
        <v>502</v>
      </c>
      <c r="B78" s="71" t="s">
        <v>8802</v>
      </c>
      <c r="C78" s="72" t="s">
        <v>564</v>
      </c>
    </row>
    <row r="79" ht="124.5" customHeight="1">
      <c r="A79" s="70" t="s">
        <v>502</v>
      </c>
      <c r="B79" s="71" t="s">
        <v>8803</v>
      </c>
      <c r="C79" s="72" t="s">
        <v>564</v>
      </c>
    </row>
    <row r="80" ht="124.5" customHeight="1">
      <c r="A80" s="70" t="s">
        <v>502</v>
      </c>
      <c r="B80" s="71" t="s">
        <v>8747</v>
      </c>
      <c r="C80" s="72">
        <v>3.0</v>
      </c>
    </row>
    <row r="81" ht="124.5" customHeight="1">
      <c r="A81" s="70" t="s">
        <v>502</v>
      </c>
      <c r="B81" s="71" t="s">
        <v>8804</v>
      </c>
      <c r="C81" s="72">
        <v>3.0</v>
      </c>
    </row>
    <row r="82" ht="124.5" customHeight="1">
      <c r="A82" s="70" t="s">
        <v>502</v>
      </c>
      <c r="B82" s="71" t="s">
        <v>8740</v>
      </c>
      <c r="C82" s="72" t="s">
        <v>564</v>
      </c>
    </row>
    <row r="83" ht="124.5" customHeight="1">
      <c r="A83" s="70" t="s">
        <v>502</v>
      </c>
      <c r="B83" s="71" t="s">
        <v>8805</v>
      </c>
      <c r="C83" s="72" t="s">
        <v>564</v>
      </c>
    </row>
    <row r="84" ht="124.5" customHeight="1">
      <c r="A84" s="70" t="s">
        <v>502</v>
      </c>
      <c r="B84" s="71" t="s">
        <v>8806</v>
      </c>
      <c r="C84" s="72" t="s">
        <v>564</v>
      </c>
    </row>
    <row r="85" ht="124.5" customHeight="1">
      <c r="A85" s="70" t="s">
        <v>502</v>
      </c>
      <c r="B85" s="71" t="s">
        <v>8747</v>
      </c>
      <c r="C85" s="72">
        <v>3.0</v>
      </c>
    </row>
    <row r="86" ht="124.5" customHeight="1">
      <c r="A86" s="70" t="s">
        <v>502</v>
      </c>
      <c r="B86" s="71" t="s">
        <v>8807</v>
      </c>
      <c r="C86" s="72" t="s">
        <v>564</v>
      </c>
    </row>
    <row r="87" ht="124.5" customHeight="1">
      <c r="A87" s="70" t="s">
        <v>502</v>
      </c>
      <c r="B87" s="71" t="s">
        <v>8808</v>
      </c>
      <c r="C87" s="72">
        <v>3.0</v>
      </c>
    </row>
    <row r="88" ht="124.5" customHeight="1">
      <c r="A88" s="70" t="s">
        <v>502</v>
      </c>
      <c r="B88" s="71" t="s">
        <v>8809</v>
      </c>
      <c r="C88" s="72" t="s">
        <v>564</v>
      </c>
    </row>
    <row r="89" ht="124.5" customHeight="1">
      <c r="A89" s="70" t="s">
        <v>502</v>
      </c>
      <c r="B89" s="71" t="s">
        <v>8740</v>
      </c>
      <c r="C89" s="72" t="s">
        <v>564</v>
      </c>
    </row>
    <row r="90" ht="124.5" customHeight="1">
      <c r="A90" s="70" t="s">
        <v>502</v>
      </c>
      <c r="B90" s="71" t="s">
        <v>8810</v>
      </c>
      <c r="C90" s="72" t="s">
        <v>564</v>
      </c>
    </row>
    <row r="91" ht="124.5" customHeight="1">
      <c r="A91" s="70" t="s">
        <v>502</v>
      </c>
      <c r="B91" s="71" t="s">
        <v>8811</v>
      </c>
      <c r="C91" s="72" t="s">
        <v>564</v>
      </c>
    </row>
    <row r="92" ht="124.5" customHeight="1">
      <c r="A92" s="70" t="s">
        <v>502</v>
      </c>
      <c r="B92" s="71" t="s">
        <v>8740</v>
      </c>
      <c r="C92" s="72" t="s">
        <v>564</v>
      </c>
    </row>
    <row r="93" ht="124.5" customHeight="1">
      <c r="A93" s="70" t="s">
        <v>502</v>
      </c>
      <c r="B93" s="71" t="s">
        <v>8812</v>
      </c>
      <c r="C93" s="72" t="s">
        <v>564</v>
      </c>
    </row>
    <row r="94" ht="124.5" customHeight="1">
      <c r="A94" s="70" t="s">
        <v>502</v>
      </c>
      <c r="B94" s="71" t="s">
        <v>8747</v>
      </c>
      <c r="C94" s="72" t="s">
        <v>564</v>
      </c>
    </row>
    <row r="95" ht="124.5" customHeight="1">
      <c r="A95" s="70" t="s">
        <v>502</v>
      </c>
      <c r="B95" s="71" t="s">
        <v>8813</v>
      </c>
      <c r="C95" s="72">
        <v>3.0</v>
      </c>
    </row>
    <row r="96" ht="124.5" customHeight="1">
      <c r="A96" s="70" t="s">
        <v>502</v>
      </c>
      <c r="B96" s="71" t="s">
        <v>8751</v>
      </c>
      <c r="C96" s="72">
        <v>2.0</v>
      </c>
    </row>
    <row r="97" ht="124.5" customHeight="1">
      <c r="A97" s="70" t="s">
        <v>502</v>
      </c>
      <c r="B97" s="71" t="s">
        <v>8740</v>
      </c>
      <c r="C97" s="72" t="s">
        <v>564</v>
      </c>
    </row>
    <row r="98" ht="124.5" customHeight="1">
      <c r="A98" s="70" t="s">
        <v>502</v>
      </c>
      <c r="B98" s="71" t="s">
        <v>8814</v>
      </c>
      <c r="C98" s="72">
        <v>3.0</v>
      </c>
    </row>
    <row r="99" ht="124.5" customHeight="1">
      <c r="A99" s="70" t="s">
        <v>502</v>
      </c>
      <c r="B99" s="71" t="s">
        <v>8766</v>
      </c>
      <c r="C99" s="72">
        <v>3.0</v>
      </c>
    </row>
    <row r="100" ht="124.5" customHeight="1">
      <c r="A100" s="70" t="s">
        <v>502</v>
      </c>
      <c r="B100" s="71" t="s">
        <v>8815</v>
      </c>
      <c r="C100" s="72" t="s">
        <v>564</v>
      </c>
    </row>
    <row r="101" ht="124.5" customHeight="1">
      <c r="A101" s="70" t="s">
        <v>502</v>
      </c>
      <c r="B101" s="71" t="s">
        <v>8816</v>
      </c>
      <c r="C101" s="72" t="s">
        <v>564</v>
      </c>
    </row>
    <row r="102" ht="124.5" customHeight="1">
      <c r="A102" s="70" t="s">
        <v>502</v>
      </c>
      <c r="B102" s="71" t="s">
        <v>8817</v>
      </c>
      <c r="C102" s="72" t="s">
        <v>564</v>
      </c>
    </row>
    <row r="103" ht="15.75" customHeight="1">
      <c r="C103" s="73">
        <f>COUNTIF(C3:C102,"x")/100</f>
        <v>0.71</v>
      </c>
    </row>
    <row r="104" ht="15.75" customHeight="1"/>
    <row r="105" ht="124.5" customHeight="1">
      <c r="A105" s="70" t="s">
        <v>21</v>
      </c>
      <c r="B105" s="71" t="s">
        <v>8818</v>
      </c>
      <c r="C105" s="72">
        <v>2.0</v>
      </c>
    </row>
    <row r="106" ht="124.5" customHeight="1">
      <c r="A106" s="70" t="s">
        <v>21</v>
      </c>
      <c r="B106" s="71" t="s">
        <v>8819</v>
      </c>
      <c r="C106" s="72">
        <v>3.0</v>
      </c>
    </row>
    <row r="107" ht="124.5" customHeight="1">
      <c r="A107" s="70" t="s">
        <v>21</v>
      </c>
      <c r="B107" s="71" t="s">
        <v>8820</v>
      </c>
      <c r="C107" s="72">
        <v>3.0</v>
      </c>
    </row>
    <row r="108" ht="124.5" customHeight="1">
      <c r="A108" s="70" t="s">
        <v>21</v>
      </c>
      <c r="B108" s="71" t="s">
        <v>8821</v>
      </c>
      <c r="C108" s="72">
        <v>3.0</v>
      </c>
    </row>
    <row r="109" ht="124.5" customHeight="1">
      <c r="A109" s="70" t="s">
        <v>21</v>
      </c>
      <c r="B109" s="71" t="s">
        <v>8822</v>
      </c>
      <c r="C109" s="72">
        <v>2.0</v>
      </c>
    </row>
    <row r="110" ht="124.5" customHeight="1">
      <c r="A110" s="70" t="s">
        <v>21</v>
      </c>
      <c r="B110" s="71" t="s">
        <v>8823</v>
      </c>
      <c r="C110" s="72">
        <v>1.0</v>
      </c>
    </row>
    <row r="111" ht="124.5" customHeight="1">
      <c r="A111" s="70" t="s">
        <v>21</v>
      </c>
      <c r="B111" s="71" t="s">
        <v>8824</v>
      </c>
      <c r="C111" s="72" t="s">
        <v>564</v>
      </c>
    </row>
    <row r="112" ht="124.5" customHeight="1">
      <c r="A112" s="70" t="s">
        <v>21</v>
      </c>
      <c r="B112" s="71" t="s">
        <v>8825</v>
      </c>
      <c r="C112" s="72">
        <v>2.0</v>
      </c>
    </row>
    <row r="113" ht="124.5" customHeight="1">
      <c r="A113" s="70" t="s">
        <v>21</v>
      </c>
      <c r="B113" s="71" t="s">
        <v>8826</v>
      </c>
      <c r="C113" s="72">
        <v>2.0</v>
      </c>
    </row>
    <row r="114" ht="124.5" customHeight="1">
      <c r="A114" s="70" t="s">
        <v>21</v>
      </c>
      <c r="B114" s="71" t="s">
        <v>8827</v>
      </c>
      <c r="C114" s="72" t="s">
        <v>564</v>
      </c>
    </row>
    <row r="115" ht="124.5" customHeight="1">
      <c r="A115" s="70" t="s">
        <v>21</v>
      </c>
      <c r="B115" s="71" t="s">
        <v>8828</v>
      </c>
      <c r="C115" s="72" t="s">
        <v>564</v>
      </c>
    </row>
    <row r="116" ht="124.5" customHeight="1">
      <c r="A116" s="70" t="s">
        <v>21</v>
      </c>
      <c r="B116" s="71" t="s">
        <v>8829</v>
      </c>
      <c r="C116" s="72">
        <v>3.0</v>
      </c>
    </row>
    <row r="117" ht="124.5" customHeight="1">
      <c r="A117" s="70" t="s">
        <v>21</v>
      </c>
      <c r="B117" s="71" t="s">
        <v>8830</v>
      </c>
      <c r="C117" s="72" t="s">
        <v>564</v>
      </c>
    </row>
    <row r="118" ht="124.5" customHeight="1">
      <c r="A118" s="70" t="s">
        <v>21</v>
      </c>
      <c r="B118" s="71" t="s">
        <v>8831</v>
      </c>
      <c r="C118" s="72" t="s">
        <v>564</v>
      </c>
    </row>
    <row r="119" ht="124.5" customHeight="1">
      <c r="A119" s="70" t="s">
        <v>21</v>
      </c>
      <c r="B119" s="71" t="s">
        <v>8832</v>
      </c>
      <c r="C119" s="72">
        <v>3.0</v>
      </c>
    </row>
    <row r="120" ht="124.5" customHeight="1">
      <c r="A120" s="70" t="s">
        <v>21</v>
      </c>
      <c r="B120" s="71" t="s">
        <v>8833</v>
      </c>
      <c r="C120" s="72">
        <v>2.0</v>
      </c>
    </row>
    <row r="121" ht="124.5" customHeight="1">
      <c r="A121" s="70" t="s">
        <v>21</v>
      </c>
      <c r="B121" s="71" t="s">
        <v>8828</v>
      </c>
      <c r="C121" s="72" t="s">
        <v>564</v>
      </c>
    </row>
    <row r="122" ht="124.5" customHeight="1">
      <c r="A122" s="70" t="s">
        <v>21</v>
      </c>
      <c r="B122" s="71" t="s">
        <v>8834</v>
      </c>
      <c r="C122" s="72">
        <v>3.0</v>
      </c>
    </row>
    <row r="123" ht="124.5" customHeight="1">
      <c r="A123" s="70" t="s">
        <v>21</v>
      </c>
      <c r="B123" s="71" t="s">
        <v>8824</v>
      </c>
      <c r="C123" s="72" t="s">
        <v>564</v>
      </c>
    </row>
    <row r="124" ht="124.5" customHeight="1">
      <c r="A124" s="70" t="s">
        <v>21</v>
      </c>
      <c r="B124" s="71" t="s">
        <v>8828</v>
      </c>
      <c r="C124" s="72" t="s">
        <v>564</v>
      </c>
    </row>
    <row r="125" ht="124.5" customHeight="1">
      <c r="A125" s="70" t="s">
        <v>21</v>
      </c>
      <c r="B125" s="71" t="s">
        <v>8835</v>
      </c>
      <c r="C125" s="72">
        <v>1.0</v>
      </c>
    </row>
    <row r="126" ht="124.5" customHeight="1">
      <c r="A126" s="70" t="s">
        <v>21</v>
      </c>
      <c r="B126" s="71" t="s">
        <v>8828</v>
      </c>
      <c r="C126" s="72" t="s">
        <v>564</v>
      </c>
    </row>
    <row r="127" ht="124.5" customHeight="1">
      <c r="A127" s="70" t="s">
        <v>21</v>
      </c>
      <c r="B127" s="71" t="s">
        <v>8820</v>
      </c>
      <c r="C127" s="72">
        <v>3.0</v>
      </c>
    </row>
    <row r="128" ht="124.5" customHeight="1">
      <c r="A128" s="70" t="s">
        <v>21</v>
      </c>
      <c r="B128" s="71" t="s">
        <v>8831</v>
      </c>
      <c r="C128" s="72" t="s">
        <v>564</v>
      </c>
    </row>
    <row r="129" ht="124.5" customHeight="1">
      <c r="A129" s="70" t="s">
        <v>21</v>
      </c>
      <c r="B129" s="71" t="s">
        <v>8836</v>
      </c>
      <c r="C129" s="72" t="s">
        <v>564</v>
      </c>
    </row>
    <row r="130" ht="124.5" customHeight="1">
      <c r="A130" s="70" t="s">
        <v>21</v>
      </c>
      <c r="B130" s="71" t="s">
        <v>8837</v>
      </c>
      <c r="C130" s="72">
        <v>1.0</v>
      </c>
    </row>
    <row r="131" ht="124.5" customHeight="1">
      <c r="A131" s="70" t="s">
        <v>21</v>
      </c>
      <c r="B131" s="71" t="s">
        <v>8838</v>
      </c>
      <c r="C131" s="72">
        <v>2.0</v>
      </c>
    </row>
    <row r="132" ht="124.5" customHeight="1">
      <c r="A132" s="70" t="s">
        <v>21</v>
      </c>
      <c r="B132" s="71" t="s">
        <v>8839</v>
      </c>
      <c r="C132" s="72">
        <v>2.0</v>
      </c>
    </row>
    <row r="133" ht="124.5" customHeight="1">
      <c r="A133" s="70" t="s">
        <v>21</v>
      </c>
      <c r="B133" s="71" t="s">
        <v>8840</v>
      </c>
      <c r="C133" s="72">
        <v>2.0</v>
      </c>
    </row>
    <row r="134" ht="124.5" customHeight="1">
      <c r="A134" s="70" t="s">
        <v>21</v>
      </c>
      <c r="B134" s="71" t="s">
        <v>8841</v>
      </c>
      <c r="C134" s="72">
        <v>2.0</v>
      </c>
    </row>
    <row r="135" ht="124.5" customHeight="1">
      <c r="A135" s="70" t="s">
        <v>21</v>
      </c>
      <c r="B135" s="71" t="s">
        <v>8842</v>
      </c>
      <c r="C135" s="72">
        <v>2.0</v>
      </c>
    </row>
    <row r="136" ht="124.5" customHeight="1">
      <c r="A136" s="70" t="s">
        <v>21</v>
      </c>
      <c r="B136" s="71" t="s">
        <v>8843</v>
      </c>
      <c r="C136" s="72">
        <v>3.0</v>
      </c>
    </row>
    <row r="137" ht="124.5" customHeight="1">
      <c r="A137" s="70" t="s">
        <v>21</v>
      </c>
      <c r="B137" s="71" t="s">
        <v>8844</v>
      </c>
      <c r="C137" s="72" t="s">
        <v>564</v>
      </c>
    </row>
    <row r="138" ht="124.5" customHeight="1">
      <c r="A138" s="70" t="s">
        <v>21</v>
      </c>
      <c r="B138" s="71" t="s">
        <v>8845</v>
      </c>
      <c r="C138" s="72" t="s">
        <v>564</v>
      </c>
    </row>
    <row r="139" ht="124.5" customHeight="1">
      <c r="A139" s="70" t="s">
        <v>21</v>
      </c>
      <c r="B139" s="71" t="s">
        <v>8846</v>
      </c>
      <c r="C139" s="72">
        <v>3.0</v>
      </c>
    </row>
    <row r="140" ht="124.5" customHeight="1">
      <c r="A140" s="70" t="s">
        <v>21</v>
      </c>
      <c r="B140" s="71" t="s">
        <v>8820</v>
      </c>
      <c r="C140" s="72">
        <v>3.0</v>
      </c>
    </row>
    <row r="141" ht="124.5" customHeight="1">
      <c r="A141" s="70" t="s">
        <v>21</v>
      </c>
      <c r="B141" s="71" t="s">
        <v>8847</v>
      </c>
      <c r="C141" s="72">
        <v>2.0</v>
      </c>
    </row>
    <row r="142" ht="124.5" customHeight="1">
      <c r="A142" s="70" t="s">
        <v>21</v>
      </c>
      <c r="B142" s="71" t="s">
        <v>8848</v>
      </c>
      <c r="C142" s="72" t="s">
        <v>564</v>
      </c>
    </row>
    <row r="143" ht="124.5" customHeight="1">
      <c r="A143" s="70" t="s">
        <v>21</v>
      </c>
      <c r="B143" s="71" t="s">
        <v>8849</v>
      </c>
      <c r="C143" s="72">
        <v>3.0</v>
      </c>
    </row>
    <row r="144" ht="124.5" customHeight="1">
      <c r="A144" s="70" t="s">
        <v>21</v>
      </c>
      <c r="B144" s="71" t="s">
        <v>8850</v>
      </c>
      <c r="C144" s="72">
        <v>3.0</v>
      </c>
    </row>
    <row r="145" ht="124.5" customHeight="1">
      <c r="A145" s="70" t="s">
        <v>21</v>
      </c>
      <c r="B145" s="71" t="s">
        <v>8851</v>
      </c>
      <c r="C145" s="72">
        <v>3.0</v>
      </c>
    </row>
    <row r="146" ht="124.5" customHeight="1">
      <c r="A146" s="70" t="s">
        <v>21</v>
      </c>
      <c r="B146" s="71" t="s">
        <v>8828</v>
      </c>
      <c r="C146" s="72" t="s">
        <v>564</v>
      </c>
    </row>
    <row r="147" ht="124.5" customHeight="1">
      <c r="A147" s="70" t="s">
        <v>21</v>
      </c>
      <c r="B147" s="71" t="s">
        <v>8820</v>
      </c>
      <c r="C147" s="72">
        <v>3.0</v>
      </c>
    </row>
    <row r="148" ht="124.5" customHeight="1">
      <c r="A148" s="70" t="s">
        <v>21</v>
      </c>
      <c r="B148" s="71" t="s">
        <v>8852</v>
      </c>
      <c r="C148" s="72">
        <v>2.0</v>
      </c>
    </row>
    <row r="149" ht="124.5" customHeight="1">
      <c r="A149" s="70" t="s">
        <v>21</v>
      </c>
      <c r="B149" s="71" t="s">
        <v>8853</v>
      </c>
      <c r="C149" s="72">
        <v>2.0</v>
      </c>
    </row>
    <row r="150" ht="124.5" customHeight="1">
      <c r="A150" s="70" t="s">
        <v>21</v>
      </c>
      <c r="B150" s="71" t="s">
        <v>8854</v>
      </c>
      <c r="C150" s="72">
        <v>2.0</v>
      </c>
    </row>
    <row r="151" ht="124.5" customHeight="1">
      <c r="A151" s="70" t="s">
        <v>21</v>
      </c>
      <c r="B151" s="71" t="s">
        <v>8855</v>
      </c>
      <c r="C151" s="72">
        <v>3.0</v>
      </c>
    </row>
    <row r="152" ht="124.5" customHeight="1">
      <c r="A152" s="70" t="s">
        <v>21</v>
      </c>
      <c r="B152" s="71" t="s">
        <v>8856</v>
      </c>
      <c r="C152" s="72" t="s">
        <v>564</v>
      </c>
    </row>
    <row r="153" ht="124.5" customHeight="1">
      <c r="A153" s="70" t="s">
        <v>21</v>
      </c>
      <c r="B153" s="71" t="s">
        <v>8828</v>
      </c>
      <c r="C153" s="72" t="s">
        <v>564</v>
      </c>
    </row>
    <row r="154" ht="124.5" customHeight="1">
      <c r="A154" s="70" t="s">
        <v>21</v>
      </c>
      <c r="B154" s="71" t="s">
        <v>8857</v>
      </c>
      <c r="C154" s="72">
        <v>1.0</v>
      </c>
    </row>
    <row r="155" ht="124.5" customHeight="1">
      <c r="A155" s="70" t="s">
        <v>21</v>
      </c>
      <c r="B155" s="71" t="s">
        <v>8858</v>
      </c>
      <c r="C155" s="72">
        <v>2.0</v>
      </c>
    </row>
    <row r="156" ht="124.5" customHeight="1">
      <c r="A156" s="70" t="s">
        <v>21</v>
      </c>
      <c r="B156" s="71" t="s">
        <v>8859</v>
      </c>
      <c r="C156" s="72">
        <v>2.0</v>
      </c>
    </row>
    <row r="157" ht="124.5" customHeight="1">
      <c r="A157" s="70" t="s">
        <v>21</v>
      </c>
      <c r="B157" s="71" t="s">
        <v>8850</v>
      </c>
      <c r="C157" s="72">
        <v>2.0</v>
      </c>
    </row>
    <row r="158" ht="124.5" customHeight="1">
      <c r="A158" s="70" t="s">
        <v>21</v>
      </c>
      <c r="B158" s="71" t="s">
        <v>8828</v>
      </c>
      <c r="C158" s="72" t="s">
        <v>564</v>
      </c>
    </row>
    <row r="159" ht="124.5" customHeight="1">
      <c r="A159" s="70" t="s">
        <v>21</v>
      </c>
      <c r="B159" s="71" t="s">
        <v>8860</v>
      </c>
      <c r="C159" s="72">
        <v>3.0</v>
      </c>
    </row>
    <row r="160" ht="124.5" customHeight="1">
      <c r="A160" s="70" t="s">
        <v>21</v>
      </c>
      <c r="B160" s="71" t="s">
        <v>8861</v>
      </c>
      <c r="C160" s="72">
        <v>2.0</v>
      </c>
    </row>
    <row r="161" ht="124.5" customHeight="1">
      <c r="A161" s="70" t="s">
        <v>21</v>
      </c>
      <c r="B161" s="71" t="s">
        <v>8862</v>
      </c>
      <c r="C161" s="72">
        <v>2.0</v>
      </c>
    </row>
    <row r="162" ht="124.5" customHeight="1">
      <c r="A162" s="70" t="s">
        <v>21</v>
      </c>
      <c r="B162" s="71" t="s">
        <v>8863</v>
      </c>
      <c r="C162" s="72" t="s">
        <v>564</v>
      </c>
    </row>
    <row r="163" ht="124.5" customHeight="1">
      <c r="A163" s="70" t="s">
        <v>21</v>
      </c>
      <c r="B163" s="71" t="s">
        <v>8864</v>
      </c>
      <c r="C163" s="72">
        <v>3.0</v>
      </c>
    </row>
    <row r="164" ht="124.5" customHeight="1">
      <c r="A164" s="70" t="s">
        <v>21</v>
      </c>
      <c r="B164" s="71" t="s">
        <v>8865</v>
      </c>
      <c r="C164" s="72">
        <v>2.0</v>
      </c>
    </row>
    <row r="165" ht="124.5" customHeight="1">
      <c r="A165" s="70" t="s">
        <v>21</v>
      </c>
      <c r="B165" s="71" t="s">
        <v>8866</v>
      </c>
      <c r="C165" s="72">
        <v>2.0</v>
      </c>
    </row>
    <row r="166" ht="124.5" customHeight="1">
      <c r="A166" s="70" t="s">
        <v>21</v>
      </c>
      <c r="B166" s="71" t="s">
        <v>8867</v>
      </c>
      <c r="C166" s="72">
        <v>2.0</v>
      </c>
    </row>
    <row r="167" ht="124.5" customHeight="1">
      <c r="A167" s="70" t="s">
        <v>21</v>
      </c>
      <c r="B167" s="71" t="s">
        <v>8868</v>
      </c>
      <c r="C167" s="72">
        <v>1.0</v>
      </c>
    </row>
    <row r="168" ht="124.5" customHeight="1">
      <c r="A168" s="70" t="s">
        <v>21</v>
      </c>
      <c r="B168" s="71" t="s">
        <v>8869</v>
      </c>
      <c r="C168" s="72">
        <v>2.0</v>
      </c>
    </row>
    <row r="169" ht="124.5" customHeight="1">
      <c r="A169" s="70" t="s">
        <v>21</v>
      </c>
      <c r="B169" s="71" t="s">
        <v>8870</v>
      </c>
      <c r="C169" s="72">
        <v>2.0</v>
      </c>
    </row>
    <row r="170" ht="124.5" customHeight="1">
      <c r="A170" s="70" t="s">
        <v>21</v>
      </c>
      <c r="B170" s="71" t="s">
        <v>8871</v>
      </c>
      <c r="C170" s="72">
        <v>2.0</v>
      </c>
    </row>
    <row r="171" ht="124.5" customHeight="1">
      <c r="A171" s="70" t="s">
        <v>21</v>
      </c>
      <c r="B171" s="71" t="s">
        <v>8856</v>
      </c>
      <c r="C171" s="72" t="s">
        <v>564</v>
      </c>
    </row>
    <row r="172" ht="124.5" customHeight="1">
      <c r="A172" s="70" t="s">
        <v>21</v>
      </c>
      <c r="B172" s="71" t="s">
        <v>8872</v>
      </c>
      <c r="C172" s="72">
        <v>2.0</v>
      </c>
    </row>
    <row r="173" ht="124.5" customHeight="1">
      <c r="A173" s="70" t="s">
        <v>21</v>
      </c>
      <c r="B173" s="71" t="s">
        <v>8873</v>
      </c>
      <c r="C173" s="72">
        <v>2.0</v>
      </c>
    </row>
    <row r="174" ht="124.5" customHeight="1">
      <c r="A174" s="70" t="s">
        <v>21</v>
      </c>
      <c r="B174" s="71" t="s">
        <v>8874</v>
      </c>
      <c r="C174" s="72">
        <v>2.0</v>
      </c>
    </row>
    <row r="175" ht="124.5" customHeight="1">
      <c r="A175" s="70" t="s">
        <v>21</v>
      </c>
      <c r="B175" s="71" t="s">
        <v>8820</v>
      </c>
      <c r="C175" s="72">
        <v>3.0</v>
      </c>
    </row>
    <row r="176" ht="124.5" customHeight="1">
      <c r="A176" s="70" t="s">
        <v>21</v>
      </c>
      <c r="B176" s="71" t="s">
        <v>8875</v>
      </c>
      <c r="C176" s="72">
        <v>2.0</v>
      </c>
    </row>
    <row r="177" ht="124.5" customHeight="1">
      <c r="A177" s="70" t="s">
        <v>21</v>
      </c>
      <c r="B177" s="71" t="s">
        <v>8876</v>
      </c>
      <c r="C177" s="72" t="s">
        <v>564</v>
      </c>
    </row>
    <row r="178" ht="124.5" customHeight="1">
      <c r="A178" s="70" t="s">
        <v>21</v>
      </c>
      <c r="B178" s="71" t="s">
        <v>8831</v>
      </c>
      <c r="C178" s="72" t="s">
        <v>564</v>
      </c>
    </row>
    <row r="179" ht="124.5" customHeight="1">
      <c r="A179" s="70" t="s">
        <v>21</v>
      </c>
      <c r="B179" s="71" t="s">
        <v>8828</v>
      </c>
      <c r="C179" s="72" t="s">
        <v>564</v>
      </c>
    </row>
    <row r="180" ht="124.5" customHeight="1">
      <c r="A180" s="70" t="s">
        <v>21</v>
      </c>
      <c r="B180" s="71" t="s">
        <v>8877</v>
      </c>
      <c r="C180" s="72">
        <v>2.0</v>
      </c>
    </row>
    <row r="181" ht="124.5" customHeight="1">
      <c r="A181" s="70" t="s">
        <v>21</v>
      </c>
      <c r="B181" s="71" t="s">
        <v>8878</v>
      </c>
      <c r="C181" s="72">
        <v>2.0</v>
      </c>
    </row>
    <row r="182" ht="124.5" customHeight="1">
      <c r="A182" s="70" t="s">
        <v>21</v>
      </c>
      <c r="B182" s="71" t="s">
        <v>8867</v>
      </c>
      <c r="C182" s="72">
        <v>2.0</v>
      </c>
    </row>
    <row r="183" ht="124.5" customHeight="1">
      <c r="A183" s="70" t="s">
        <v>21</v>
      </c>
      <c r="B183" s="71" t="s">
        <v>8879</v>
      </c>
      <c r="C183" s="72">
        <v>2.0</v>
      </c>
    </row>
    <row r="184" ht="124.5" customHeight="1">
      <c r="A184" s="70" t="s">
        <v>21</v>
      </c>
      <c r="B184" s="71" t="s">
        <v>8877</v>
      </c>
      <c r="C184" s="72">
        <v>2.0</v>
      </c>
    </row>
    <row r="185" ht="124.5" customHeight="1">
      <c r="A185" s="70" t="s">
        <v>21</v>
      </c>
      <c r="B185" s="71" t="s">
        <v>8880</v>
      </c>
      <c r="C185" s="72">
        <v>2.0</v>
      </c>
    </row>
    <row r="186" ht="124.5" customHeight="1">
      <c r="A186" s="70" t="s">
        <v>21</v>
      </c>
      <c r="B186" s="71" t="s">
        <v>8881</v>
      </c>
      <c r="C186" s="72" t="s">
        <v>564</v>
      </c>
    </row>
    <row r="187" ht="124.5" customHeight="1">
      <c r="A187" s="70" t="s">
        <v>21</v>
      </c>
      <c r="B187" s="71" t="s">
        <v>8882</v>
      </c>
      <c r="C187" s="72">
        <v>1.0</v>
      </c>
    </row>
    <row r="188" ht="124.5" customHeight="1">
      <c r="A188" s="70" t="s">
        <v>21</v>
      </c>
      <c r="B188" s="71" t="s">
        <v>8883</v>
      </c>
      <c r="C188" s="72">
        <v>2.0</v>
      </c>
    </row>
    <row r="189" ht="124.5" customHeight="1">
      <c r="A189" s="70" t="s">
        <v>21</v>
      </c>
      <c r="B189" s="71" t="s">
        <v>8884</v>
      </c>
      <c r="C189" s="72">
        <v>2.0</v>
      </c>
    </row>
    <row r="190" ht="124.5" customHeight="1">
      <c r="A190" s="70" t="s">
        <v>21</v>
      </c>
      <c r="B190" s="71" t="s">
        <v>8885</v>
      </c>
      <c r="C190" s="72">
        <v>2.0</v>
      </c>
    </row>
    <row r="191" ht="124.5" customHeight="1">
      <c r="A191" s="70" t="s">
        <v>21</v>
      </c>
      <c r="B191" s="71" t="s">
        <v>8886</v>
      </c>
      <c r="C191" s="72">
        <v>2.0</v>
      </c>
    </row>
    <row r="192" ht="124.5" customHeight="1">
      <c r="A192" s="70" t="s">
        <v>21</v>
      </c>
      <c r="B192" s="71" t="s">
        <v>8828</v>
      </c>
      <c r="C192" s="72" t="s">
        <v>564</v>
      </c>
    </row>
    <row r="193" ht="124.5" customHeight="1">
      <c r="A193" s="70" t="s">
        <v>21</v>
      </c>
      <c r="B193" s="71" t="s">
        <v>8887</v>
      </c>
      <c r="C193" s="72" t="s">
        <v>564</v>
      </c>
    </row>
    <row r="194" ht="124.5" customHeight="1">
      <c r="A194" s="70" t="s">
        <v>21</v>
      </c>
      <c r="B194" s="71" t="s">
        <v>8888</v>
      </c>
      <c r="C194" s="72" t="s">
        <v>564</v>
      </c>
    </row>
    <row r="195" ht="124.5" customHeight="1">
      <c r="A195" s="70" t="s">
        <v>21</v>
      </c>
      <c r="B195" s="71" t="s">
        <v>8889</v>
      </c>
      <c r="C195" s="72" t="s">
        <v>564</v>
      </c>
    </row>
    <row r="196" ht="124.5" customHeight="1">
      <c r="A196" s="70" t="s">
        <v>21</v>
      </c>
      <c r="B196" s="71" t="s">
        <v>8820</v>
      </c>
      <c r="C196" s="72">
        <v>3.0</v>
      </c>
    </row>
    <row r="197" ht="124.5" customHeight="1">
      <c r="A197" s="70" t="s">
        <v>21</v>
      </c>
      <c r="B197" s="71" t="s">
        <v>8820</v>
      </c>
      <c r="C197" s="72">
        <v>3.0</v>
      </c>
    </row>
    <row r="198" ht="124.5" customHeight="1">
      <c r="A198" s="70" t="s">
        <v>21</v>
      </c>
      <c r="B198" s="71" t="s">
        <v>8890</v>
      </c>
      <c r="C198" s="72">
        <v>2.0</v>
      </c>
    </row>
    <row r="199" ht="124.5" customHeight="1">
      <c r="A199" s="70" t="s">
        <v>21</v>
      </c>
      <c r="B199" s="71" t="s">
        <v>8891</v>
      </c>
      <c r="C199" s="72" t="s">
        <v>564</v>
      </c>
    </row>
    <row r="200" ht="124.5" customHeight="1">
      <c r="A200" s="70" t="s">
        <v>21</v>
      </c>
      <c r="B200" s="71" t="s">
        <v>8892</v>
      </c>
      <c r="C200" s="72">
        <v>2.0</v>
      </c>
    </row>
    <row r="201" ht="124.5" customHeight="1">
      <c r="A201" s="70" t="s">
        <v>21</v>
      </c>
      <c r="B201" s="71" t="s">
        <v>8893</v>
      </c>
      <c r="C201" s="72">
        <v>3.0</v>
      </c>
    </row>
    <row r="202" ht="124.5" customHeight="1">
      <c r="A202" s="70" t="s">
        <v>21</v>
      </c>
      <c r="B202" s="71" t="s">
        <v>8894</v>
      </c>
      <c r="C202" s="72" t="s">
        <v>564</v>
      </c>
    </row>
    <row r="203" ht="124.5" customHeight="1">
      <c r="A203" s="70" t="s">
        <v>21</v>
      </c>
      <c r="B203" s="71" t="s">
        <v>8895</v>
      </c>
      <c r="C203" s="72" t="s">
        <v>564</v>
      </c>
    </row>
    <row r="204" ht="124.5" customHeight="1">
      <c r="A204" s="70" t="s">
        <v>21</v>
      </c>
      <c r="B204" s="71" t="s">
        <v>8896</v>
      </c>
      <c r="C204" s="72">
        <v>2.0</v>
      </c>
    </row>
    <row r="205" ht="15.75" customHeight="1">
      <c r="C205" s="73">
        <f>COUNTIF(C105:C204,"x")/100</f>
        <v>0.31</v>
      </c>
    </row>
    <row r="206" ht="15.75" customHeight="1"/>
    <row r="207" ht="124.5" customHeight="1">
      <c r="A207" s="70" t="s">
        <v>505</v>
      </c>
      <c r="B207" s="71" t="s">
        <v>8747</v>
      </c>
      <c r="C207" s="72" t="s">
        <v>564</v>
      </c>
    </row>
    <row r="208" ht="124.5" customHeight="1">
      <c r="A208" s="70" t="s">
        <v>505</v>
      </c>
      <c r="B208" s="71" t="s">
        <v>8747</v>
      </c>
      <c r="C208" s="72" t="s">
        <v>564</v>
      </c>
    </row>
    <row r="209" ht="124.5" customHeight="1">
      <c r="A209" s="70" t="s">
        <v>505</v>
      </c>
      <c r="B209" s="71" t="s">
        <v>8747</v>
      </c>
      <c r="C209" s="72" t="s">
        <v>564</v>
      </c>
    </row>
    <row r="210" ht="124.5" customHeight="1">
      <c r="A210" s="70" t="s">
        <v>505</v>
      </c>
      <c r="B210" s="71" t="s">
        <v>8747</v>
      </c>
      <c r="C210" s="72" t="s">
        <v>564</v>
      </c>
    </row>
    <row r="211" ht="124.5" customHeight="1">
      <c r="A211" s="70" t="s">
        <v>505</v>
      </c>
      <c r="B211" s="71" t="s">
        <v>8897</v>
      </c>
      <c r="C211" s="72">
        <v>2.0</v>
      </c>
    </row>
    <row r="212" ht="124.5" customHeight="1">
      <c r="A212" s="70" t="s">
        <v>505</v>
      </c>
      <c r="B212" s="71" t="s">
        <v>8747</v>
      </c>
      <c r="C212" s="72" t="s">
        <v>564</v>
      </c>
    </row>
    <row r="213" ht="124.5" customHeight="1">
      <c r="A213" s="70" t="s">
        <v>505</v>
      </c>
      <c r="B213" s="71" t="s">
        <v>8747</v>
      </c>
      <c r="C213" s="72" t="s">
        <v>564</v>
      </c>
    </row>
    <row r="214" ht="124.5" customHeight="1">
      <c r="A214" s="70" t="s">
        <v>505</v>
      </c>
      <c r="B214" s="71" t="s">
        <v>8747</v>
      </c>
      <c r="C214" s="72" t="s">
        <v>564</v>
      </c>
    </row>
    <row r="215" ht="124.5" customHeight="1">
      <c r="A215" s="70" t="s">
        <v>505</v>
      </c>
      <c r="B215" s="71" t="s">
        <v>8747</v>
      </c>
      <c r="C215" s="72" t="s">
        <v>564</v>
      </c>
    </row>
    <row r="216" ht="124.5" customHeight="1">
      <c r="A216" s="70" t="s">
        <v>505</v>
      </c>
      <c r="B216" s="71" t="s">
        <v>8898</v>
      </c>
      <c r="C216" s="72">
        <v>3.0</v>
      </c>
    </row>
    <row r="217" ht="124.5" customHeight="1">
      <c r="A217" s="70" t="s">
        <v>505</v>
      </c>
      <c r="B217" s="71" t="s">
        <v>8747</v>
      </c>
      <c r="C217" s="72" t="s">
        <v>564</v>
      </c>
    </row>
    <row r="218" ht="124.5" customHeight="1">
      <c r="A218" s="70" t="s">
        <v>505</v>
      </c>
      <c r="B218" s="71" t="s">
        <v>8899</v>
      </c>
      <c r="C218" s="72">
        <v>2.0</v>
      </c>
    </row>
    <row r="219" ht="124.5" customHeight="1">
      <c r="A219" s="70" t="s">
        <v>505</v>
      </c>
      <c r="B219" s="71" t="s">
        <v>8747</v>
      </c>
      <c r="C219" s="72" t="s">
        <v>564</v>
      </c>
    </row>
    <row r="220" ht="124.5" customHeight="1">
      <c r="A220" s="70" t="s">
        <v>505</v>
      </c>
      <c r="B220" s="71" t="s">
        <v>8900</v>
      </c>
      <c r="C220" s="72">
        <v>2.0</v>
      </c>
    </row>
    <row r="221" ht="124.5" customHeight="1">
      <c r="A221" s="70" t="s">
        <v>505</v>
      </c>
      <c r="B221" s="71" t="s">
        <v>8901</v>
      </c>
      <c r="C221" s="72">
        <v>3.0</v>
      </c>
    </row>
    <row r="222" ht="124.5" customHeight="1">
      <c r="A222" s="70" t="s">
        <v>505</v>
      </c>
      <c r="B222" s="71" t="s">
        <v>8747</v>
      </c>
      <c r="C222" s="72" t="s">
        <v>564</v>
      </c>
    </row>
    <row r="223" ht="124.5" customHeight="1">
      <c r="A223" s="70" t="s">
        <v>505</v>
      </c>
      <c r="B223" s="71" t="s">
        <v>8747</v>
      </c>
      <c r="C223" s="72" t="s">
        <v>564</v>
      </c>
    </row>
    <row r="224" ht="124.5" customHeight="1">
      <c r="A224" s="70" t="s">
        <v>505</v>
      </c>
      <c r="B224" s="71" t="s">
        <v>8747</v>
      </c>
      <c r="C224" s="72" t="s">
        <v>564</v>
      </c>
    </row>
    <row r="225" ht="124.5" customHeight="1">
      <c r="A225" s="70" t="s">
        <v>505</v>
      </c>
      <c r="B225" s="71" t="s">
        <v>8747</v>
      </c>
      <c r="C225" s="72" t="s">
        <v>564</v>
      </c>
    </row>
    <row r="226" ht="124.5" customHeight="1">
      <c r="A226" s="70" t="s">
        <v>505</v>
      </c>
      <c r="B226" s="71" t="s">
        <v>8902</v>
      </c>
      <c r="C226" s="72">
        <v>2.0</v>
      </c>
    </row>
    <row r="227" ht="124.5" customHeight="1">
      <c r="A227" s="70" t="s">
        <v>505</v>
      </c>
      <c r="B227" s="71" t="s">
        <v>8903</v>
      </c>
      <c r="C227" s="72" t="s">
        <v>564</v>
      </c>
    </row>
    <row r="228" ht="124.5" customHeight="1">
      <c r="A228" s="70" t="s">
        <v>505</v>
      </c>
      <c r="B228" s="71" t="s">
        <v>8747</v>
      </c>
      <c r="C228" s="72" t="s">
        <v>564</v>
      </c>
    </row>
    <row r="229" ht="124.5" customHeight="1">
      <c r="A229" s="70" t="s">
        <v>505</v>
      </c>
      <c r="B229" s="71" t="s">
        <v>8747</v>
      </c>
      <c r="C229" s="72" t="s">
        <v>564</v>
      </c>
    </row>
    <row r="230" ht="124.5" customHeight="1">
      <c r="A230" s="70" t="s">
        <v>505</v>
      </c>
      <c r="B230" s="71" t="s">
        <v>8904</v>
      </c>
      <c r="C230" s="72">
        <v>2.0</v>
      </c>
    </row>
    <row r="231" ht="124.5" customHeight="1">
      <c r="A231" s="70" t="s">
        <v>505</v>
      </c>
      <c r="B231" s="71" t="s">
        <v>8905</v>
      </c>
      <c r="C231" s="72" t="s">
        <v>564</v>
      </c>
    </row>
    <row r="232" ht="124.5" customHeight="1">
      <c r="A232" s="70" t="s">
        <v>505</v>
      </c>
      <c r="B232" s="71" t="s">
        <v>8747</v>
      </c>
      <c r="C232" s="72" t="s">
        <v>564</v>
      </c>
    </row>
    <row r="233" ht="124.5" customHeight="1">
      <c r="A233" s="70" t="s">
        <v>505</v>
      </c>
      <c r="B233" s="71" t="s">
        <v>8747</v>
      </c>
      <c r="C233" s="72" t="s">
        <v>564</v>
      </c>
    </row>
    <row r="234" ht="124.5" customHeight="1">
      <c r="A234" s="70" t="s">
        <v>505</v>
      </c>
      <c r="B234" s="71" t="s">
        <v>8906</v>
      </c>
      <c r="C234" s="72">
        <v>1.0</v>
      </c>
    </row>
    <row r="235" ht="124.5" customHeight="1">
      <c r="A235" s="70" t="s">
        <v>505</v>
      </c>
      <c r="B235" s="71" t="s">
        <v>8747</v>
      </c>
      <c r="C235" s="72" t="s">
        <v>564</v>
      </c>
    </row>
    <row r="236" ht="124.5" customHeight="1">
      <c r="A236" s="70" t="s">
        <v>505</v>
      </c>
      <c r="B236" s="71" t="s">
        <v>8747</v>
      </c>
      <c r="C236" s="72" t="s">
        <v>564</v>
      </c>
    </row>
    <row r="237" ht="124.5" customHeight="1">
      <c r="A237" s="70" t="s">
        <v>505</v>
      </c>
      <c r="B237" s="71" t="s">
        <v>8747</v>
      </c>
      <c r="C237" s="72" t="s">
        <v>564</v>
      </c>
    </row>
    <row r="238" ht="124.5" customHeight="1">
      <c r="A238" s="70" t="s">
        <v>505</v>
      </c>
      <c r="B238" s="71" t="s">
        <v>8747</v>
      </c>
      <c r="C238" s="72" t="s">
        <v>564</v>
      </c>
    </row>
    <row r="239" ht="124.5" customHeight="1">
      <c r="A239" s="70" t="s">
        <v>505</v>
      </c>
      <c r="B239" s="71" t="s">
        <v>8907</v>
      </c>
      <c r="C239" s="72">
        <v>2.0</v>
      </c>
    </row>
    <row r="240" ht="124.5" customHeight="1">
      <c r="A240" s="70" t="s">
        <v>505</v>
      </c>
      <c r="B240" s="71" t="s">
        <v>8747</v>
      </c>
      <c r="C240" s="72" t="s">
        <v>564</v>
      </c>
    </row>
    <row r="241" ht="124.5" customHeight="1">
      <c r="A241" s="70" t="s">
        <v>505</v>
      </c>
      <c r="B241" s="71" t="s">
        <v>8908</v>
      </c>
      <c r="C241" s="72">
        <v>2.0</v>
      </c>
    </row>
    <row r="242" ht="124.5" customHeight="1">
      <c r="A242" s="70" t="s">
        <v>505</v>
      </c>
      <c r="B242" s="71" t="s">
        <v>8909</v>
      </c>
      <c r="C242" s="72">
        <v>3.0</v>
      </c>
    </row>
    <row r="243" ht="124.5" customHeight="1">
      <c r="A243" s="70" t="s">
        <v>505</v>
      </c>
      <c r="B243" s="71" t="s">
        <v>8747</v>
      </c>
      <c r="C243" s="72">
        <v>2.0</v>
      </c>
    </row>
    <row r="244" ht="124.5" customHeight="1">
      <c r="A244" s="70" t="s">
        <v>505</v>
      </c>
      <c r="B244" s="71" t="s">
        <v>8910</v>
      </c>
      <c r="C244" s="72">
        <v>2.0</v>
      </c>
    </row>
    <row r="245" ht="124.5" customHeight="1">
      <c r="A245" s="70" t="s">
        <v>505</v>
      </c>
      <c r="B245" s="71" t="s">
        <v>8747</v>
      </c>
      <c r="C245" s="72" t="s">
        <v>564</v>
      </c>
    </row>
    <row r="246" ht="124.5" customHeight="1">
      <c r="A246" s="70" t="s">
        <v>505</v>
      </c>
      <c r="B246" s="71" t="s">
        <v>8747</v>
      </c>
      <c r="C246" s="72" t="s">
        <v>564</v>
      </c>
    </row>
    <row r="247" ht="124.5" customHeight="1">
      <c r="A247" s="70" t="s">
        <v>505</v>
      </c>
      <c r="B247" s="71" t="s">
        <v>8911</v>
      </c>
      <c r="C247" s="72" t="s">
        <v>564</v>
      </c>
    </row>
    <row r="248" ht="124.5" customHeight="1">
      <c r="A248" s="70" t="s">
        <v>505</v>
      </c>
      <c r="B248" s="71" t="s">
        <v>8912</v>
      </c>
      <c r="C248" s="72" t="s">
        <v>564</v>
      </c>
    </row>
    <row r="249" ht="124.5" customHeight="1">
      <c r="A249" s="70" t="s">
        <v>505</v>
      </c>
      <c r="B249" s="71" t="s">
        <v>8747</v>
      </c>
      <c r="C249" s="72" t="s">
        <v>564</v>
      </c>
    </row>
    <row r="250" ht="124.5" customHeight="1">
      <c r="A250" s="70" t="s">
        <v>505</v>
      </c>
      <c r="B250" s="71" t="s">
        <v>8913</v>
      </c>
      <c r="C250" s="72">
        <v>3.0</v>
      </c>
    </row>
    <row r="251" ht="124.5" customHeight="1">
      <c r="A251" s="70" t="s">
        <v>505</v>
      </c>
      <c r="B251" s="71" t="s">
        <v>8906</v>
      </c>
      <c r="C251" s="72">
        <v>1.0</v>
      </c>
    </row>
    <row r="252" ht="124.5" customHeight="1">
      <c r="A252" s="70" t="s">
        <v>505</v>
      </c>
      <c r="B252" s="71" t="s">
        <v>8747</v>
      </c>
      <c r="C252" s="72" t="s">
        <v>564</v>
      </c>
    </row>
    <row r="253" ht="124.5" customHeight="1">
      <c r="A253" s="70" t="s">
        <v>505</v>
      </c>
      <c r="B253" s="71" t="s">
        <v>8747</v>
      </c>
      <c r="C253" s="72" t="s">
        <v>564</v>
      </c>
    </row>
    <row r="254" ht="124.5" customHeight="1">
      <c r="A254" s="70" t="s">
        <v>505</v>
      </c>
      <c r="B254" s="71" t="s">
        <v>8905</v>
      </c>
      <c r="C254" s="72" t="s">
        <v>564</v>
      </c>
    </row>
    <row r="255" ht="124.5" customHeight="1">
      <c r="A255" s="70" t="s">
        <v>505</v>
      </c>
      <c r="B255" s="71" t="s">
        <v>8747</v>
      </c>
      <c r="C255" s="72" t="s">
        <v>564</v>
      </c>
    </row>
    <row r="256" ht="124.5" customHeight="1">
      <c r="A256" s="70" t="s">
        <v>505</v>
      </c>
      <c r="B256" s="71" t="s">
        <v>8914</v>
      </c>
      <c r="C256" s="72">
        <v>2.0</v>
      </c>
    </row>
    <row r="257" ht="124.5" customHeight="1">
      <c r="A257" s="70" t="s">
        <v>505</v>
      </c>
      <c r="B257" s="71" t="s">
        <v>8915</v>
      </c>
      <c r="C257" s="72" t="s">
        <v>564</v>
      </c>
    </row>
    <row r="258" ht="124.5" customHeight="1">
      <c r="A258" s="70" t="s">
        <v>505</v>
      </c>
      <c r="B258" s="71" t="s">
        <v>8916</v>
      </c>
      <c r="C258" s="72">
        <v>1.0</v>
      </c>
    </row>
    <row r="259" ht="124.5" customHeight="1">
      <c r="A259" s="70" t="s">
        <v>505</v>
      </c>
      <c r="B259" s="71" t="s">
        <v>8917</v>
      </c>
      <c r="C259" s="72">
        <v>2.0</v>
      </c>
    </row>
    <row r="260" ht="124.5" customHeight="1">
      <c r="A260" s="70" t="s">
        <v>505</v>
      </c>
      <c r="B260" s="71" t="s">
        <v>8747</v>
      </c>
      <c r="C260" s="72" t="s">
        <v>564</v>
      </c>
    </row>
    <row r="261" ht="124.5" customHeight="1">
      <c r="A261" s="70" t="s">
        <v>505</v>
      </c>
      <c r="B261" s="71" t="s">
        <v>8747</v>
      </c>
      <c r="C261" s="72" t="s">
        <v>564</v>
      </c>
    </row>
    <row r="262" ht="124.5" customHeight="1">
      <c r="A262" s="70" t="s">
        <v>505</v>
      </c>
      <c r="B262" s="71" t="s">
        <v>8747</v>
      </c>
      <c r="C262" s="72" t="s">
        <v>564</v>
      </c>
    </row>
    <row r="263" ht="124.5" customHeight="1">
      <c r="A263" s="70" t="s">
        <v>505</v>
      </c>
      <c r="B263" s="71" t="s">
        <v>8918</v>
      </c>
      <c r="C263" s="72">
        <v>2.0</v>
      </c>
    </row>
    <row r="264" ht="124.5" customHeight="1">
      <c r="A264" s="70" t="s">
        <v>505</v>
      </c>
      <c r="B264" s="71" t="s">
        <v>8919</v>
      </c>
      <c r="C264" s="72" t="s">
        <v>564</v>
      </c>
    </row>
    <row r="265" ht="124.5" customHeight="1">
      <c r="A265" s="70" t="s">
        <v>505</v>
      </c>
      <c r="B265" s="71" t="s">
        <v>8920</v>
      </c>
      <c r="C265" s="72">
        <v>3.0</v>
      </c>
    </row>
    <row r="266" ht="124.5" customHeight="1">
      <c r="A266" s="70" t="s">
        <v>505</v>
      </c>
      <c r="B266" s="71" t="s">
        <v>8747</v>
      </c>
      <c r="C266" s="72" t="s">
        <v>564</v>
      </c>
    </row>
    <row r="267" ht="124.5" customHeight="1">
      <c r="A267" s="70" t="s">
        <v>505</v>
      </c>
      <c r="B267" s="71" t="s">
        <v>8747</v>
      </c>
      <c r="C267" s="72" t="s">
        <v>564</v>
      </c>
    </row>
    <row r="268" ht="124.5" customHeight="1">
      <c r="A268" s="70" t="s">
        <v>505</v>
      </c>
      <c r="B268" s="71" t="s">
        <v>8747</v>
      </c>
      <c r="C268" s="72" t="s">
        <v>564</v>
      </c>
    </row>
    <row r="269" ht="124.5" customHeight="1">
      <c r="A269" s="70" t="s">
        <v>505</v>
      </c>
      <c r="B269" s="71" t="s">
        <v>8921</v>
      </c>
      <c r="C269" s="72" t="s">
        <v>564</v>
      </c>
    </row>
    <row r="270" ht="124.5" customHeight="1">
      <c r="A270" s="70" t="s">
        <v>505</v>
      </c>
      <c r="B270" s="71" t="s">
        <v>8747</v>
      </c>
      <c r="C270" s="72" t="s">
        <v>564</v>
      </c>
    </row>
    <row r="271" ht="124.5" customHeight="1">
      <c r="A271" s="70" t="s">
        <v>505</v>
      </c>
      <c r="B271" s="71" t="s">
        <v>8747</v>
      </c>
      <c r="C271" s="72" t="s">
        <v>564</v>
      </c>
    </row>
    <row r="272" ht="124.5" customHeight="1">
      <c r="A272" s="70" t="s">
        <v>505</v>
      </c>
      <c r="B272" s="71" t="s">
        <v>8747</v>
      </c>
      <c r="C272" s="72" t="s">
        <v>564</v>
      </c>
    </row>
    <row r="273" ht="124.5" customHeight="1">
      <c r="A273" s="70" t="s">
        <v>505</v>
      </c>
      <c r="B273" s="71" t="s">
        <v>8922</v>
      </c>
      <c r="C273" s="72">
        <v>2.0</v>
      </c>
    </row>
    <row r="274" ht="124.5" customHeight="1">
      <c r="A274" s="70" t="s">
        <v>505</v>
      </c>
      <c r="B274" s="71" t="s">
        <v>8747</v>
      </c>
      <c r="C274" s="72" t="s">
        <v>564</v>
      </c>
    </row>
    <row r="275" ht="124.5" customHeight="1">
      <c r="A275" s="70" t="s">
        <v>505</v>
      </c>
      <c r="B275" s="71" t="s">
        <v>8923</v>
      </c>
      <c r="C275" s="72">
        <v>3.0</v>
      </c>
    </row>
    <row r="276" ht="124.5" customHeight="1">
      <c r="A276" s="70" t="s">
        <v>505</v>
      </c>
      <c r="B276" s="71" t="s">
        <v>8924</v>
      </c>
      <c r="C276" s="72">
        <v>3.0</v>
      </c>
    </row>
    <row r="277" ht="124.5" customHeight="1">
      <c r="A277" s="70" t="s">
        <v>505</v>
      </c>
      <c r="B277" s="71" t="s">
        <v>8747</v>
      </c>
      <c r="C277" s="72" t="s">
        <v>564</v>
      </c>
    </row>
    <row r="278" ht="124.5" customHeight="1">
      <c r="A278" s="70" t="s">
        <v>505</v>
      </c>
      <c r="B278" s="71" t="s">
        <v>8747</v>
      </c>
      <c r="C278" s="72" t="s">
        <v>564</v>
      </c>
    </row>
    <row r="279" ht="124.5" customHeight="1">
      <c r="A279" s="70" t="s">
        <v>505</v>
      </c>
      <c r="B279" s="71" t="s">
        <v>8925</v>
      </c>
      <c r="C279" s="72">
        <v>3.0</v>
      </c>
    </row>
    <row r="280" ht="124.5" customHeight="1">
      <c r="A280" s="70" t="s">
        <v>505</v>
      </c>
      <c r="B280" s="71" t="s">
        <v>8926</v>
      </c>
      <c r="C280" s="72" t="s">
        <v>564</v>
      </c>
    </row>
    <row r="281" ht="124.5" customHeight="1">
      <c r="A281" s="70" t="s">
        <v>505</v>
      </c>
      <c r="B281" s="71" t="s">
        <v>8747</v>
      </c>
      <c r="C281" s="72" t="s">
        <v>564</v>
      </c>
    </row>
    <row r="282" ht="124.5" customHeight="1">
      <c r="A282" s="70" t="s">
        <v>505</v>
      </c>
      <c r="B282" s="71" t="s">
        <v>8747</v>
      </c>
      <c r="C282" s="72" t="s">
        <v>564</v>
      </c>
    </row>
    <row r="283" ht="124.5" customHeight="1">
      <c r="A283" s="70" t="s">
        <v>505</v>
      </c>
      <c r="B283" s="71" t="s">
        <v>8747</v>
      </c>
      <c r="C283" s="72" t="s">
        <v>564</v>
      </c>
    </row>
    <row r="284" ht="124.5" customHeight="1">
      <c r="A284" s="70" t="s">
        <v>505</v>
      </c>
      <c r="B284" s="71" t="s">
        <v>8747</v>
      </c>
      <c r="C284" s="72" t="s">
        <v>564</v>
      </c>
    </row>
    <row r="285" ht="124.5" customHeight="1">
      <c r="A285" s="70" t="s">
        <v>505</v>
      </c>
      <c r="B285" s="71" t="s">
        <v>8908</v>
      </c>
      <c r="C285" s="72">
        <v>2.0</v>
      </c>
    </row>
    <row r="286" ht="124.5" customHeight="1">
      <c r="A286" s="70" t="s">
        <v>505</v>
      </c>
      <c r="B286" s="71" t="s">
        <v>8927</v>
      </c>
      <c r="C286" s="72" t="s">
        <v>564</v>
      </c>
    </row>
    <row r="287" ht="124.5" customHeight="1">
      <c r="A287" s="70" t="s">
        <v>505</v>
      </c>
      <c r="B287" s="71" t="s">
        <v>8747</v>
      </c>
      <c r="C287" s="72" t="s">
        <v>564</v>
      </c>
    </row>
    <row r="288" ht="124.5" customHeight="1">
      <c r="A288" s="70" t="s">
        <v>505</v>
      </c>
      <c r="B288" s="71" t="s">
        <v>8747</v>
      </c>
      <c r="C288" s="72" t="s">
        <v>564</v>
      </c>
    </row>
    <row r="289" ht="124.5" customHeight="1">
      <c r="A289" s="70" t="s">
        <v>505</v>
      </c>
      <c r="B289" s="71" t="s">
        <v>8747</v>
      </c>
      <c r="C289" s="72" t="s">
        <v>564</v>
      </c>
    </row>
    <row r="290" ht="124.5" customHeight="1">
      <c r="A290" s="70" t="s">
        <v>505</v>
      </c>
      <c r="B290" s="71" t="s">
        <v>8747</v>
      </c>
      <c r="C290" s="72" t="s">
        <v>564</v>
      </c>
    </row>
    <row r="291" ht="124.5" customHeight="1">
      <c r="A291" s="70" t="s">
        <v>505</v>
      </c>
      <c r="B291" s="71" t="s">
        <v>8747</v>
      </c>
      <c r="C291" s="72" t="s">
        <v>564</v>
      </c>
    </row>
    <row r="292" ht="124.5" customHeight="1">
      <c r="A292" s="70" t="s">
        <v>505</v>
      </c>
      <c r="B292" s="71" t="s">
        <v>8747</v>
      </c>
      <c r="C292" s="72" t="s">
        <v>564</v>
      </c>
    </row>
    <row r="293" ht="124.5" customHeight="1">
      <c r="A293" s="70" t="s">
        <v>505</v>
      </c>
      <c r="B293" s="71" t="s">
        <v>8747</v>
      </c>
      <c r="C293" s="72" t="s">
        <v>564</v>
      </c>
    </row>
    <row r="294" ht="124.5" customHeight="1">
      <c r="A294" s="70" t="s">
        <v>505</v>
      </c>
      <c r="B294" s="71" t="s">
        <v>8747</v>
      </c>
      <c r="C294" s="72" t="s">
        <v>564</v>
      </c>
    </row>
    <row r="295" ht="124.5" customHeight="1">
      <c r="A295" s="70" t="s">
        <v>505</v>
      </c>
      <c r="B295" s="71" t="s">
        <v>8747</v>
      </c>
      <c r="C295" s="72" t="s">
        <v>564</v>
      </c>
    </row>
    <row r="296" ht="124.5" customHeight="1">
      <c r="A296" s="70" t="s">
        <v>505</v>
      </c>
      <c r="B296" s="71" t="s">
        <v>8747</v>
      </c>
      <c r="C296" s="72" t="s">
        <v>564</v>
      </c>
    </row>
    <row r="297" ht="124.5" customHeight="1">
      <c r="A297" s="70" t="s">
        <v>505</v>
      </c>
      <c r="B297" s="71" t="s">
        <v>8928</v>
      </c>
      <c r="C297" s="72">
        <v>2.0</v>
      </c>
    </row>
    <row r="298" ht="124.5" customHeight="1">
      <c r="A298" s="70" t="s">
        <v>505</v>
      </c>
      <c r="B298" s="71" t="s">
        <v>8747</v>
      </c>
      <c r="C298" s="72" t="s">
        <v>564</v>
      </c>
    </row>
    <row r="299" ht="124.5" customHeight="1">
      <c r="A299" s="70" t="s">
        <v>505</v>
      </c>
      <c r="B299" s="71" t="s">
        <v>8929</v>
      </c>
      <c r="C299" s="72" t="s">
        <v>564</v>
      </c>
    </row>
    <row r="300" ht="124.5" customHeight="1">
      <c r="A300" s="70" t="s">
        <v>505</v>
      </c>
      <c r="B300" s="71" t="s">
        <v>8747</v>
      </c>
      <c r="C300" s="72" t="s">
        <v>564</v>
      </c>
    </row>
    <row r="301" ht="124.5" customHeight="1">
      <c r="A301" s="70" t="s">
        <v>505</v>
      </c>
      <c r="B301" s="71" t="s">
        <v>8930</v>
      </c>
      <c r="C301" s="72">
        <v>2.0</v>
      </c>
    </row>
    <row r="302" ht="124.5" customHeight="1">
      <c r="A302" s="70" t="s">
        <v>505</v>
      </c>
      <c r="B302" s="71" t="s">
        <v>8931</v>
      </c>
      <c r="C302" s="72" t="s">
        <v>564</v>
      </c>
    </row>
    <row r="303" ht="124.5" customHeight="1">
      <c r="A303" s="70" t="s">
        <v>505</v>
      </c>
      <c r="B303" s="71" t="s">
        <v>8747</v>
      </c>
      <c r="C303" s="72" t="s">
        <v>564</v>
      </c>
    </row>
    <row r="304" ht="124.5" customHeight="1">
      <c r="A304" s="70" t="s">
        <v>505</v>
      </c>
      <c r="B304" s="71" t="s">
        <v>8747</v>
      </c>
      <c r="C304" s="72" t="s">
        <v>564</v>
      </c>
    </row>
    <row r="305" ht="124.5" customHeight="1">
      <c r="A305" s="70" t="s">
        <v>505</v>
      </c>
      <c r="B305" s="71" t="s">
        <v>8747</v>
      </c>
      <c r="C305" s="72" t="s">
        <v>564</v>
      </c>
    </row>
    <row r="306" ht="124.5" customHeight="1">
      <c r="A306" s="70" t="s">
        <v>505</v>
      </c>
      <c r="B306" s="71" t="s">
        <v>8932</v>
      </c>
      <c r="C306" s="72" t="s">
        <v>564</v>
      </c>
    </row>
    <row r="307" ht="15.75" customHeight="1">
      <c r="C307" s="73">
        <f>COUNTIF(C207:C306,"x")/100</f>
        <v>0.73</v>
      </c>
    </row>
    <row r="308" ht="15.75" customHeight="1"/>
    <row r="309" ht="124.5" customHeight="1">
      <c r="A309" s="70" t="s">
        <v>508</v>
      </c>
      <c r="B309" s="71" t="s">
        <v>8933</v>
      </c>
      <c r="C309" s="72">
        <v>2.0</v>
      </c>
    </row>
    <row r="310" ht="124.5" customHeight="1">
      <c r="A310" s="70" t="s">
        <v>508</v>
      </c>
      <c r="B310" s="71" t="s">
        <v>8934</v>
      </c>
      <c r="C310" s="72">
        <v>2.0</v>
      </c>
    </row>
    <row r="311" ht="124.5" customHeight="1">
      <c r="A311" s="70" t="s">
        <v>508</v>
      </c>
      <c r="B311" s="71" t="s">
        <v>8935</v>
      </c>
      <c r="C311" s="72" t="s">
        <v>564</v>
      </c>
    </row>
    <row r="312" ht="124.5" customHeight="1">
      <c r="A312" s="70" t="s">
        <v>508</v>
      </c>
      <c r="B312" s="71" t="s">
        <v>8936</v>
      </c>
      <c r="C312" s="72">
        <v>2.0</v>
      </c>
    </row>
    <row r="313" ht="124.5" customHeight="1">
      <c r="A313" s="70" t="s">
        <v>508</v>
      </c>
      <c r="B313" s="71" t="s">
        <v>8937</v>
      </c>
      <c r="C313" s="72">
        <v>2.0</v>
      </c>
    </row>
    <row r="314" ht="124.5" customHeight="1">
      <c r="A314" s="70" t="s">
        <v>508</v>
      </c>
      <c r="B314" s="71" t="s">
        <v>8933</v>
      </c>
      <c r="C314" s="72">
        <v>2.0</v>
      </c>
    </row>
    <row r="315" ht="124.5" customHeight="1">
      <c r="A315" s="70" t="s">
        <v>508</v>
      </c>
      <c r="B315" s="71" t="s">
        <v>8938</v>
      </c>
      <c r="C315" s="72">
        <v>2.0</v>
      </c>
    </row>
    <row r="316" ht="124.5" customHeight="1">
      <c r="A316" s="70" t="s">
        <v>508</v>
      </c>
      <c r="B316" s="71" t="s">
        <v>8939</v>
      </c>
      <c r="C316" s="72">
        <v>2.0</v>
      </c>
    </row>
    <row r="317" ht="124.5" customHeight="1">
      <c r="A317" s="70" t="s">
        <v>508</v>
      </c>
      <c r="B317" s="71" t="s">
        <v>8940</v>
      </c>
      <c r="C317" s="72">
        <v>2.0</v>
      </c>
    </row>
    <row r="318" ht="124.5" customHeight="1">
      <c r="A318" s="70" t="s">
        <v>508</v>
      </c>
      <c r="B318" s="71" t="s">
        <v>8941</v>
      </c>
      <c r="C318" s="72">
        <v>3.0</v>
      </c>
    </row>
    <row r="319" ht="124.5" customHeight="1">
      <c r="A319" s="70" t="s">
        <v>508</v>
      </c>
      <c r="B319" s="71" t="s">
        <v>8942</v>
      </c>
      <c r="C319" s="72" t="s">
        <v>564</v>
      </c>
    </row>
    <row r="320" ht="124.5" customHeight="1">
      <c r="A320" s="70" t="s">
        <v>508</v>
      </c>
      <c r="B320" s="71" t="s">
        <v>8943</v>
      </c>
      <c r="C320" s="72">
        <v>3.0</v>
      </c>
    </row>
    <row r="321" ht="124.5" customHeight="1">
      <c r="A321" s="70" t="s">
        <v>508</v>
      </c>
      <c r="B321" s="71" t="s">
        <v>8933</v>
      </c>
      <c r="C321" s="72">
        <v>2.0</v>
      </c>
    </row>
    <row r="322" ht="124.5" customHeight="1">
      <c r="A322" s="70" t="s">
        <v>508</v>
      </c>
      <c r="B322" s="71" t="s">
        <v>8944</v>
      </c>
      <c r="C322" s="72">
        <v>2.0</v>
      </c>
    </row>
    <row r="323" ht="124.5" customHeight="1">
      <c r="A323" s="70" t="s">
        <v>508</v>
      </c>
      <c r="B323" s="71" t="s">
        <v>8945</v>
      </c>
      <c r="C323" s="72">
        <v>3.0</v>
      </c>
    </row>
    <row r="324" ht="124.5" customHeight="1">
      <c r="A324" s="70" t="s">
        <v>508</v>
      </c>
      <c r="B324" s="71" t="s">
        <v>8946</v>
      </c>
      <c r="C324" s="72" t="s">
        <v>564</v>
      </c>
    </row>
    <row r="325" ht="124.5" customHeight="1">
      <c r="A325" s="70" t="s">
        <v>508</v>
      </c>
      <c r="B325" s="71" t="s">
        <v>8933</v>
      </c>
      <c r="C325" s="72">
        <v>2.0</v>
      </c>
    </row>
    <row r="326" ht="124.5" customHeight="1">
      <c r="A326" s="70" t="s">
        <v>508</v>
      </c>
      <c r="B326" s="71" t="s">
        <v>8947</v>
      </c>
      <c r="C326" s="72">
        <v>2.0</v>
      </c>
    </row>
    <row r="327" ht="124.5" customHeight="1">
      <c r="A327" s="70" t="s">
        <v>508</v>
      </c>
      <c r="B327" s="71" t="s">
        <v>8948</v>
      </c>
      <c r="C327" s="72">
        <v>2.0</v>
      </c>
    </row>
    <row r="328" ht="124.5" customHeight="1">
      <c r="A328" s="70" t="s">
        <v>508</v>
      </c>
      <c r="B328" s="71" t="s">
        <v>8949</v>
      </c>
      <c r="C328" s="72" t="s">
        <v>564</v>
      </c>
    </row>
    <row r="329" ht="124.5" customHeight="1">
      <c r="A329" s="70" t="s">
        <v>508</v>
      </c>
      <c r="B329" s="71" t="s">
        <v>8950</v>
      </c>
      <c r="C329" s="72">
        <v>2.0</v>
      </c>
    </row>
    <row r="330" ht="124.5" customHeight="1">
      <c r="A330" s="70" t="s">
        <v>508</v>
      </c>
      <c r="B330" s="71" t="s">
        <v>8951</v>
      </c>
      <c r="C330" s="72">
        <v>3.0</v>
      </c>
    </row>
    <row r="331" ht="124.5" customHeight="1">
      <c r="A331" s="70" t="s">
        <v>508</v>
      </c>
      <c r="B331" s="71" t="s">
        <v>8952</v>
      </c>
      <c r="C331" s="72">
        <v>2.0</v>
      </c>
    </row>
    <row r="332" ht="124.5" customHeight="1">
      <c r="A332" s="70" t="s">
        <v>508</v>
      </c>
      <c r="B332" s="71" t="s">
        <v>8953</v>
      </c>
      <c r="C332" s="72">
        <v>2.0</v>
      </c>
    </row>
    <row r="333" ht="124.5" customHeight="1">
      <c r="A333" s="70" t="s">
        <v>508</v>
      </c>
      <c r="B333" s="71" t="s">
        <v>8954</v>
      </c>
      <c r="C333" s="72" t="s">
        <v>564</v>
      </c>
    </row>
    <row r="334" ht="124.5" customHeight="1">
      <c r="A334" s="70" t="s">
        <v>508</v>
      </c>
      <c r="B334" s="71" t="s">
        <v>8955</v>
      </c>
      <c r="C334" s="72" t="s">
        <v>564</v>
      </c>
    </row>
    <row r="335" ht="124.5" customHeight="1">
      <c r="A335" s="70" t="s">
        <v>508</v>
      </c>
      <c r="B335" s="71" t="s">
        <v>8956</v>
      </c>
      <c r="C335" s="72" t="s">
        <v>564</v>
      </c>
    </row>
    <row r="336" ht="124.5" customHeight="1">
      <c r="A336" s="70" t="s">
        <v>508</v>
      </c>
      <c r="B336" s="71" t="s">
        <v>8957</v>
      </c>
      <c r="C336" s="72">
        <v>3.0</v>
      </c>
    </row>
    <row r="337" ht="124.5" customHeight="1">
      <c r="A337" s="70" t="s">
        <v>508</v>
      </c>
      <c r="B337" s="71" t="s">
        <v>8958</v>
      </c>
      <c r="C337" s="72">
        <v>2.0</v>
      </c>
    </row>
    <row r="338" ht="124.5" customHeight="1">
      <c r="A338" s="70" t="s">
        <v>508</v>
      </c>
      <c r="B338" s="71" t="s">
        <v>8959</v>
      </c>
      <c r="C338" s="72">
        <v>2.0</v>
      </c>
    </row>
    <row r="339" ht="124.5" customHeight="1">
      <c r="A339" s="70" t="s">
        <v>508</v>
      </c>
      <c r="B339" s="71" t="s">
        <v>8933</v>
      </c>
      <c r="C339" s="72">
        <v>2.0</v>
      </c>
    </row>
    <row r="340" ht="124.5" customHeight="1">
      <c r="A340" s="70" t="s">
        <v>508</v>
      </c>
      <c r="B340" s="71" t="s">
        <v>8957</v>
      </c>
      <c r="C340" s="72">
        <v>2.0</v>
      </c>
    </row>
    <row r="341" ht="124.5" customHeight="1">
      <c r="A341" s="70" t="s">
        <v>508</v>
      </c>
      <c r="B341" s="71" t="s">
        <v>8960</v>
      </c>
      <c r="C341" s="72" t="s">
        <v>564</v>
      </c>
    </row>
    <row r="342" ht="124.5" customHeight="1">
      <c r="A342" s="70" t="s">
        <v>508</v>
      </c>
      <c r="B342" s="71" t="s">
        <v>8961</v>
      </c>
      <c r="C342" s="72">
        <v>2.0</v>
      </c>
    </row>
    <row r="343" ht="124.5" customHeight="1">
      <c r="A343" s="70" t="s">
        <v>508</v>
      </c>
      <c r="B343" s="71" t="s">
        <v>8957</v>
      </c>
      <c r="C343" s="72">
        <v>2.0</v>
      </c>
    </row>
    <row r="344" ht="124.5" customHeight="1">
      <c r="A344" s="70" t="s">
        <v>508</v>
      </c>
      <c r="B344" s="71" t="s">
        <v>8962</v>
      </c>
      <c r="C344" s="72">
        <v>2.0</v>
      </c>
    </row>
    <row r="345" ht="124.5" customHeight="1">
      <c r="A345" s="70" t="s">
        <v>508</v>
      </c>
      <c r="B345" s="71" t="s">
        <v>8963</v>
      </c>
      <c r="C345" s="72">
        <v>2.0</v>
      </c>
    </row>
    <row r="346" ht="124.5" customHeight="1">
      <c r="A346" s="70" t="s">
        <v>508</v>
      </c>
      <c r="B346" s="71" t="s">
        <v>8964</v>
      </c>
      <c r="C346" s="72" t="s">
        <v>564</v>
      </c>
    </row>
    <row r="347" ht="124.5" customHeight="1">
      <c r="A347" s="70" t="s">
        <v>508</v>
      </c>
      <c r="B347" s="71" t="s">
        <v>8933</v>
      </c>
      <c r="C347" s="72">
        <v>2.0</v>
      </c>
    </row>
    <row r="348" ht="124.5" customHeight="1">
      <c r="A348" s="70" t="s">
        <v>508</v>
      </c>
      <c r="B348" s="71" t="s">
        <v>8933</v>
      </c>
      <c r="C348" s="72">
        <v>2.0</v>
      </c>
    </row>
    <row r="349" ht="124.5" customHeight="1">
      <c r="A349" s="70" t="s">
        <v>508</v>
      </c>
      <c r="B349" s="71" t="s">
        <v>8965</v>
      </c>
      <c r="C349" s="72">
        <v>2.0</v>
      </c>
    </row>
    <row r="350" ht="124.5" customHeight="1">
      <c r="A350" s="70" t="s">
        <v>508</v>
      </c>
      <c r="B350" s="71" t="s">
        <v>8957</v>
      </c>
      <c r="C350" s="72">
        <v>2.0</v>
      </c>
    </row>
    <row r="351" ht="124.5" customHeight="1">
      <c r="A351" s="70" t="s">
        <v>508</v>
      </c>
      <c r="B351" s="71" t="s">
        <v>8966</v>
      </c>
      <c r="C351" s="72">
        <v>2.0</v>
      </c>
    </row>
    <row r="352" ht="124.5" customHeight="1">
      <c r="A352" s="70" t="s">
        <v>508</v>
      </c>
      <c r="B352" s="71" t="s">
        <v>8967</v>
      </c>
      <c r="C352" s="72" t="s">
        <v>564</v>
      </c>
    </row>
    <row r="353" ht="124.5" customHeight="1">
      <c r="A353" s="70" t="s">
        <v>508</v>
      </c>
      <c r="B353" s="71" t="s">
        <v>8952</v>
      </c>
      <c r="C353" s="72">
        <v>2.0</v>
      </c>
    </row>
    <row r="354" ht="124.5" customHeight="1">
      <c r="A354" s="70" t="s">
        <v>508</v>
      </c>
      <c r="B354" s="71" t="s">
        <v>8933</v>
      </c>
      <c r="C354" s="72">
        <v>2.0</v>
      </c>
    </row>
    <row r="355" ht="124.5" customHeight="1">
      <c r="A355" s="70" t="s">
        <v>508</v>
      </c>
      <c r="B355" s="71" t="s">
        <v>8968</v>
      </c>
      <c r="C355" s="72">
        <v>3.0</v>
      </c>
    </row>
    <row r="356" ht="124.5" customHeight="1">
      <c r="A356" s="70" t="s">
        <v>508</v>
      </c>
      <c r="B356" s="71" t="s">
        <v>8969</v>
      </c>
      <c r="C356" s="72" t="s">
        <v>564</v>
      </c>
    </row>
    <row r="357" ht="124.5" customHeight="1">
      <c r="A357" s="70" t="s">
        <v>508</v>
      </c>
      <c r="B357" s="71" t="s">
        <v>8970</v>
      </c>
      <c r="C357" s="72">
        <v>3.0</v>
      </c>
    </row>
    <row r="358" ht="124.5" customHeight="1">
      <c r="A358" s="70" t="s">
        <v>508</v>
      </c>
      <c r="B358" s="71" t="s">
        <v>8971</v>
      </c>
      <c r="C358" s="72">
        <v>2.0</v>
      </c>
    </row>
    <row r="359" ht="124.5" customHeight="1">
      <c r="A359" s="70" t="s">
        <v>508</v>
      </c>
      <c r="B359" s="71" t="s">
        <v>8952</v>
      </c>
      <c r="C359" s="72">
        <v>2.0</v>
      </c>
    </row>
    <row r="360" ht="124.5" customHeight="1">
      <c r="A360" s="70" t="s">
        <v>508</v>
      </c>
      <c r="B360" s="71" t="s">
        <v>8972</v>
      </c>
      <c r="C360" s="72">
        <v>1.0</v>
      </c>
    </row>
    <row r="361" ht="124.5" customHeight="1">
      <c r="A361" s="70" t="s">
        <v>508</v>
      </c>
      <c r="B361" s="71" t="s">
        <v>8933</v>
      </c>
      <c r="C361" s="72">
        <v>2.0</v>
      </c>
    </row>
    <row r="362" ht="124.5" customHeight="1">
      <c r="A362" s="70" t="s">
        <v>508</v>
      </c>
      <c r="B362" s="71" t="s">
        <v>8973</v>
      </c>
      <c r="C362" s="72">
        <v>2.0</v>
      </c>
    </row>
    <row r="363" ht="124.5" customHeight="1">
      <c r="A363" s="70" t="s">
        <v>508</v>
      </c>
      <c r="B363" s="71" t="s">
        <v>8974</v>
      </c>
      <c r="C363" s="72">
        <v>3.0</v>
      </c>
    </row>
    <row r="364" ht="124.5" customHeight="1">
      <c r="A364" s="70" t="s">
        <v>508</v>
      </c>
      <c r="B364" s="71" t="s">
        <v>8975</v>
      </c>
      <c r="C364" s="72" t="s">
        <v>564</v>
      </c>
    </row>
    <row r="365" ht="124.5" customHeight="1">
      <c r="A365" s="70" t="s">
        <v>508</v>
      </c>
      <c r="B365" s="71" t="s">
        <v>8976</v>
      </c>
      <c r="C365" s="72">
        <v>3.0</v>
      </c>
    </row>
    <row r="366" ht="124.5" customHeight="1">
      <c r="A366" s="70" t="s">
        <v>508</v>
      </c>
      <c r="B366" s="71" t="s">
        <v>8933</v>
      </c>
      <c r="C366" s="72">
        <v>2.0</v>
      </c>
    </row>
    <row r="367" ht="124.5" customHeight="1">
      <c r="A367" s="70" t="s">
        <v>508</v>
      </c>
      <c r="B367" s="71" t="s">
        <v>8966</v>
      </c>
      <c r="C367" s="72">
        <v>2.0</v>
      </c>
    </row>
    <row r="368" ht="124.5" customHeight="1">
      <c r="A368" s="70" t="s">
        <v>508</v>
      </c>
      <c r="B368" s="71" t="s">
        <v>8977</v>
      </c>
      <c r="C368" s="72">
        <v>2.0</v>
      </c>
    </row>
    <row r="369" ht="124.5" customHeight="1">
      <c r="A369" s="70" t="s">
        <v>508</v>
      </c>
      <c r="B369" s="71" t="s">
        <v>8933</v>
      </c>
      <c r="C369" s="72">
        <v>2.0</v>
      </c>
    </row>
    <row r="370" ht="124.5" customHeight="1">
      <c r="A370" s="70" t="s">
        <v>508</v>
      </c>
      <c r="B370" s="71" t="s">
        <v>8957</v>
      </c>
      <c r="C370" s="72">
        <v>2.0</v>
      </c>
    </row>
    <row r="371" ht="124.5" customHeight="1">
      <c r="A371" s="70" t="s">
        <v>508</v>
      </c>
      <c r="B371" s="71" t="s">
        <v>8957</v>
      </c>
      <c r="C371" s="72">
        <v>2.0</v>
      </c>
    </row>
    <row r="372" ht="124.5" customHeight="1">
      <c r="A372" s="70" t="s">
        <v>508</v>
      </c>
      <c r="B372" s="71" t="s">
        <v>8957</v>
      </c>
      <c r="C372" s="72">
        <v>2.0</v>
      </c>
    </row>
    <row r="373" ht="124.5" customHeight="1">
      <c r="A373" s="70" t="s">
        <v>508</v>
      </c>
      <c r="B373" s="71" t="s">
        <v>8978</v>
      </c>
      <c r="C373" s="72">
        <v>2.0</v>
      </c>
    </row>
    <row r="374" ht="124.5" customHeight="1">
      <c r="A374" s="70" t="s">
        <v>508</v>
      </c>
      <c r="B374" s="71" t="s">
        <v>8940</v>
      </c>
      <c r="C374" s="72">
        <v>2.0</v>
      </c>
    </row>
    <row r="375" ht="124.5" customHeight="1">
      <c r="A375" s="70" t="s">
        <v>508</v>
      </c>
      <c r="B375" s="71" t="s">
        <v>8979</v>
      </c>
      <c r="C375" s="72">
        <v>2.0</v>
      </c>
    </row>
    <row r="376" ht="124.5" customHeight="1">
      <c r="A376" s="70" t="s">
        <v>508</v>
      </c>
      <c r="B376" s="71" t="s">
        <v>8980</v>
      </c>
      <c r="C376" s="72">
        <v>2.0</v>
      </c>
    </row>
    <row r="377" ht="124.5" customHeight="1">
      <c r="A377" s="70" t="s">
        <v>508</v>
      </c>
      <c r="B377" s="71" t="s">
        <v>8981</v>
      </c>
      <c r="C377" s="72">
        <v>2.0</v>
      </c>
    </row>
    <row r="378" ht="124.5" customHeight="1">
      <c r="A378" s="70" t="s">
        <v>508</v>
      </c>
      <c r="B378" s="71" t="s">
        <v>8982</v>
      </c>
      <c r="C378" s="72">
        <v>2.0</v>
      </c>
    </row>
    <row r="379" ht="124.5" customHeight="1">
      <c r="A379" s="70" t="s">
        <v>508</v>
      </c>
      <c r="B379" s="71" t="s">
        <v>8983</v>
      </c>
      <c r="C379" s="72">
        <v>3.0</v>
      </c>
    </row>
    <row r="380" ht="124.5" customHeight="1">
      <c r="A380" s="70" t="s">
        <v>508</v>
      </c>
      <c r="B380" s="71" t="s">
        <v>8984</v>
      </c>
      <c r="C380" s="72">
        <v>2.0</v>
      </c>
    </row>
    <row r="381" ht="124.5" customHeight="1">
      <c r="A381" s="70" t="s">
        <v>508</v>
      </c>
      <c r="B381" s="71" t="s">
        <v>8945</v>
      </c>
      <c r="C381" s="72" t="s">
        <v>564</v>
      </c>
    </row>
    <row r="382" ht="124.5" customHeight="1">
      <c r="A382" s="70" t="s">
        <v>508</v>
      </c>
      <c r="B382" s="71" t="s">
        <v>8985</v>
      </c>
      <c r="C382" s="72">
        <v>2.0</v>
      </c>
    </row>
    <row r="383" ht="124.5" customHeight="1">
      <c r="A383" s="70" t="s">
        <v>508</v>
      </c>
      <c r="B383" s="71" t="s">
        <v>8986</v>
      </c>
      <c r="C383" s="72">
        <v>2.0</v>
      </c>
    </row>
    <row r="384" ht="124.5" customHeight="1">
      <c r="A384" s="70" t="s">
        <v>508</v>
      </c>
      <c r="B384" s="71" t="s">
        <v>8987</v>
      </c>
      <c r="C384" s="72">
        <v>2.0</v>
      </c>
    </row>
    <row r="385" ht="124.5" customHeight="1">
      <c r="A385" s="70" t="s">
        <v>508</v>
      </c>
      <c r="B385" s="71" t="s">
        <v>8988</v>
      </c>
      <c r="C385" s="72">
        <v>2.0</v>
      </c>
    </row>
    <row r="386" ht="124.5" customHeight="1">
      <c r="A386" s="70" t="s">
        <v>508</v>
      </c>
      <c r="B386" s="71" t="s">
        <v>8989</v>
      </c>
      <c r="C386" s="72" t="s">
        <v>564</v>
      </c>
    </row>
    <row r="387" ht="124.5" customHeight="1">
      <c r="A387" s="70" t="s">
        <v>508</v>
      </c>
      <c r="B387" s="71" t="s">
        <v>8990</v>
      </c>
      <c r="C387" s="72">
        <v>1.0</v>
      </c>
    </row>
    <row r="388" ht="124.5" customHeight="1">
      <c r="A388" s="70" t="s">
        <v>508</v>
      </c>
      <c r="B388" s="71" t="s">
        <v>8957</v>
      </c>
      <c r="C388" s="72">
        <v>2.0</v>
      </c>
    </row>
    <row r="389" ht="124.5" customHeight="1">
      <c r="A389" s="70" t="s">
        <v>508</v>
      </c>
      <c r="B389" s="71" t="s">
        <v>8957</v>
      </c>
      <c r="C389" s="72">
        <v>2.0</v>
      </c>
    </row>
    <row r="390" ht="124.5" customHeight="1">
      <c r="A390" s="70" t="s">
        <v>508</v>
      </c>
      <c r="B390" s="71" t="s">
        <v>8957</v>
      </c>
      <c r="C390" s="72">
        <v>2.0</v>
      </c>
    </row>
    <row r="391" ht="124.5" customHeight="1">
      <c r="A391" s="70" t="s">
        <v>508</v>
      </c>
      <c r="B391" s="71" t="s">
        <v>8957</v>
      </c>
      <c r="C391" s="72">
        <v>2.0</v>
      </c>
    </row>
    <row r="392" ht="124.5" customHeight="1">
      <c r="A392" s="70" t="s">
        <v>508</v>
      </c>
      <c r="B392" s="71" t="s">
        <v>8991</v>
      </c>
      <c r="C392" s="72">
        <v>3.0</v>
      </c>
    </row>
    <row r="393" ht="124.5" customHeight="1">
      <c r="A393" s="70" t="s">
        <v>508</v>
      </c>
      <c r="B393" s="71" t="s">
        <v>8957</v>
      </c>
      <c r="C393" s="72">
        <v>2.0</v>
      </c>
    </row>
    <row r="394" ht="124.5" customHeight="1">
      <c r="A394" s="70" t="s">
        <v>508</v>
      </c>
      <c r="B394" s="71" t="s">
        <v>8992</v>
      </c>
      <c r="C394" s="72">
        <v>2.0</v>
      </c>
    </row>
    <row r="395" ht="124.5" customHeight="1">
      <c r="A395" s="70" t="s">
        <v>508</v>
      </c>
      <c r="B395" s="71" t="s">
        <v>8993</v>
      </c>
      <c r="C395" s="72">
        <v>1.0</v>
      </c>
    </row>
    <row r="396" ht="124.5" customHeight="1">
      <c r="A396" s="70" t="s">
        <v>508</v>
      </c>
      <c r="B396" s="71" t="s">
        <v>8994</v>
      </c>
      <c r="C396" s="72">
        <v>2.0</v>
      </c>
    </row>
    <row r="397" ht="124.5" customHeight="1">
      <c r="A397" s="70" t="s">
        <v>508</v>
      </c>
      <c r="B397" s="71" t="s">
        <v>8995</v>
      </c>
      <c r="C397" s="72">
        <v>3.0</v>
      </c>
    </row>
    <row r="398" ht="124.5" customHeight="1">
      <c r="A398" s="70" t="s">
        <v>508</v>
      </c>
      <c r="B398" s="71" t="s">
        <v>8996</v>
      </c>
      <c r="C398" s="72">
        <v>3.0</v>
      </c>
    </row>
    <row r="399" ht="124.5" customHeight="1">
      <c r="A399" s="70" t="s">
        <v>508</v>
      </c>
      <c r="B399" s="71" t="s">
        <v>8997</v>
      </c>
      <c r="C399" s="72">
        <v>2.0</v>
      </c>
    </row>
    <row r="400" ht="124.5" customHeight="1">
      <c r="A400" s="70" t="s">
        <v>508</v>
      </c>
      <c r="B400" s="71" t="s">
        <v>8998</v>
      </c>
      <c r="C400" s="72">
        <v>2.0</v>
      </c>
    </row>
    <row r="401" ht="124.5" customHeight="1">
      <c r="A401" s="70" t="s">
        <v>508</v>
      </c>
      <c r="B401" s="71" t="s">
        <v>8999</v>
      </c>
      <c r="C401" s="72">
        <v>1.0</v>
      </c>
    </row>
    <row r="402" ht="124.5" customHeight="1">
      <c r="A402" s="70" t="s">
        <v>508</v>
      </c>
      <c r="B402" s="71" t="s">
        <v>8952</v>
      </c>
      <c r="C402" s="72">
        <v>2.0</v>
      </c>
    </row>
    <row r="403" ht="124.5" customHeight="1">
      <c r="A403" s="70" t="s">
        <v>508</v>
      </c>
      <c r="B403" s="71" t="s">
        <v>9000</v>
      </c>
      <c r="C403" s="72" t="s">
        <v>564</v>
      </c>
    </row>
    <row r="404" ht="124.5" customHeight="1">
      <c r="A404" s="70" t="s">
        <v>508</v>
      </c>
      <c r="B404" s="71" t="s">
        <v>8957</v>
      </c>
      <c r="C404" s="72">
        <v>2.0</v>
      </c>
    </row>
    <row r="405" ht="124.5" customHeight="1">
      <c r="A405" s="70" t="s">
        <v>508</v>
      </c>
      <c r="B405" s="71" t="s">
        <v>9001</v>
      </c>
      <c r="C405" s="72" t="s">
        <v>564</v>
      </c>
    </row>
    <row r="406" ht="124.5" customHeight="1">
      <c r="A406" s="70" t="s">
        <v>508</v>
      </c>
      <c r="B406" s="71" t="s">
        <v>9002</v>
      </c>
      <c r="C406" s="72">
        <v>1.0</v>
      </c>
    </row>
    <row r="407" ht="124.5" customHeight="1">
      <c r="A407" s="70" t="s">
        <v>508</v>
      </c>
      <c r="B407" s="71" t="s">
        <v>9003</v>
      </c>
      <c r="C407" s="72">
        <v>3.0</v>
      </c>
    </row>
    <row r="408" ht="124.5" customHeight="1">
      <c r="A408" s="70" t="s">
        <v>508</v>
      </c>
      <c r="B408" s="71" t="s">
        <v>9004</v>
      </c>
      <c r="C408" s="72">
        <v>2.0</v>
      </c>
    </row>
    <row r="409" ht="15.75" customHeight="1">
      <c r="C409" s="73">
        <f>COUNTIF(C309:C408,"x")/100</f>
        <v>0.16</v>
      </c>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512</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513</v>
      </c>
      <c r="B3" s="71" t="s">
        <v>9005</v>
      </c>
      <c r="C3" s="72">
        <v>3.0</v>
      </c>
    </row>
    <row r="4" ht="124.5" customHeight="1">
      <c r="A4" s="70" t="s">
        <v>513</v>
      </c>
      <c r="B4" s="71" t="s">
        <v>9006</v>
      </c>
      <c r="C4" s="72">
        <v>2.0</v>
      </c>
    </row>
    <row r="5" ht="124.5" customHeight="1">
      <c r="A5" s="70" t="s">
        <v>513</v>
      </c>
      <c r="B5" s="71" t="s">
        <v>9007</v>
      </c>
      <c r="C5" s="72">
        <v>3.0</v>
      </c>
    </row>
    <row r="6" ht="124.5" customHeight="1">
      <c r="A6" s="70" t="s">
        <v>513</v>
      </c>
      <c r="B6" s="71" t="s">
        <v>9008</v>
      </c>
      <c r="C6" s="72" t="s">
        <v>564</v>
      </c>
    </row>
    <row r="7" ht="124.5" customHeight="1">
      <c r="A7" s="70" t="s">
        <v>513</v>
      </c>
      <c r="B7" s="71" t="s">
        <v>9009</v>
      </c>
      <c r="C7" s="72" t="s">
        <v>564</v>
      </c>
    </row>
    <row r="8" ht="124.5" customHeight="1">
      <c r="A8" s="70" t="s">
        <v>513</v>
      </c>
      <c r="B8" s="71" t="s">
        <v>9010</v>
      </c>
      <c r="C8" s="72" t="s">
        <v>564</v>
      </c>
    </row>
    <row r="9" ht="124.5" customHeight="1">
      <c r="A9" s="70" t="s">
        <v>513</v>
      </c>
      <c r="B9" s="71" t="s">
        <v>9011</v>
      </c>
      <c r="C9" s="72">
        <v>3.0</v>
      </c>
    </row>
    <row r="10" ht="124.5" customHeight="1">
      <c r="A10" s="70" t="s">
        <v>513</v>
      </c>
      <c r="B10" s="71" t="s">
        <v>9012</v>
      </c>
      <c r="C10" s="72">
        <v>3.0</v>
      </c>
    </row>
    <row r="11" ht="124.5" customHeight="1">
      <c r="A11" s="70" t="s">
        <v>513</v>
      </c>
      <c r="B11" s="71" t="s">
        <v>9013</v>
      </c>
      <c r="C11" s="72" t="s">
        <v>564</v>
      </c>
    </row>
    <row r="12" ht="124.5" customHeight="1">
      <c r="A12" s="70" t="s">
        <v>513</v>
      </c>
      <c r="B12" s="71" t="s">
        <v>9014</v>
      </c>
      <c r="C12" s="72" t="s">
        <v>564</v>
      </c>
    </row>
    <row r="13" ht="124.5" customHeight="1">
      <c r="A13" s="70" t="s">
        <v>513</v>
      </c>
      <c r="B13" s="71" t="s">
        <v>9015</v>
      </c>
      <c r="C13" s="72" t="s">
        <v>564</v>
      </c>
    </row>
    <row r="14" ht="124.5" customHeight="1">
      <c r="A14" s="70" t="s">
        <v>513</v>
      </c>
      <c r="B14" s="71" t="s">
        <v>9016</v>
      </c>
      <c r="C14" s="72">
        <v>3.0</v>
      </c>
    </row>
    <row r="15" ht="124.5" customHeight="1">
      <c r="A15" s="70" t="s">
        <v>513</v>
      </c>
      <c r="B15" s="71" t="s">
        <v>9017</v>
      </c>
      <c r="C15" s="72">
        <v>2.0</v>
      </c>
    </row>
    <row r="16" ht="124.5" customHeight="1">
      <c r="A16" s="70" t="s">
        <v>513</v>
      </c>
      <c r="B16" s="71" t="s">
        <v>9018</v>
      </c>
      <c r="C16" s="72" t="s">
        <v>564</v>
      </c>
    </row>
    <row r="17" ht="124.5" customHeight="1">
      <c r="A17" s="70" t="s">
        <v>513</v>
      </c>
      <c r="B17" s="71" t="s">
        <v>9019</v>
      </c>
      <c r="C17" s="72">
        <v>1.0</v>
      </c>
    </row>
    <row r="18" ht="124.5" customHeight="1">
      <c r="A18" s="70" t="s">
        <v>513</v>
      </c>
      <c r="B18" s="71" t="s">
        <v>9020</v>
      </c>
      <c r="C18" s="72" t="s">
        <v>564</v>
      </c>
    </row>
    <row r="19" ht="124.5" customHeight="1">
      <c r="A19" s="70" t="s">
        <v>513</v>
      </c>
      <c r="B19" s="71" t="s">
        <v>9021</v>
      </c>
      <c r="C19" s="72">
        <v>3.0</v>
      </c>
    </row>
    <row r="20" ht="124.5" customHeight="1">
      <c r="A20" s="70" t="s">
        <v>513</v>
      </c>
      <c r="B20" s="71" t="s">
        <v>9022</v>
      </c>
      <c r="C20" s="72" t="s">
        <v>564</v>
      </c>
    </row>
    <row r="21" ht="124.5" customHeight="1">
      <c r="A21" s="70" t="s">
        <v>513</v>
      </c>
      <c r="B21" s="71" t="s">
        <v>9023</v>
      </c>
      <c r="C21" s="72">
        <v>3.0</v>
      </c>
    </row>
    <row r="22" ht="124.5" customHeight="1">
      <c r="A22" s="70" t="s">
        <v>513</v>
      </c>
      <c r="B22" s="71" t="s">
        <v>9024</v>
      </c>
      <c r="C22" s="72">
        <v>3.0</v>
      </c>
    </row>
    <row r="23" ht="124.5" customHeight="1">
      <c r="A23" s="70" t="s">
        <v>513</v>
      </c>
      <c r="B23" s="71" t="s">
        <v>9009</v>
      </c>
      <c r="C23" s="72" t="s">
        <v>564</v>
      </c>
    </row>
    <row r="24" ht="124.5" customHeight="1">
      <c r="A24" s="70" t="s">
        <v>513</v>
      </c>
      <c r="B24" s="71" t="s">
        <v>9025</v>
      </c>
      <c r="C24" s="72">
        <v>2.0</v>
      </c>
    </row>
    <row r="25" ht="124.5" customHeight="1">
      <c r="A25" s="70" t="s">
        <v>513</v>
      </c>
      <c r="B25" s="71" t="s">
        <v>9020</v>
      </c>
      <c r="C25" s="72" t="s">
        <v>564</v>
      </c>
    </row>
    <row r="26" ht="124.5" customHeight="1">
      <c r="A26" s="70" t="s">
        <v>513</v>
      </c>
      <c r="B26" s="71" t="s">
        <v>9026</v>
      </c>
      <c r="C26" s="72" t="s">
        <v>564</v>
      </c>
    </row>
    <row r="27" ht="124.5" customHeight="1">
      <c r="A27" s="70" t="s">
        <v>513</v>
      </c>
      <c r="B27" s="71" t="s">
        <v>9024</v>
      </c>
      <c r="C27" s="72">
        <v>3.0</v>
      </c>
    </row>
    <row r="28" ht="124.5" customHeight="1">
      <c r="A28" s="70" t="s">
        <v>513</v>
      </c>
      <c r="B28" s="71" t="s">
        <v>9027</v>
      </c>
      <c r="C28" s="72">
        <v>3.0</v>
      </c>
    </row>
    <row r="29" ht="124.5" customHeight="1">
      <c r="A29" s="70" t="s">
        <v>513</v>
      </c>
      <c r="B29" s="71" t="s">
        <v>9028</v>
      </c>
      <c r="C29" s="72">
        <v>3.0</v>
      </c>
    </row>
    <row r="30" ht="124.5" customHeight="1">
      <c r="A30" s="70" t="s">
        <v>513</v>
      </c>
      <c r="B30" s="71" t="s">
        <v>9029</v>
      </c>
      <c r="C30" s="72" t="s">
        <v>564</v>
      </c>
    </row>
    <row r="31" ht="124.5" customHeight="1">
      <c r="A31" s="70" t="s">
        <v>513</v>
      </c>
      <c r="B31" s="71" t="s">
        <v>9030</v>
      </c>
      <c r="C31" s="72" t="s">
        <v>564</v>
      </c>
    </row>
    <row r="32" ht="124.5" customHeight="1">
      <c r="A32" s="70" t="s">
        <v>513</v>
      </c>
      <c r="B32" s="71" t="s">
        <v>9031</v>
      </c>
      <c r="C32" s="72">
        <v>3.0</v>
      </c>
    </row>
    <row r="33" ht="124.5" customHeight="1">
      <c r="A33" s="70" t="s">
        <v>513</v>
      </c>
      <c r="B33" s="71" t="s">
        <v>9032</v>
      </c>
      <c r="C33" s="72" t="s">
        <v>564</v>
      </c>
    </row>
    <row r="34" ht="124.5" customHeight="1">
      <c r="A34" s="70" t="s">
        <v>513</v>
      </c>
      <c r="B34" s="71" t="s">
        <v>9007</v>
      </c>
      <c r="C34" s="72" t="s">
        <v>564</v>
      </c>
    </row>
    <row r="35" ht="124.5" customHeight="1">
      <c r="A35" s="70" t="s">
        <v>513</v>
      </c>
      <c r="B35" s="71" t="s">
        <v>9033</v>
      </c>
      <c r="C35" s="72">
        <v>3.0</v>
      </c>
    </row>
    <row r="36" ht="124.5" customHeight="1">
      <c r="A36" s="70" t="s">
        <v>513</v>
      </c>
      <c r="B36" s="71" t="s">
        <v>9034</v>
      </c>
      <c r="C36" s="72" t="s">
        <v>564</v>
      </c>
    </row>
    <row r="37" ht="124.5" customHeight="1">
      <c r="A37" s="70" t="s">
        <v>513</v>
      </c>
      <c r="B37" s="71" t="s">
        <v>9035</v>
      </c>
      <c r="C37" s="72" t="s">
        <v>564</v>
      </c>
    </row>
    <row r="38" ht="124.5" customHeight="1">
      <c r="A38" s="70" t="s">
        <v>513</v>
      </c>
      <c r="B38" s="71" t="s">
        <v>9020</v>
      </c>
      <c r="C38" s="72" t="s">
        <v>564</v>
      </c>
    </row>
    <row r="39" ht="124.5" customHeight="1">
      <c r="A39" s="70" t="s">
        <v>513</v>
      </c>
      <c r="B39" s="71" t="s">
        <v>9036</v>
      </c>
      <c r="C39" s="72">
        <v>3.0</v>
      </c>
    </row>
    <row r="40" ht="124.5" customHeight="1">
      <c r="A40" s="70" t="s">
        <v>513</v>
      </c>
      <c r="B40" s="71" t="s">
        <v>9037</v>
      </c>
      <c r="C40" s="72" t="s">
        <v>564</v>
      </c>
    </row>
    <row r="41" ht="124.5" customHeight="1">
      <c r="A41" s="70" t="s">
        <v>513</v>
      </c>
      <c r="B41" s="71" t="s">
        <v>9020</v>
      </c>
      <c r="C41" s="72" t="s">
        <v>564</v>
      </c>
    </row>
    <row r="42" ht="124.5" customHeight="1">
      <c r="A42" s="70" t="s">
        <v>513</v>
      </c>
      <c r="B42" s="71" t="s">
        <v>9038</v>
      </c>
      <c r="C42" s="72" t="s">
        <v>564</v>
      </c>
    </row>
    <row r="43" ht="124.5" customHeight="1">
      <c r="A43" s="70" t="s">
        <v>513</v>
      </c>
      <c r="B43" s="71" t="s">
        <v>9007</v>
      </c>
      <c r="C43" s="72" t="s">
        <v>564</v>
      </c>
    </row>
    <row r="44" ht="124.5" customHeight="1">
      <c r="A44" s="70" t="s">
        <v>513</v>
      </c>
      <c r="B44" s="71" t="s">
        <v>9022</v>
      </c>
      <c r="C44" s="72">
        <v>3.0</v>
      </c>
    </row>
    <row r="45" ht="124.5" customHeight="1">
      <c r="A45" s="70" t="s">
        <v>513</v>
      </c>
      <c r="B45" s="71" t="s">
        <v>9039</v>
      </c>
      <c r="C45" s="72">
        <v>3.0</v>
      </c>
    </row>
    <row r="46" ht="124.5" customHeight="1">
      <c r="A46" s="70" t="s">
        <v>513</v>
      </c>
      <c r="B46" s="71" t="s">
        <v>9040</v>
      </c>
      <c r="C46" s="72">
        <v>3.0</v>
      </c>
    </row>
    <row r="47" ht="124.5" customHeight="1">
      <c r="A47" s="70" t="s">
        <v>513</v>
      </c>
      <c r="B47" s="71" t="s">
        <v>9041</v>
      </c>
      <c r="C47" s="72" t="s">
        <v>564</v>
      </c>
    </row>
    <row r="48" ht="124.5" customHeight="1">
      <c r="A48" s="70" t="s">
        <v>513</v>
      </c>
      <c r="B48" s="71" t="s">
        <v>9020</v>
      </c>
      <c r="C48" s="72" t="s">
        <v>564</v>
      </c>
    </row>
    <row r="49" ht="124.5" customHeight="1">
      <c r="A49" s="70" t="s">
        <v>513</v>
      </c>
      <c r="B49" s="71" t="s">
        <v>9042</v>
      </c>
      <c r="C49" s="72">
        <v>3.0</v>
      </c>
    </row>
    <row r="50" ht="124.5" customHeight="1">
      <c r="A50" s="70" t="s">
        <v>513</v>
      </c>
      <c r="B50" s="71" t="s">
        <v>9043</v>
      </c>
      <c r="C50" s="72" t="s">
        <v>564</v>
      </c>
    </row>
    <row r="51" ht="124.5" customHeight="1">
      <c r="A51" s="70" t="s">
        <v>513</v>
      </c>
      <c r="B51" s="71" t="s">
        <v>9044</v>
      </c>
      <c r="C51" s="72">
        <v>2.0</v>
      </c>
    </row>
    <row r="52" ht="124.5" customHeight="1">
      <c r="A52" s="70" t="s">
        <v>513</v>
      </c>
      <c r="B52" s="71" t="s">
        <v>9008</v>
      </c>
      <c r="C52" s="72" t="s">
        <v>564</v>
      </c>
    </row>
    <row r="53" ht="124.5" customHeight="1">
      <c r="A53" s="70" t="s">
        <v>513</v>
      </c>
      <c r="B53" s="71" t="s">
        <v>9045</v>
      </c>
      <c r="C53" s="72" t="s">
        <v>564</v>
      </c>
    </row>
    <row r="54" ht="124.5" customHeight="1">
      <c r="A54" s="70" t="s">
        <v>513</v>
      </c>
      <c r="B54" s="71" t="s">
        <v>9027</v>
      </c>
      <c r="C54" s="72">
        <v>1.0</v>
      </c>
    </row>
    <row r="55" ht="124.5" customHeight="1">
      <c r="A55" s="70" t="s">
        <v>513</v>
      </c>
      <c r="B55" s="71" t="s">
        <v>9046</v>
      </c>
      <c r="C55" s="72">
        <v>1.0</v>
      </c>
    </row>
    <row r="56" ht="124.5" customHeight="1">
      <c r="A56" s="70" t="s">
        <v>513</v>
      </c>
      <c r="B56" s="71" t="s">
        <v>9047</v>
      </c>
      <c r="C56" s="72" t="s">
        <v>564</v>
      </c>
    </row>
    <row r="57" ht="124.5" customHeight="1">
      <c r="A57" s="70" t="s">
        <v>513</v>
      </c>
      <c r="B57" s="71" t="s">
        <v>9048</v>
      </c>
      <c r="C57" s="72">
        <v>1.0</v>
      </c>
    </row>
    <row r="58" ht="124.5" customHeight="1">
      <c r="A58" s="70" t="s">
        <v>513</v>
      </c>
      <c r="B58" s="71" t="s">
        <v>9020</v>
      </c>
      <c r="C58" s="72" t="s">
        <v>564</v>
      </c>
    </row>
    <row r="59" ht="124.5" customHeight="1">
      <c r="A59" s="70" t="s">
        <v>513</v>
      </c>
      <c r="B59" s="71" t="s">
        <v>9027</v>
      </c>
      <c r="C59" s="72">
        <v>1.0</v>
      </c>
    </row>
    <row r="60" ht="124.5" customHeight="1">
      <c r="A60" s="70" t="s">
        <v>513</v>
      </c>
      <c r="B60" s="71" t="s">
        <v>9024</v>
      </c>
      <c r="C60" s="72" t="s">
        <v>564</v>
      </c>
    </row>
    <row r="61" ht="124.5" customHeight="1">
      <c r="A61" s="70" t="s">
        <v>513</v>
      </c>
      <c r="B61" s="71" t="s">
        <v>9049</v>
      </c>
      <c r="C61" s="72" t="s">
        <v>564</v>
      </c>
    </row>
    <row r="62" ht="124.5" customHeight="1">
      <c r="A62" s="70" t="s">
        <v>513</v>
      </c>
      <c r="B62" s="71" t="s">
        <v>9050</v>
      </c>
      <c r="C62" s="72" t="s">
        <v>564</v>
      </c>
    </row>
    <row r="63" ht="124.5" customHeight="1">
      <c r="A63" s="70" t="s">
        <v>513</v>
      </c>
      <c r="B63" s="71" t="s">
        <v>9051</v>
      </c>
      <c r="C63" s="72" t="s">
        <v>564</v>
      </c>
    </row>
    <row r="64" ht="124.5" customHeight="1">
      <c r="A64" s="70" t="s">
        <v>513</v>
      </c>
      <c r="B64" s="71" t="s">
        <v>9052</v>
      </c>
      <c r="C64" s="72">
        <v>2.0</v>
      </c>
    </row>
    <row r="65" ht="124.5" customHeight="1">
      <c r="A65" s="70" t="s">
        <v>513</v>
      </c>
      <c r="B65" s="71" t="s">
        <v>9022</v>
      </c>
      <c r="C65" s="72" t="s">
        <v>564</v>
      </c>
    </row>
    <row r="66" ht="124.5" customHeight="1">
      <c r="A66" s="70" t="s">
        <v>513</v>
      </c>
      <c r="B66" s="71" t="s">
        <v>9053</v>
      </c>
      <c r="C66" s="72">
        <v>2.0</v>
      </c>
    </row>
    <row r="67" ht="124.5" customHeight="1">
      <c r="A67" s="70" t="s">
        <v>513</v>
      </c>
      <c r="B67" s="71" t="s">
        <v>9054</v>
      </c>
      <c r="C67" s="72">
        <v>2.0</v>
      </c>
    </row>
    <row r="68" ht="124.5" customHeight="1">
      <c r="A68" s="70" t="s">
        <v>513</v>
      </c>
      <c r="B68" s="71" t="s">
        <v>9024</v>
      </c>
      <c r="C68" s="72" t="s">
        <v>564</v>
      </c>
    </row>
    <row r="69" ht="124.5" customHeight="1">
      <c r="A69" s="70" t="s">
        <v>513</v>
      </c>
      <c r="B69" s="71" t="s">
        <v>9024</v>
      </c>
      <c r="C69" s="72" t="s">
        <v>564</v>
      </c>
    </row>
    <row r="70" ht="124.5" customHeight="1">
      <c r="A70" s="70" t="s">
        <v>513</v>
      </c>
      <c r="B70" s="71" t="s">
        <v>9055</v>
      </c>
      <c r="C70" s="72" t="s">
        <v>564</v>
      </c>
    </row>
    <row r="71" ht="124.5" customHeight="1">
      <c r="A71" s="70" t="s">
        <v>513</v>
      </c>
      <c r="B71" s="71" t="s">
        <v>9056</v>
      </c>
      <c r="C71" s="72">
        <v>2.0</v>
      </c>
    </row>
    <row r="72" ht="124.5" customHeight="1">
      <c r="A72" s="70" t="s">
        <v>513</v>
      </c>
      <c r="B72" s="71" t="s">
        <v>9020</v>
      </c>
      <c r="C72" s="72" t="s">
        <v>564</v>
      </c>
    </row>
    <row r="73" ht="124.5" customHeight="1">
      <c r="A73" s="70" t="s">
        <v>513</v>
      </c>
      <c r="B73" s="71" t="s">
        <v>9057</v>
      </c>
      <c r="C73" s="72">
        <v>2.0</v>
      </c>
    </row>
    <row r="74" ht="124.5" customHeight="1">
      <c r="A74" s="70" t="s">
        <v>513</v>
      </c>
      <c r="B74" s="71" t="s">
        <v>9058</v>
      </c>
      <c r="C74" s="72">
        <v>2.0</v>
      </c>
    </row>
    <row r="75" ht="124.5" customHeight="1">
      <c r="A75" s="70" t="s">
        <v>513</v>
      </c>
      <c r="B75" s="71" t="s">
        <v>9024</v>
      </c>
      <c r="C75" s="72" t="s">
        <v>564</v>
      </c>
    </row>
    <row r="76" ht="124.5" customHeight="1">
      <c r="A76" s="70" t="s">
        <v>513</v>
      </c>
      <c r="B76" s="71" t="s">
        <v>9059</v>
      </c>
      <c r="C76" s="72" t="s">
        <v>564</v>
      </c>
    </row>
    <row r="77" ht="124.5" customHeight="1">
      <c r="A77" s="70" t="s">
        <v>513</v>
      </c>
      <c r="B77" s="71" t="s">
        <v>9026</v>
      </c>
      <c r="C77" s="72" t="s">
        <v>564</v>
      </c>
    </row>
    <row r="78" ht="124.5" customHeight="1">
      <c r="A78" s="70" t="s">
        <v>513</v>
      </c>
      <c r="B78" s="71" t="s">
        <v>9060</v>
      </c>
      <c r="C78" s="72">
        <v>2.0</v>
      </c>
    </row>
    <row r="79" ht="124.5" customHeight="1">
      <c r="A79" s="70" t="s">
        <v>513</v>
      </c>
      <c r="B79" s="71" t="s">
        <v>9027</v>
      </c>
      <c r="C79" s="72">
        <v>1.0</v>
      </c>
    </row>
    <row r="80" ht="124.5" customHeight="1">
      <c r="A80" s="70" t="s">
        <v>513</v>
      </c>
      <c r="B80" s="71" t="s">
        <v>9009</v>
      </c>
      <c r="C80" s="72" t="s">
        <v>564</v>
      </c>
    </row>
    <row r="81" ht="124.5" customHeight="1">
      <c r="A81" s="70" t="s">
        <v>513</v>
      </c>
      <c r="B81" s="71" t="s">
        <v>9061</v>
      </c>
      <c r="C81" s="72" t="s">
        <v>564</v>
      </c>
    </row>
    <row r="82" ht="124.5" customHeight="1">
      <c r="A82" s="70" t="s">
        <v>513</v>
      </c>
      <c r="B82" s="71" t="s">
        <v>9062</v>
      </c>
      <c r="C82" s="72">
        <v>1.0</v>
      </c>
    </row>
    <row r="83" ht="124.5" customHeight="1">
      <c r="A83" s="70" t="s">
        <v>513</v>
      </c>
      <c r="B83" s="71" t="s">
        <v>9022</v>
      </c>
      <c r="C83" s="72" t="s">
        <v>564</v>
      </c>
    </row>
    <row r="84" ht="124.5" customHeight="1">
      <c r="A84" s="70" t="s">
        <v>513</v>
      </c>
      <c r="B84" s="71" t="s">
        <v>9063</v>
      </c>
      <c r="C84" s="72" t="s">
        <v>564</v>
      </c>
    </row>
    <row r="85" ht="124.5" customHeight="1">
      <c r="A85" s="70" t="s">
        <v>513</v>
      </c>
      <c r="B85" s="71" t="s">
        <v>9020</v>
      </c>
      <c r="C85" s="72" t="s">
        <v>564</v>
      </c>
    </row>
    <row r="86" ht="124.5" customHeight="1">
      <c r="A86" s="70" t="s">
        <v>513</v>
      </c>
      <c r="B86" s="71" t="s">
        <v>9064</v>
      </c>
      <c r="C86" s="72" t="s">
        <v>564</v>
      </c>
    </row>
    <row r="87" ht="124.5" customHeight="1">
      <c r="A87" s="70" t="s">
        <v>513</v>
      </c>
      <c r="B87" s="71" t="s">
        <v>9024</v>
      </c>
      <c r="C87" s="72" t="s">
        <v>564</v>
      </c>
    </row>
    <row r="88" ht="124.5" customHeight="1">
      <c r="A88" s="70" t="s">
        <v>513</v>
      </c>
      <c r="B88" s="71" t="s">
        <v>9024</v>
      </c>
      <c r="C88" s="72" t="s">
        <v>564</v>
      </c>
    </row>
    <row r="89" ht="124.5" customHeight="1">
      <c r="A89" s="70" t="s">
        <v>513</v>
      </c>
      <c r="B89" s="71" t="s">
        <v>9011</v>
      </c>
      <c r="C89" s="72">
        <v>1.0</v>
      </c>
    </row>
    <row r="90" ht="124.5" customHeight="1">
      <c r="A90" s="70" t="s">
        <v>513</v>
      </c>
      <c r="B90" s="71" t="s">
        <v>9024</v>
      </c>
      <c r="C90" s="72" t="s">
        <v>564</v>
      </c>
    </row>
    <row r="91" ht="124.5" customHeight="1">
      <c r="A91" s="70" t="s">
        <v>513</v>
      </c>
      <c r="B91" s="71" t="s">
        <v>9065</v>
      </c>
      <c r="C91" s="72">
        <v>3.0</v>
      </c>
    </row>
    <row r="92" ht="124.5" customHeight="1">
      <c r="A92" s="70" t="s">
        <v>513</v>
      </c>
      <c r="B92" s="71" t="s">
        <v>9066</v>
      </c>
      <c r="C92" s="72">
        <v>1.0</v>
      </c>
    </row>
    <row r="93" ht="124.5" customHeight="1">
      <c r="A93" s="70" t="s">
        <v>513</v>
      </c>
      <c r="B93" s="71" t="s">
        <v>9067</v>
      </c>
      <c r="C93" s="72">
        <v>2.0</v>
      </c>
    </row>
    <row r="94" ht="124.5" customHeight="1">
      <c r="A94" s="70" t="s">
        <v>513</v>
      </c>
      <c r="B94" s="71" t="s">
        <v>9022</v>
      </c>
      <c r="C94" s="72" t="s">
        <v>564</v>
      </c>
    </row>
    <row r="95" ht="124.5" customHeight="1">
      <c r="A95" s="70" t="s">
        <v>513</v>
      </c>
      <c r="B95" s="71" t="s">
        <v>9068</v>
      </c>
      <c r="C95" s="72" t="s">
        <v>564</v>
      </c>
    </row>
    <row r="96" ht="124.5" customHeight="1">
      <c r="A96" s="70" t="s">
        <v>513</v>
      </c>
      <c r="B96" s="71" t="s">
        <v>9069</v>
      </c>
      <c r="C96" s="72">
        <v>3.0</v>
      </c>
    </row>
    <row r="97" ht="124.5" customHeight="1">
      <c r="A97" s="70" t="s">
        <v>513</v>
      </c>
      <c r="B97" s="71" t="s">
        <v>9070</v>
      </c>
      <c r="C97" s="72">
        <v>1.0</v>
      </c>
    </row>
    <row r="98" ht="124.5" customHeight="1">
      <c r="A98" s="70" t="s">
        <v>513</v>
      </c>
      <c r="B98" s="71" t="s">
        <v>9020</v>
      </c>
      <c r="C98" s="72" t="s">
        <v>564</v>
      </c>
    </row>
    <row r="99" ht="124.5" customHeight="1">
      <c r="A99" s="70" t="s">
        <v>513</v>
      </c>
      <c r="B99" s="71" t="s">
        <v>9071</v>
      </c>
      <c r="C99" s="72">
        <v>1.0</v>
      </c>
    </row>
    <row r="100" ht="124.5" customHeight="1">
      <c r="A100" s="70" t="s">
        <v>513</v>
      </c>
      <c r="B100" s="71" t="s">
        <v>9020</v>
      </c>
      <c r="C100" s="72" t="s">
        <v>564</v>
      </c>
    </row>
    <row r="101" ht="124.5" customHeight="1">
      <c r="A101" s="70" t="s">
        <v>513</v>
      </c>
      <c r="B101" s="71" t="s">
        <v>9072</v>
      </c>
      <c r="C101" s="72">
        <v>2.0</v>
      </c>
    </row>
    <row r="102" ht="124.5" customHeight="1">
      <c r="A102" s="70" t="s">
        <v>513</v>
      </c>
      <c r="B102" s="71" t="s">
        <v>9073</v>
      </c>
      <c r="C102" s="72">
        <v>2.0</v>
      </c>
    </row>
    <row r="103" ht="15.75" customHeight="1">
      <c r="C103" s="73">
        <f>COUNTIF(C3:C102,"x")/100</f>
        <v>0.55</v>
      </c>
    </row>
    <row r="104" ht="15.75" customHeight="1"/>
    <row r="105" ht="15.75" customHeight="1">
      <c r="C105" s="73" t="str">
        <f>COUNTIF(C104:C105,"x")/0</f>
        <v>#REF!</v>
      </c>
    </row>
    <row r="106" ht="15.75" customHeight="1"/>
    <row r="107" ht="124.5" customHeight="1">
      <c r="A107" s="70" t="s">
        <v>505</v>
      </c>
      <c r="B107" s="71" t="s">
        <v>9074</v>
      </c>
      <c r="C107" s="72" t="s">
        <v>564</v>
      </c>
    </row>
    <row r="108" ht="124.5" customHeight="1">
      <c r="A108" s="70" t="s">
        <v>505</v>
      </c>
      <c r="B108" s="71" t="s">
        <v>9075</v>
      </c>
      <c r="C108" s="72" t="s">
        <v>564</v>
      </c>
    </row>
    <row r="109" ht="124.5" customHeight="1">
      <c r="A109" s="70" t="s">
        <v>505</v>
      </c>
      <c r="B109" s="71" t="s">
        <v>9076</v>
      </c>
      <c r="C109" s="72" t="s">
        <v>564</v>
      </c>
    </row>
    <row r="110" ht="124.5" customHeight="1">
      <c r="A110" s="70" t="s">
        <v>505</v>
      </c>
      <c r="B110" s="71" t="s">
        <v>9077</v>
      </c>
      <c r="C110" s="72" t="s">
        <v>564</v>
      </c>
    </row>
    <row r="111" ht="124.5" customHeight="1">
      <c r="A111" s="70" t="s">
        <v>505</v>
      </c>
      <c r="B111" s="71" t="s">
        <v>9078</v>
      </c>
      <c r="C111" s="72" t="s">
        <v>564</v>
      </c>
    </row>
    <row r="112" ht="124.5" customHeight="1">
      <c r="A112" s="70" t="s">
        <v>505</v>
      </c>
      <c r="B112" s="71" t="s">
        <v>9079</v>
      </c>
      <c r="C112" s="72" t="s">
        <v>564</v>
      </c>
    </row>
    <row r="113" ht="124.5" customHeight="1">
      <c r="A113" s="70" t="s">
        <v>505</v>
      </c>
      <c r="B113" s="71" t="s">
        <v>9080</v>
      </c>
      <c r="C113" s="72" t="s">
        <v>564</v>
      </c>
    </row>
    <row r="114" ht="124.5" customHeight="1">
      <c r="A114" s="70" t="s">
        <v>505</v>
      </c>
      <c r="B114" s="71" t="s">
        <v>9081</v>
      </c>
      <c r="C114" s="72" t="s">
        <v>564</v>
      </c>
    </row>
    <row r="115" ht="124.5" customHeight="1">
      <c r="A115" s="70" t="s">
        <v>505</v>
      </c>
      <c r="B115" s="71" t="s">
        <v>9074</v>
      </c>
      <c r="C115" s="72">
        <v>2.0</v>
      </c>
    </row>
    <row r="116" ht="124.5" customHeight="1">
      <c r="A116" s="70" t="s">
        <v>505</v>
      </c>
      <c r="B116" s="71" t="s">
        <v>9082</v>
      </c>
      <c r="C116" s="72">
        <v>2.0</v>
      </c>
    </row>
    <row r="117" ht="124.5" customHeight="1">
      <c r="A117" s="70" t="s">
        <v>505</v>
      </c>
      <c r="B117" s="71" t="s">
        <v>9083</v>
      </c>
      <c r="C117" s="72">
        <v>2.0</v>
      </c>
    </row>
    <row r="118" ht="124.5" customHeight="1">
      <c r="A118" s="70" t="s">
        <v>505</v>
      </c>
      <c r="B118" s="71" t="s">
        <v>9084</v>
      </c>
      <c r="C118" s="72">
        <v>2.0</v>
      </c>
    </row>
    <row r="119" ht="124.5" customHeight="1">
      <c r="A119" s="70" t="s">
        <v>505</v>
      </c>
      <c r="B119" s="71" t="s">
        <v>9085</v>
      </c>
      <c r="C119" s="72">
        <v>2.0</v>
      </c>
    </row>
    <row r="120" ht="124.5" customHeight="1">
      <c r="A120" s="70" t="s">
        <v>505</v>
      </c>
      <c r="B120" s="71" t="s">
        <v>9086</v>
      </c>
      <c r="C120" s="72">
        <v>1.0</v>
      </c>
    </row>
    <row r="121" ht="124.5" customHeight="1">
      <c r="A121" s="70" t="s">
        <v>505</v>
      </c>
      <c r="B121" s="71" t="s">
        <v>9087</v>
      </c>
      <c r="C121" s="72">
        <v>2.0</v>
      </c>
    </row>
    <row r="122" ht="124.5" customHeight="1">
      <c r="A122" s="70" t="s">
        <v>505</v>
      </c>
      <c r="B122" s="71" t="s">
        <v>9088</v>
      </c>
      <c r="C122" s="72">
        <v>2.0</v>
      </c>
    </row>
    <row r="123" ht="124.5" customHeight="1">
      <c r="A123" s="70" t="s">
        <v>505</v>
      </c>
      <c r="B123" s="71" t="s">
        <v>9089</v>
      </c>
      <c r="C123" s="72" t="s">
        <v>564</v>
      </c>
    </row>
    <row r="124" ht="124.5" customHeight="1">
      <c r="A124" s="70" t="s">
        <v>505</v>
      </c>
      <c r="B124" s="71" t="s">
        <v>9087</v>
      </c>
      <c r="C124" s="72">
        <v>2.0</v>
      </c>
    </row>
    <row r="125" ht="124.5" customHeight="1">
      <c r="A125" s="70" t="s">
        <v>505</v>
      </c>
      <c r="B125" s="71" t="s">
        <v>9090</v>
      </c>
      <c r="C125" s="72">
        <v>3.0</v>
      </c>
    </row>
    <row r="126" ht="124.5" customHeight="1">
      <c r="A126" s="70" t="s">
        <v>505</v>
      </c>
      <c r="B126" s="71" t="s">
        <v>9091</v>
      </c>
      <c r="C126" s="72">
        <v>1.0</v>
      </c>
    </row>
    <row r="127" ht="124.5" customHeight="1">
      <c r="A127" s="70" t="s">
        <v>505</v>
      </c>
      <c r="B127" s="71" t="s">
        <v>9087</v>
      </c>
      <c r="C127" s="72">
        <v>2.0</v>
      </c>
    </row>
    <row r="128" ht="124.5" customHeight="1">
      <c r="A128" s="70" t="s">
        <v>505</v>
      </c>
      <c r="B128" s="71" t="s">
        <v>9092</v>
      </c>
      <c r="C128" s="72">
        <v>1.0</v>
      </c>
    </row>
    <row r="129" ht="124.5" customHeight="1">
      <c r="A129" s="70" t="s">
        <v>505</v>
      </c>
      <c r="B129" s="71" t="s">
        <v>9087</v>
      </c>
      <c r="C129" s="72">
        <v>2.0</v>
      </c>
    </row>
    <row r="130" ht="124.5" customHeight="1">
      <c r="A130" s="70" t="s">
        <v>505</v>
      </c>
      <c r="B130" s="71" t="s">
        <v>9093</v>
      </c>
      <c r="C130" s="72">
        <v>1.0</v>
      </c>
    </row>
    <row r="131" ht="124.5" customHeight="1">
      <c r="A131" s="70" t="s">
        <v>505</v>
      </c>
      <c r="B131" s="71" t="s">
        <v>9010</v>
      </c>
      <c r="C131" s="72">
        <v>2.0</v>
      </c>
    </row>
    <row r="132" ht="124.5" customHeight="1">
      <c r="A132" s="70" t="s">
        <v>505</v>
      </c>
      <c r="B132" s="71" t="s">
        <v>9094</v>
      </c>
      <c r="C132" s="72">
        <v>1.0</v>
      </c>
    </row>
    <row r="133" ht="124.5" customHeight="1">
      <c r="A133" s="70" t="s">
        <v>505</v>
      </c>
      <c r="B133" s="71" t="s">
        <v>9095</v>
      </c>
      <c r="C133" s="72">
        <v>2.0</v>
      </c>
    </row>
    <row r="134" ht="124.5" customHeight="1">
      <c r="A134" s="70" t="s">
        <v>505</v>
      </c>
      <c r="B134" s="71" t="s">
        <v>9096</v>
      </c>
      <c r="C134" s="72">
        <v>2.0</v>
      </c>
    </row>
    <row r="135" ht="124.5" customHeight="1">
      <c r="A135" s="70" t="s">
        <v>505</v>
      </c>
      <c r="B135" s="71" t="s">
        <v>9097</v>
      </c>
      <c r="C135" s="72">
        <v>2.0</v>
      </c>
    </row>
    <row r="136" ht="124.5" customHeight="1">
      <c r="A136" s="70" t="s">
        <v>505</v>
      </c>
      <c r="B136" s="71" t="s">
        <v>9098</v>
      </c>
      <c r="C136" s="72">
        <v>2.0</v>
      </c>
    </row>
    <row r="137" ht="124.5" customHeight="1">
      <c r="A137" s="70" t="s">
        <v>505</v>
      </c>
      <c r="B137" s="71" t="s">
        <v>9099</v>
      </c>
      <c r="C137" s="72">
        <v>3.0</v>
      </c>
    </row>
    <row r="138" ht="124.5" customHeight="1">
      <c r="A138" s="70" t="s">
        <v>505</v>
      </c>
      <c r="B138" s="71" t="s">
        <v>9100</v>
      </c>
      <c r="C138" s="72" t="s">
        <v>564</v>
      </c>
    </row>
    <row r="139" ht="124.5" customHeight="1">
      <c r="A139" s="70" t="s">
        <v>505</v>
      </c>
      <c r="B139" s="71" t="s">
        <v>9101</v>
      </c>
      <c r="C139" s="72" t="s">
        <v>564</v>
      </c>
    </row>
    <row r="140" ht="124.5" customHeight="1">
      <c r="A140" s="70" t="s">
        <v>505</v>
      </c>
      <c r="B140" s="71" t="s">
        <v>9102</v>
      </c>
      <c r="C140" s="72">
        <v>2.0</v>
      </c>
    </row>
    <row r="141" ht="124.5" customHeight="1">
      <c r="A141" s="70" t="s">
        <v>505</v>
      </c>
      <c r="B141" s="71" t="s">
        <v>9103</v>
      </c>
      <c r="C141" s="72">
        <v>2.0</v>
      </c>
    </row>
    <row r="142" ht="124.5" customHeight="1">
      <c r="A142" s="70" t="s">
        <v>505</v>
      </c>
      <c r="B142" s="71" t="s">
        <v>9104</v>
      </c>
      <c r="C142" s="72">
        <v>2.0</v>
      </c>
    </row>
    <row r="143" ht="124.5" customHeight="1">
      <c r="A143" s="70" t="s">
        <v>505</v>
      </c>
      <c r="B143" s="71" t="s">
        <v>9087</v>
      </c>
      <c r="C143" s="72">
        <v>2.0</v>
      </c>
    </row>
    <row r="144" ht="124.5" customHeight="1">
      <c r="A144" s="70" t="s">
        <v>505</v>
      </c>
      <c r="B144" s="71" t="s">
        <v>9105</v>
      </c>
      <c r="C144" s="72">
        <v>2.0</v>
      </c>
    </row>
    <row r="145" ht="124.5" customHeight="1">
      <c r="A145" s="70" t="s">
        <v>505</v>
      </c>
      <c r="B145" s="71" t="s">
        <v>9106</v>
      </c>
      <c r="C145" s="72">
        <v>2.0</v>
      </c>
    </row>
    <row r="146" ht="124.5" customHeight="1">
      <c r="A146" s="70" t="s">
        <v>505</v>
      </c>
      <c r="B146" s="71" t="s">
        <v>9082</v>
      </c>
      <c r="C146" s="72">
        <v>2.0</v>
      </c>
    </row>
    <row r="147" ht="124.5" customHeight="1">
      <c r="A147" s="70" t="s">
        <v>505</v>
      </c>
      <c r="B147" s="71" t="s">
        <v>9087</v>
      </c>
      <c r="C147" s="72">
        <v>2.0</v>
      </c>
    </row>
    <row r="148" ht="124.5" customHeight="1">
      <c r="A148" s="70" t="s">
        <v>505</v>
      </c>
      <c r="B148" s="71" t="s">
        <v>9013</v>
      </c>
      <c r="C148" s="72" t="s">
        <v>564</v>
      </c>
    </row>
    <row r="149" ht="124.5" customHeight="1">
      <c r="A149" s="70" t="s">
        <v>505</v>
      </c>
      <c r="B149" s="71" t="s">
        <v>9107</v>
      </c>
      <c r="C149" s="72" t="s">
        <v>564</v>
      </c>
    </row>
    <row r="150" ht="124.5" customHeight="1">
      <c r="A150" s="70" t="s">
        <v>505</v>
      </c>
      <c r="B150" s="71" t="s">
        <v>9108</v>
      </c>
      <c r="C150" s="72">
        <v>1.0</v>
      </c>
    </row>
    <row r="151" ht="124.5" customHeight="1">
      <c r="A151" s="70" t="s">
        <v>505</v>
      </c>
      <c r="B151" s="71" t="s">
        <v>9109</v>
      </c>
      <c r="C151" s="72">
        <v>2.0</v>
      </c>
    </row>
    <row r="152" ht="124.5" customHeight="1">
      <c r="A152" s="70" t="s">
        <v>505</v>
      </c>
      <c r="B152" s="71" t="s">
        <v>9110</v>
      </c>
      <c r="C152" s="72">
        <v>2.0</v>
      </c>
    </row>
    <row r="153" ht="124.5" customHeight="1">
      <c r="A153" s="70" t="s">
        <v>505</v>
      </c>
      <c r="B153" s="71" t="s">
        <v>9108</v>
      </c>
      <c r="C153" s="72">
        <v>1.0</v>
      </c>
    </row>
    <row r="154" ht="124.5" customHeight="1">
      <c r="A154" s="70" t="s">
        <v>505</v>
      </c>
      <c r="B154" s="71" t="s">
        <v>9111</v>
      </c>
      <c r="C154" s="72">
        <v>2.0</v>
      </c>
    </row>
    <row r="155" ht="124.5" customHeight="1">
      <c r="A155" s="70" t="s">
        <v>505</v>
      </c>
      <c r="B155" s="71" t="s">
        <v>9112</v>
      </c>
      <c r="C155" s="72">
        <v>2.0</v>
      </c>
    </row>
    <row r="156" ht="124.5" customHeight="1">
      <c r="A156" s="70" t="s">
        <v>505</v>
      </c>
      <c r="B156" s="71" t="s">
        <v>9087</v>
      </c>
      <c r="C156" s="72">
        <v>2.0</v>
      </c>
    </row>
    <row r="157" ht="124.5" customHeight="1">
      <c r="A157" s="70" t="s">
        <v>505</v>
      </c>
      <c r="B157" s="71" t="s">
        <v>9113</v>
      </c>
      <c r="C157" s="72">
        <v>2.0</v>
      </c>
    </row>
    <row r="158" ht="124.5" customHeight="1">
      <c r="A158" s="70" t="s">
        <v>505</v>
      </c>
      <c r="B158" s="71" t="s">
        <v>9087</v>
      </c>
      <c r="C158" s="72">
        <v>2.0</v>
      </c>
    </row>
    <row r="159" ht="124.5" customHeight="1">
      <c r="A159" s="70" t="s">
        <v>505</v>
      </c>
      <c r="B159" s="71" t="s">
        <v>9114</v>
      </c>
      <c r="C159" s="72">
        <v>2.0</v>
      </c>
    </row>
    <row r="160" ht="124.5" customHeight="1">
      <c r="A160" s="70" t="s">
        <v>505</v>
      </c>
      <c r="B160" s="71" t="s">
        <v>9087</v>
      </c>
      <c r="C160" s="72">
        <v>2.0</v>
      </c>
    </row>
    <row r="161" ht="124.5" customHeight="1">
      <c r="A161" s="70" t="s">
        <v>505</v>
      </c>
      <c r="B161" s="71" t="s">
        <v>9115</v>
      </c>
      <c r="C161" s="72">
        <v>2.0</v>
      </c>
    </row>
    <row r="162" ht="124.5" customHeight="1">
      <c r="A162" s="70" t="s">
        <v>505</v>
      </c>
      <c r="B162" s="71" t="s">
        <v>9116</v>
      </c>
      <c r="C162" s="72">
        <v>2.0</v>
      </c>
    </row>
    <row r="163" ht="124.5" customHeight="1">
      <c r="A163" s="70" t="s">
        <v>505</v>
      </c>
      <c r="B163" s="71" t="s">
        <v>9117</v>
      </c>
      <c r="C163" s="72">
        <v>2.0</v>
      </c>
    </row>
    <row r="164" ht="124.5" customHeight="1">
      <c r="A164" s="70" t="s">
        <v>505</v>
      </c>
      <c r="B164" s="71" t="s">
        <v>9118</v>
      </c>
      <c r="C164" s="72">
        <v>1.0</v>
      </c>
    </row>
    <row r="165" ht="124.5" customHeight="1">
      <c r="A165" s="70" t="s">
        <v>505</v>
      </c>
      <c r="B165" s="71" t="s">
        <v>9119</v>
      </c>
      <c r="C165" s="72">
        <v>1.0</v>
      </c>
    </row>
    <row r="166" ht="124.5" customHeight="1">
      <c r="A166" s="70" t="s">
        <v>505</v>
      </c>
      <c r="B166" s="71" t="s">
        <v>9074</v>
      </c>
      <c r="C166" s="72">
        <v>2.0</v>
      </c>
    </row>
    <row r="167" ht="124.5" customHeight="1">
      <c r="A167" s="70" t="s">
        <v>505</v>
      </c>
      <c r="B167" s="71" t="s">
        <v>9120</v>
      </c>
      <c r="C167" s="72">
        <v>2.0</v>
      </c>
    </row>
    <row r="168" ht="124.5" customHeight="1">
      <c r="A168" s="70" t="s">
        <v>505</v>
      </c>
      <c r="B168" s="71" t="s">
        <v>9121</v>
      </c>
      <c r="C168" s="72">
        <v>2.0</v>
      </c>
    </row>
    <row r="169" ht="124.5" customHeight="1">
      <c r="A169" s="70" t="s">
        <v>505</v>
      </c>
      <c r="B169" s="71" t="s">
        <v>9087</v>
      </c>
      <c r="C169" s="72">
        <v>2.0</v>
      </c>
    </row>
    <row r="170" ht="124.5" customHeight="1">
      <c r="A170" s="70" t="s">
        <v>505</v>
      </c>
      <c r="B170" s="71" t="s">
        <v>9122</v>
      </c>
      <c r="C170" s="72">
        <v>2.0</v>
      </c>
    </row>
    <row r="171" ht="124.5" customHeight="1">
      <c r="A171" s="70" t="s">
        <v>505</v>
      </c>
      <c r="B171" s="71" t="s">
        <v>9074</v>
      </c>
      <c r="C171" s="72">
        <v>2.0</v>
      </c>
    </row>
    <row r="172" ht="124.5" customHeight="1">
      <c r="A172" s="70" t="s">
        <v>505</v>
      </c>
      <c r="B172" s="71" t="s">
        <v>9123</v>
      </c>
      <c r="C172" s="72">
        <v>2.0</v>
      </c>
    </row>
    <row r="173" ht="124.5" customHeight="1">
      <c r="A173" s="70" t="s">
        <v>505</v>
      </c>
      <c r="B173" s="71" t="s">
        <v>9124</v>
      </c>
      <c r="C173" s="72">
        <v>2.0</v>
      </c>
    </row>
    <row r="174" ht="124.5" customHeight="1">
      <c r="A174" s="70" t="s">
        <v>505</v>
      </c>
      <c r="B174" s="71" t="s">
        <v>9125</v>
      </c>
      <c r="C174" s="72">
        <v>2.0</v>
      </c>
    </row>
    <row r="175" ht="124.5" customHeight="1">
      <c r="A175" s="70" t="s">
        <v>505</v>
      </c>
      <c r="B175" s="71" t="s">
        <v>9126</v>
      </c>
      <c r="C175" s="72" t="s">
        <v>564</v>
      </c>
    </row>
    <row r="176" ht="124.5" customHeight="1">
      <c r="A176" s="70" t="s">
        <v>505</v>
      </c>
      <c r="B176" s="71" t="s">
        <v>9127</v>
      </c>
      <c r="C176" s="72">
        <v>2.0</v>
      </c>
    </row>
    <row r="177" ht="124.5" customHeight="1">
      <c r="A177" s="70" t="s">
        <v>505</v>
      </c>
      <c r="B177" s="71" t="s">
        <v>9128</v>
      </c>
      <c r="C177" s="72">
        <v>2.0</v>
      </c>
    </row>
    <row r="178" ht="124.5" customHeight="1">
      <c r="A178" s="70" t="s">
        <v>505</v>
      </c>
      <c r="B178" s="71" t="s">
        <v>9096</v>
      </c>
      <c r="C178" s="72">
        <v>2.0</v>
      </c>
    </row>
    <row r="179" ht="124.5" customHeight="1">
      <c r="A179" s="70" t="s">
        <v>505</v>
      </c>
      <c r="B179" s="71" t="s">
        <v>9129</v>
      </c>
      <c r="C179" s="72">
        <v>1.0</v>
      </c>
    </row>
    <row r="180" ht="124.5" customHeight="1">
      <c r="A180" s="70" t="s">
        <v>505</v>
      </c>
      <c r="B180" s="71" t="s">
        <v>9129</v>
      </c>
      <c r="C180" s="72">
        <v>1.0</v>
      </c>
    </row>
    <row r="181" ht="124.5" customHeight="1">
      <c r="A181" s="70" t="s">
        <v>505</v>
      </c>
      <c r="B181" s="71" t="s">
        <v>9130</v>
      </c>
      <c r="C181" s="72">
        <v>2.0</v>
      </c>
    </row>
    <row r="182" ht="124.5" customHeight="1">
      <c r="A182" s="70" t="s">
        <v>505</v>
      </c>
      <c r="B182" s="71" t="s">
        <v>9131</v>
      </c>
      <c r="C182" s="72">
        <v>2.0</v>
      </c>
    </row>
    <row r="183" ht="124.5" customHeight="1">
      <c r="A183" s="70" t="s">
        <v>505</v>
      </c>
      <c r="B183" s="71" t="s">
        <v>9087</v>
      </c>
      <c r="C183" s="72">
        <v>2.0</v>
      </c>
    </row>
    <row r="184" ht="124.5" customHeight="1">
      <c r="A184" s="70" t="s">
        <v>505</v>
      </c>
      <c r="B184" s="71" t="s">
        <v>9089</v>
      </c>
      <c r="C184" s="72" t="s">
        <v>564</v>
      </c>
    </row>
    <row r="185" ht="124.5" customHeight="1">
      <c r="A185" s="70" t="s">
        <v>505</v>
      </c>
      <c r="B185" s="71" t="s">
        <v>9132</v>
      </c>
      <c r="C185" s="72">
        <v>2.0</v>
      </c>
    </row>
    <row r="186" ht="124.5" customHeight="1">
      <c r="A186" s="70" t="s">
        <v>505</v>
      </c>
      <c r="B186" s="71" t="s">
        <v>9133</v>
      </c>
      <c r="C186" s="72">
        <v>2.0</v>
      </c>
    </row>
    <row r="187" ht="124.5" customHeight="1">
      <c r="A187" s="70" t="s">
        <v>505</v>
      </c>
      <c r="B187" s="71" t="s">
        <v>9117</v>
      </c>
      <c r="C187" s="72">
        <v>2.0</v>
      </c>
    </row>
    <row r="188" ht="124.5" customHeight="1">
      <c r="A188" s="70" t="s">
        <v>505</v>
      </c>
      <c r="B188" s="71" t="s">
        <v>9115</v>
      </c>
      <c r="C188" s="72">
        <v>2.0</v>
      </c>
    </row>
    <row r="189" ht="124.5" customHeight="1">
      <c r="A189" s="70" t="s">
        <v>505</v>
      </c>
      <c r="B189" s="71" t="s">
        <v>9087</v>
      </c>
      <c r="C189" s="72">
        <v>2.0</v>
      </c>
    </row>
    <row r="190" ht="124.5" customHeight="1">
      <c r="A190" s="70" t="s">
        <v>505</v>
      </c>
      <c r="B190" s="71" t="s">
        <v>9087</v>
      </c>
      <c r="C190" s="72">
        <v>2.0</v>
      </c>
    </row>
    <row r="191" ht="124.5" customHeight="1">
      <c r="A191" s="70" t="s">
        <v>505</v>
      </c>
      <c r="B191" s="71" t="s">
        <v>9087</v>
      </c>
      <c r="C191" s="72">
        <v>2.0</v>
      </c>
    </row>
    <row r="192" ht="124.5" customHeight="1">
      <c r="A192" s="70" t="s">
        <v>505</v>
      </c>
      <c r="B192" s="71" t="s">
        <v>9134</v>
      </c>
      <c r="C192" s="72">
        <v>2.0</v>
      </c>
    </row>
    <row r="193" ht="124.5" customHeight="1">
      <c r="A193" s="70" t="s">
        <v>505</v>
      </c>
      <c r="B193" s="71" t="s">
        <v>9135</v>
      </c>
      <c r="C193" s="72">
        <v>2.0</v>
      </c>
    </row>
    <row r="194" ht="124.5" customHeight="1">
      <c r="A194" s="70" t="s">
        <v>505</v>
      </c>
      <c r="B194" s="71" t="s">
        <v>9136</v>
      </c>
      <c r="C194" s="72">
        <v>2.0</v>
      </c>
    </row>
    <row r="195" ht="124.5" customHeight="1">
      <c r="A195" s="70" t="s">
        <v>505</v>
      </c>
      <c r="B195" s="71" t="s">
        <v>9137</v>
      </c>
      <c r="C195" s="72">
        <v>2.0</v>
      </c>
    </row>
    <row r="196" ht="124.5" customHeight="1">
      <c r="A196" s="70" t="s">
        <v>505</v>
      </c>
      <c r="B196" s="71" t="s">
        <v>9138</v>
      </c>
      <c r="C196" s="72">
        <v>2.0</v>
      </c>
    </row>
    <row r="197" ht="124.5" customHeight="1">
      <c r="A197" s="70" t="s">
        <v>505</v>
      </c>
      <c r="B197" s="71" t="s">
        <v>9139</v>
      </c>
      <c r="C197" s="72">
        <v>2.0</v>
      </c>
    </row>
    <row r="198" ht="124.5" customHeight="1">
      <c r="A198" s="70" t="s">
        <v>505</v>
      </c>
      <c r="B198" s="71" t="s">
        <v>9077</v>
      </c>
      <c r="C198" s="72">
        <v>2.0</v>
      </c>
    </row>
    <row r="199" ht="124.5" customHeight="1">
      <c r="A199" s="70" t="s">
        <v>505</v>
      </c>
      <c r="B199" s="71" t="s">
        <v>9140</v>
      </c>
      <c r="C199" s="72">
        <v>2.0</v>
      </c>
    </row>
    <row r="200" ht="124.5" customHeight="1">
      <c r="A200" s="70" t="s">
        <v>505</v>
      </c>
      <c r="B200" s="71" t="s">
        <v>9010</v>
      </c>
      <c r="C200" s="72">
        <v>2.0</v>
      </c>
    </row>
    <row r="201" ht="124.5" customHeight="1">
      <c r="A201" s="70" t="s">
        <v>505</v>
      </c>
      <c r="B201" s="71" t="s">
        <v>9087</v>
      </c>
      <c r="C201" s="72">
        <v>2.0</v>
      </c>
    </row>
    <row r="202" ht="124.5" customHeight="1">
      <c r="A202" s="70" t="s">
        <v>505</v>
      </c>
      <c r="B202" s="71" t="s">
        <v>9141</v>
      </c>
      <c r="C202" s="72">
        <v>2.0</v>
      </c>
    </row>
    <row r="203" ht="124.5" customHeight="1">
      <c r="A203" s="70" t="s">
        <v>505</v>
      </c>
      <c r="B203" s="71" t="s">
        <v>9142</v>
      </c>
      <c r="C203" s="72">
        <v>2.0</v>
      </c>
    </row>
    <row r="204" ht="124.5" customHeight="1">
      <c r="A204" s="70" t="s">
        <v>505</v>
      </c>
      <c r="B204" s="71" t="s">
        <v>9087</v>
      </c>
      <c r="C204" s="72">
        <v>2.0</v>
      </c>
    </row>
    <row r="205" ht="124.5" customHeight="1">
      <c r="A205" s="70" t="s">
        <v>505</v>
      </c>
      <c r="B205" s="71" t="s">
        <v>9010</v>
      </c>
      <c r="C205" s="72">
        <v>2.0</v>
      </c>
    </row>
    <row r="206" ht="124.5" customHeight="1">
      <c r="A206" s="70" t="s">
        <v>505</v>
      </c>
      <c r="B206" s="71" t="s">
        <v>9143</v>
      </c>
      <c r="C206" s="72">
        <v>2.0</v>
      </c>
    </row>
    <row r="207" ht="15.75" customHeight="1">
      <c r="C207" s="73">
        <f>COUNTIF(C107:C206,"x")/100</f>
        <v>0.15</v>
      </c>
    </row>
    <row r="208" ht="15.75" customHeight="1"/>
    <row r="209" ht="124.5" customHeight="1">
      <c r="A209" s="70" t="s">
        <v>508</v>
      </c>
      <c r="B209" s="71" t="s">
        <v>9144</v>
      </c>
      <c r="C209" s="72">
        <v>1.0</v>
      </c>
    </row>
    <row r="210" ht="124.5" customHeight="1">
      <c r="A210" s="70" t="s">
        <v>508</v>
      </c>
      <c r="B210" s="71" t="s">
        <v>9145</v>
      </c>
      <c r="C210" s="72">
        <v>2.0</v>
      </c>
    </row>
    <row r="211" ht="124.5" customHeight="1">
      <c r="A211" s="70" t="s">
        <v>508</v>
      </c>
      <c r="B211" s="71" t="s">
        <v>9146</v>
      </c>
      <c r="C211" s="72">
        <v>3.0</v>
      </c>
    </row>
    <row r="212" ht="124.5" customHeight="1">
      <c r="A212" s="70" t="s">
        <v>508</v>
      </c>
      <c r="B212" s="71" t="s">
        <v>9147</v>
      </c>
      <c r="C212" s="72">
        <v>2.0</v>
      </c>
    </row>
    <row r="213" ht="124.5" customHeight="1">
      <c r="A213" s="70" t="s">
        <v>508</v>
      </c>
      <c r="B213" s="71" t="s">
        <v>9148</v>
      </c>
      <c r="C213" s="72" t="s">
        <v>564</v>
      </c>
    </row>
    <row r="214" ht="124.5" customHeight="1">
      <c r="A214" s="70" t="s">
        <v>508</v>
      </c>
      <c r="B214" s="71" t="s">
        <v>9149</v>
      </c>
      <c r="C214" s="72">
        <v>2.0</v>
      </c>
    </row>
    <row r="215" ht="124.5" customHeight="1">
      <c r="A215" s="70" t="s">
        <v>508</v>
      </c>
      <c r="B215" s="71" t="s">
        <v>9150</v>
      </c>
      <c r="C215" s="72">
        <v>2.0</v>
      </c>
    </row>
    <row r="216" ht="124.5" customHeight="1">
      <c r="A216" s="70" t="s">
        <v>508</v>
      </c>
      <c r="B216" s="71" t="s">
        <v>9151</v>
      </c>
      <c r="C216" s="72">
        <v>2.0</v>
      </c>
    </row>
    <row r="217" ht="124.5" customHeight="1">
      <c r="A217" s="70" t="s">
        <v>508</v>
      </c>
      <c r="B217" s="71" t="s">
        <v>9145</v>
      </c>
      <c r="C217" s="72">
        <v>2.0</v>
      </c>
    </row>
    <row r="218" ht="124.5" customHeight="1">
      <c r="A218" s="70" t="s">
        <v>508</v>
      </c>
      <c r="B218" s="71" t="s">
        <v>9152</v>
      </c>
      <c r="C218" s="72" t="s">
        <v>564</v>
      </c>
    </row>
    <row r="219" ht="124.5" customHeight="1">
      <c r="A219" s="70" t="s">
        <v>508</v>
      </c>
      <c r="B219" s="71" t="s">
        <v>9153</v>
      </c>
      <c r="C219" s="72">
        <v>2.0</v>
      </c>
    </row>
    <row r="220" ht="124.5" customHeight="1">
      <c r="A220" s="70" t="s">
        <v>508</v>
      </c>
      <c r="B220" s="71" t="s">
        <v>9154</v>
      </c>
      <c r="C220" s="72" t="s">
        <v>564</v>
      </c>
    </row>
    <row r="221" ht="124.5" customHeight="1">
      <c r="A221" s="70" t="s">
        <v>508</v>
      </c>
      <c r="B221" s="71" t="s">
        <v>9116</v>
      </c>
      <c r="C221" s="72">
        <v>2.0</v>
      </c>
    </row>
    <row r="222" ht="124.5" customHeight="1">
      <c r="A222" s="70" t="s">
        <v>508</v>
      </c>
      <c r="B222" s="71" t="s">
        <v>9122</v>
      </c>
      <c r="C222" s="72">
        <v>2.0</v>
      </c>
    </row>
    <row r="223" ht="124.5" customHeight="1">
      <c r="A223" s="70" t="s">
        <v>508</v>
      </c>
      <c r="B223" s="71" t="s">
        <v>9155</v>
      </c>
      <c r="C223" s="72">
        <v>2.0</v>
      </c>
    </row>
    <row r="224" ht="124.5" customHeight="1">
      <c r="A224" s="70" t="s">
        <v>508</v>
      </c>
      <c r="B224" s="71" t="s">
        <v>9156</v>
      </c>
      <c r="C224" s="72">
        <v>2.0</v>
      </c>
    </row>
    <row r="225" ht="124.5" customHeight="1">
      <c r="A225" s="70" t="s">
        <v>508</v>
      </c>
      <c r="B225" s="71" t="s">
        <v>9151</v>
      </c>
      <c r="C225" s="72">
        <v>2.0</v>
      </c>
    </row>
    <row r="226" ht="124.5" customHeight="1">
      <c r="A226" s="70" t="s">
        <v>508</v>
      </c>
      <c r="B226" s="71" t="s">
        <v>9157</v>
      </c>
      <c r="C226" s="72" t="s">
        <v>564</v>
      </c>
    </row>
    <row r="227" ht="124.5" customHeight="1">
      <c r="A227" s="70" t="s">
        <v>508</v>
      </c>
      <c r="B227" s="71" t="s">
        <v>9158</v>
      </c>
      <c r="C227" s="72">
        <v>2.0</v>
      </c>
    </row>
    <row r="228" ht="124.5" customHeight="1">
      <c r="A228" s="70" t="s">
        <v>508</v>
      </c>
      <c r="B228" s="71" t="s">
        <v>9159</v>
      </c>
      <c r="C228" s="72">
        <v>2.0</v>
      </c>
    </row>
    <row r="229" ht="124.5" customHeight="1">
      <c r="A229" s="70" t="s">
        <v>508</v>
      </c>
      <c r="B229" s="71" t="s">
        <v>9160</v>
      </c>
      <c r="C229" s="72">
        <v>1.0</v>
      </c>
    </row>
    <row r="230" ht="124.5" customHeight="1">
      <c r="A230" s="70" t="s">
        <v>508</v>
      </c>
      <c r="B230" s="71" t="s">
        <v>9161</v>
      </c>
      <c r="C230" s="72">
        <v>2.0</v>
      </c>
    </row>
    <row r="231" ht="124.5" customHeight="1">
      <c r="A231" s="70" t="s">
        <v>508</v>
      </c>
      <c r="B231" s="71" t="s">
        <v>9162</v>
      </c>
      <c r="C231" s="72">
        <v>2.0</v>
      </c>
    </row>
    <row r="232" ht="124.5" customHeight="1">
      <c r="A232" s="70" t="s">
        <v>508</v>
      </c>
      <c r="B232" s="71" t="s">
        <v>9163</v>
      </c>
      <c r="C232" s="72">
        <v>2.0</v>
      </c>
    </row>
    <row r="233" ht="124.5" customHeight="1">
      <c r="A233" s="70" t="s">
        <v>508</v>
      </c>
      <c r="B233" s="71" t="s">
        <v>9156</v>
      </c>
      <c r="C233" s="72">
        <v>2.0</v>
      </c>
    </row>
    <row r="234" ht="124.5" customHeight="1">
      <c r="A234" s="70" t="s">
        <v>508</v>
      </c>
      <c r="B234" s="71" t="s">
        <v>9146</v>
      </c>
      <c r="C234" s="72">
        <v>3.0</v>
      </c>
    </row>
    <row r="235" ht="124.5" customHeight="1">
      <c r="A235" s="70" t="s">
        <v>508</v>
      </c>
      <c r="B235" s="71" t="s">
        <v>9164</v>
      </c>
      <c r="C235" s="72">
        <v>1.0</v>
      </c>
    </row>
    <row r="236" ht="124.5" customHeight="1">
      <c r="A236" s="70" t="s">
        <v>508</v>
      </c>
      <c r="B236" s="71" t="s">
        <v>9165</v>
      </c>
      <c r="C236" s="72">
        <v>2.0</v>
      </c>
    </row>
    <row r="237" ht="124.5" customHeight="1">
      <c r="A237" s="70" t="s">
        <v>508</v>
      </c>
      <c r="B237" s="71" t="s">
        <v>9160</v>
      </c>
      <c r="C237" s="72">
        <v>1.0</v>
      </c>
    </row>
    <row r="238" ht="124.5" customHeight="1">
      <c r="A238" s="70" t="s">
        <v>508</v>
      </c>
      <c r="B238" s="71" t="s">
        <v>9166</v>
      </c>
      <c r="C238" s="72">
        <v>2.0</v>
      </c>
    </row>
    <row r="239" ht="124.5" customHeight="1">
      <c r="A239" s="70" t="s">
        <v>508</v>
      </c>
      <c r="B239" s="71" t="s">
        <v>9150</v>
      </c>
      <c r="C239" s="72">
        <v>2.0</v>
      </c>
    </row>
    <row r="240" ht="124.5" customHeight="1">
      <c r="A240" s="70" t="s">
        <v>508</v>
      </c>
      <c r="B240" s="71" t="s">
        <v>9158</v>
      </c>
      <c r="C240" s="72">
        <v>2.0</v>
      </c>
    </row>
    <row r="241" ht="124.5" customHeight="1">
      <c r="A241" s="70" t="s">
        <v>508</v>
      </c>
      <c r="B241" s="71" t="s">
        <v>9159</v>
      </c>
      <c r="C241" s="72">
        <v>2.0</v>
      </c>
    </row>
    <row r="242" ht="124.5" customHeight="1">
      <c r="A242" s="70" t="s">
        <v>508</v>
      </c>
      <c r="B242" s="71" t="s">
        <v>9165</v>
      </c>
      <c r="C242" s="72">
        <v>2.0</v>
      </c>
    </row>
    <row r="243" ht="124.5" customHeight="1">
      <c r="A243" s="70" t="s">
        <v>508</v>
      </c>
      <c r="B243" s="71" t="s">
        <v>9167</v>
      </c>
      <c r="C243" s="72">
        <v>1.0</v>
      </c>
    </row>
    <row r="244" ht="124.5" customHeight="1">
      <c r="A244" s="70" t="s">
        <v>508</v>
      </c>
      <c r="B244" s="71" t="s">
        <v>9122</v>
      </c>
      <c r="C244" s="72">
        <v>2.0</v>
      </c>
    </row>
    <row r="245" ht="124.5" customHeight="1">
      <c r="A245" s="70" t="s">
        <v>508</v>
      </c>
      <c r="B245" s="71" t="s">
        <v>9162</v>
      </c>
      <c r="C245" s="72">
        <v>2.0</v>
      </c>
    </row>
    <row r="246" ht="124.5" customHeight="1">
      <c r="A246" s="70" t="s">
        <v>508</v>
      </c>
      <c r="B246" s="71" t="s">
        <v>9168</v>
      </c>
      <c r="C246" s="72">
        <v>2.0</v>
      </c>
    </row>
    <row r="247" ht="124.5" customHeight="1">
      <c r="A247" s="70" t="s">
        <v>508</v>
      </c>
      <c r="B247" s="71" t="s">
        <v>9169</v>
      </c>
      <c r="C247" s="72">
        <v>2.0</v>
      </c>
    </row>
    <row r="248" ht="124.5" customHeight="1">
      <c r="A248" s="70" t="s">
        <v>508</v>
      </c>
      <c r="B248" s="71" t="s">
        <v>9170</v>
      </c>
      <c r="C248" s="72" t="s">
        <v>564</v>
      </c>
    </row>
    <row r="249" ht="124.5" customHeight="1">
      <c r="A249" s="70" t="s">
        <v>508</v>
      </c>
      <c r="B249" s="71" t="s">
        <v>9171</v>
      </c>
      <c r="C249" s="72" t="s">
        <v>564</v>
      </c>
    </row>
    <row r="250" ht="124.5" customHeight="1">
      <c r="A250" s="70" t="s">
        <v>508</v>
      </c>
      <c r="B250" s="71" t="s">
        <v>9168</v>
      </c>
      <c r="C250" s="72">
        <v>2.0</v>
      </c>
    </row>
    <row r="251" ht="124.5" customHeight="1">
      <c r="A251" s="70" t="s">
        <v>508</v>
      </c>
      <c r="B251" s="71" t="s">
        <v>9163</v>
      </c>
      <c r="C251" s="72">
        <v>2.0</v>
      </c>
    </row>
    <row r="252" ht="124.5" customHeight="1">
      <c r="A252" s="70" t="s">
        <v>508</v>
      </c>
      <c r="B252" s="71" t="s">
        <v>9134</v>
      </c>
      <c r="C252" s="72">
        <v>2.0</v>
      </c>
    </row>
    <row r="253" ht="124.5" customHeight="1">
      <c r="A253" s="70" t="s">
        <v>508</v>
      </c>
      <c r="B253" s="71" t="s">
        <v>9134</v>
      </c>
      <c r="C253" s="72">
        <v>2.0</v>
      </c>
    </row>
    <row r="254" ht="124.5" customHeight="1">
      <c r="A254" s="70" t="s">
        <v>508</v>
      </c>
      <c r="B254" s="71" t="s">
        <v>9155</v>
      </c>
      <c r="C254" s="72">
        <v>2.0</v>
      </c>
    </row>
    <row r="255" ht="124.5" customHeight="1">
      <c r="A255" s="70" t="s">
        <v>508</v>
      </c>
      <c r="B255" s="71" t="s">
        <v>9172</v>
      </c>
      <c r="C255" s="72">
        <v>2.0</v>
      </c>
    </row>
    <row r="256" ht="124.5" customHeight="1">
      <c r="A256" s="70" t="s">
        <v>508</v>
      </c>
      <c r="B256" s="71" t="s">
        <v>9116</v>
      </c>
      <c r="C256" s="72">
        <v>2.0</v>
      </c>
    </row>
    <row r="257" ht="124.5" customHeight="1">
      <c r="A257" s="70" t="s">
        <v>508</v>
      </c>
      <c r="B257" s="71" t="s">
        <v>9173</v>
      </c>
      <c r="C257" s="72">
        <v>2.0</v>
      </c>
    </row>
    <row r="258" ht="124.5" customHeight="1">
      <c r="A258" s="70" t="s">
        <v>508</v>
      </c>
      <c r="B258" s="71" t="s">
        <v>9166</v>
      </c>
      <c r="C258" s="72">
        <v>2.0</v>
      </c>
    </row>
    <row r="259" ht="15.75" customHeight="1">
      <c r="C259" s="73">
        <f>COUNTIF(C209:C258,"x")/50</f>
        <v>0.12</v>
      </c>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4" t="s">
        <v>0</v>
      </c>
      <c r="B1" s="69" t="s">
        <v>43</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c r="C3" s="73" t="str">
        <f>COUNTIF(C2:C3,"x")/0</f>
        <v>#REF!</v>
      </c>
    </row>
    <row r="5" ht="124.5" customHeight="1">
      <c r="A5" s="70" t="s">
        <v>21</v>
      </c>
      <c r="B5" s="71" t="s">
        <v>1121</v>
      </c>
      <c r="C5" s="72" t="s">
        <v>564</v>
      </c>
    </row>
    <row r="6" ht="124.5" customHeight="1">
      <c r="A6" s="70" t="s">
        <v>21</v>
      </c>
      <c r="B6" s="71" t="s">
        <v>1122</v>
      </c>
      <c r="C6" s="72">
        <v>3.0</v>
      </c>
    </row>
    <row r="7" ht="124.5" customHeight="1">
      <c r="A7" s="70" t="s">
        <v>21</v>
      </c>
      <c r="B7" s="71" t="s">
        <v>1123</v>
      </c>
      <c r="C7" s="72" t="s">
        <v>564</v>
      </c>
    </row>
    <row r="8" ht="124.5" customHeight="1">
      <c r="A8" s="70" t="s">
        <v>21</v>
      </c>
      <c r="B8" s="71" t="s">
        <v>1124</v>
      </c>
      <c r="C8" s="72">
        <v>2.0</v>
      </c>
    </row>
    <row r="9" ht="124.5" customHeight="1">
      <c r="A9" s="70" t="s">
        <v>21</v>
      </c>
      <c r="B9" s="71" t="s">
        <v>1125</v>
      </c>
      <c r="C9" s="72">
        <v>1.0</v>
      </c>
    </row>
    <row r="10" ht="124.5" customHeight="1">
      <c r="A10" s="70" t="s">
        <v>21</v>
      </c>
      <c r="B10" s="71" t="s">
        <v>1126</v>
      </c>
      <c r="C10" s="72">
        <v>3.0</v>
      </c>
    </row>
    <row r="11" ht="124.5" customHeight="1">
      <c r="A11" s="70" t="s">
        <v>21</v>
      </c>
      <c r="B11" s="71" t="s">
        <v>1127</v>
      </c>
      <c r="C11" s="72" t="s">
        <v>564</v>
      </c>
    </row>
    <row r="12" ht="124.5" customHeight="1">
      <c r="A12" s="70" t="s">
        <v>21</v>
      </c>
      <c r="B12" s="71" t="s">
        <v>1128</v>
      </c>
      <c r="C12" s="72">
        <v>1.0</v>
      </c>
    </row>
    <row r="13" ht="124.5" customHeight="1">
      <c r="A13" s="70" t="s">
        <v>21</v>
      </c>
      <c r="B13" s="71" t="s">
        <v>1129</v>
      </c>
      <c r="C13" s="72">
        <v>3.0</v>
      </c>
    </row>
    <row r="14" ht="124.5" customHeight="1">
      <c r="A14" s="70" t="s">
        <v>21</v>
      </c>
      <c r="B14" s="71" t="s">
        <v>1130</v>
      </c>
      <c r="C14" s="72" t="s">
        <v>564</v>
      </c>
    </row>
    <row r="15" ht="124.5" customHeight="1">
      <c r="A15" s="70" t="s">
        <v>21</v>
      </c>
      <c r="B15" s="71" t="s">
        <v>1131</v>
      </c>
      <c r="C15" s="72" t="s">
        <v>564</v>
      </c>
    </row>
    <row r="16" ht="124.5" customHeight="1">
      <c r="A16" s="70" t="s">
        <v>21</v>
      </c>
      <c r="B16" s="71" t="s">
        <v>1132</v>
      </c>
      <c r="C16" s="72" t="s">
        <v>564</v>
      </c>
    </row>
    <row r="17" ht="124.5" customHeight="1">
      <c r="A17" s="70" t="s">
        <v>21</v>
      </c>
      <c r="B17" s="71" t="s">
        <v>1133</v>
      </c>
      <c r="C17" s="72" t="s">
        <v>564</v>
      </c>
    </row>
    <row r="18" ht="124.5" customHeight="1">
      <c r="A18" s="70" t="s">
        <v>21</v>
      </c>
      <c r="B18" s="71" t="s">
        <v>1134</v>
      </c>
      <c r="C18" s="72" t="s">
        <v>564</v>
      </c>
    </row>
    <row r="19" ht="124.5" customHeight="1">
      <c r="A19" s="70" t="s">
        <v>21</v>
      </c>
      <c r="B19" s="71" t="s">
        <v>1135</v>
      </c>
      <c r="C19" s="72" t="s">
        <v>564</v>
      </c>
    </row>
    <row r="20" ht="124.5" customHeight="1">
      <c r="A20" s="70" t="s">
        <v>21</v>
      </c>
      <c r="B20" s="71" t="s">
        <v>1136</v>
      </c>
      <c r="C20" s="72">
        <v>2.0</v>
      </c>
    </row>
    <row r="21" ht="124.5" customHeight="1">
      <c r="A21" s="70" t="s">
        <v>21</v>
      </c>
      <c r="B21" s="71" t="s">
        <v>1137</v>
      </c>
      <c r="C21" s="72" t="s">
        <v>564</v>
      </c>
    </row>
    <row r="22" ht="124.5" customHeight="1">
      <c r="A22" s="70" t="s">
        <v>21</v>
      </c>
      <c r="B22" s="71" t="s">
        <v>1138</v>
      </c>
      <c r="C22" s="72">
        <v>3.0</v>
      </c>
    </row>
    <row r="23" ht="124.5" customHeight="1">
      <c r="A23" s="70" t="s">
        <v>21</v>
      </c>
      <c r="B23" s="71" t="s">
        <v>1139</v>
      </c>
      <c r="C23" s="72" t="s">
        <v>564</v>
      </c>
    </row>
    <row r="24" ht="124.5" customHeight="1">
      <c r="A24" s="70" t="s">
        <v>21</v>
      </c>
      <c r="B24" s="71" t="s">
        <v>1140</v>
      </c>
      <c r="C24" s="72">
        <v>3.0</v>
      </c>
    </row>
    <row r="25" ht="124.5" customHeight="1">
      <c r="A25" s="70" t="s">
        <v>21</v>
      </c>
      <c r="B25" s="71" t="s">
        <v>1141</v>
      </c>
      <c r="C25" s="72">
        <v>2.0</v>
      </c>
    </row>
    <row r="26" ht="124.5" customHeight="1">
      <c r="A26" s="70" t="s">
        <v>21</v>
      </c>
      <c r="B26" s="71" t="s">
        <v>1142</v>
      </c>
      <c r="C26" s="72" t="s">
        <v>564</v>
      </c>
    </row>
    <row r="27" ht="124.5" customHeight="1">
      <c r="A27" s="70" t="s">
        <v>21</v>
      </c>
      <c r="B27" s="71" t="s">
        <v>1143</v>
      </c>
      <c r="C27" s="72" t="s">
        <v>564</v>
      </c>
    </row>
    <row r="28" ht="124.5" customHeight="1">
      <c r="A28" s="70" t="s">
        <v>21</v>
      </c>
      <c r="B28" s="71" t="s">
        <v>1144</v>
      </c>
      <c r="C28" s="72">
        <v>3.0</v>
      </c>
    </row>
    <row r="29" ht="124.5" customHeight="1">
      <c r="A29" s="70" t="s">
        <v>21</v>
      </c>
      <c r="B29" s="71" t="s">
        <v>1145</v>
      </c>
      <c r="C29" s="72" t="s">
        <v>564</v>
      </c>
    </row>
    <row r="30" ht="124.5" customHeight="1">
      <c r="A30" s="70" t="s">
        <v>21</v>
      </c>
      <c r="B30" s="71" t="s">
        <v>1135</v>
      </c>
      <c r="C30" s="72" t="s">
        <v>564</v>
      </c>
    </row>
    <row r="31" ht="124.5" customHeight="1">
      <c r="A31" s="70" t="s">
        <v>21</v>
      </c>
      <c r="B31" s="71" t="s">
        <v>1131</v>
      </c>
      <c r="C31" s="72">
        <v>3.0</v>
      </c>
    </row>
    <row r="32" ht="124.5" customHeight="1">
      <c r="A32" s="70" t="s">
        <v>21</v>
      </c>
      <c r="B32" s="71" t="s">
        <v>1146</v>
      </c>
      <c r="C32" s="72">
        <v>2.0</v>
      </c>
    </row>
    <row r="33" ht="124.5" customHeight="1">
      <c r="A33" s="70" t="s">
        <v>21</v>
      </c>
      <c r="B33" s="71" t="s">
        <v>1147</v>
      </c>
      <c r="C33" s="72" t="s">
        <v>564</v>
      </c>
    </row>
    <row r="34" ht="124.5" customHeight="1">
      <c r="A34" s="70" t="s">
        <v>21</v>
      </c>
      <c r="B34" s="71" t="s">
        <v>1148</v>
      </c>
      <c r="C34" s="72" t="s">
        <v>564</v>
      </c>
    </row>
    <row r="35" ht="124.5" customHeight="1">
      <c r="A35" s="70" t="s">
        <v>21</v>
      </c>
      <c r="B35" s="71" t="s">
        <v>1149</v>
      </c>
      <c r="C35" s="72">
        <v>3.0</v>
      </c>
    </row>
    <row r="36" ht="124.5" customHeight="1">
      <c r="A36" s="70" t="s">
        <v>21</v>
      </c>
      <c r="B36" s="71" t="s">
        <v>1150</v>
      </c>
      <c r="C36" s="72">
        <v>2.0</v>
      </c>
    </row>
    <row r="37" ht="124.5" customHeight="1">
      <c r="A37" s="70" t="s">
        <v>21</v>
      </c>
      <c r="B37" s="71" t="s">
        <v>1151</v>
      </c>
      <c r="C37" s="72" t="s">
        <v>564</v>
      </c>
    </row>
    <row r="38" ht="124.5" customHeight="1">
      <c r="A38" s="70" t="s">
        <v>21</v>
      </c>
      <c r="B38" s="71" t="s">
        <v>1152</v>
      </c>
      <c r="C38" s="72">
        <v>3.0</v>
      </c>
    </row>
    <row r="39" ht="124.5" customHeight="1">
      <c r="A39" s="70" t="s">
        <v>21</v>
      </c>
      <c r="B39" s="71" t="s">
        <v>1153</v>
      </c>
      <c r="C39" s="72">
        <v>2.0</v>
      </c>
    </row>
    <row r="40" ht="124.5" customHeight="1">
      <c r="A40" s="70" t="s">
        <v>21</v>
      </c>
      <c r="B40" s="71" t="s">
        <v>1154</v>
      </c>
      <c r="C40" s="72">
        <v>2.0</v>
      </c>
    </row>
    <row r="41" ht="124.5" customHeight="1">
      <c r="A41" s="70" t="s">
        <v>21</v>
      </c>
      <c r="B41" s="71" t="s">
        <v>1125</v>
      </c>
      <c r="C41" s="72">
        <v>1.0</v>
      </c>
    </row>
    <row r="42" ht="124.5" customHeight="1">
      <c r="A42" s="70" t="s">
        <v>21</v>
      </c>
      <c r="B42" s="71" t="s">
        <v>1155</v>
      </c>
      <c r="C42" s="72" t="s">
        <v>564</v>
      </c>
    </row>
    <row r="43" ht="124.5" customHeight="1">
      <c r="A43" s="70" t="s">
        <v>21</v>
      </c>
      <c r="B43" s="71" t="s">
        <v>1156</v>
      </c>
      <c r="C43" s="72" t="s">
        <v>564</v>
      </c>
    </row>
    <row r="44" ht="124.5" customHeight="1">
      <c r="A44" s="70" t="s">
        <v>21</v>
      </c>
      <c r="B44" s="71" t="s">
        <v>1157</v>
      </c>
      <c r="C44" s="72" t="s">
        <v>564</v>
      </c>
    </row>
    <row r="45" ht="124.5" customHeight="1">
      <c r="A45" s="70" t="s">
        <v>21</v>
      </c>
      <c r="B45" s="71" t="s">
        <v>1158</v>
      </c>
      <c r="C45" s="72" t="s">
        <v>564</v>
      </c>
    </row>
    <row r="46" ht="124.5" customHeight="1">
      <c r="A46" s="70" t="s">
        <v>21</v>
      </c>
      <c r="B46" s="71" t="s">
        <v>1159</v>
      </c>
      <c r="C46" s="72" t="s">
        <v>564</v>
      </c>
    </row>
    <row r="47" ht="124.5" customHeight="1">
      <c r="A47" s="70" t="s">
        <v>21</v>
      </c>
      <c r="B47" s="71" t="s">
        <v>1160</v>
      </c>
      <c r="C47" s="72" t="s">
        <v>564</v>
      </c>
    </row>
    <row r="48" ht="124.5" customHeight="1">
      <c r="A48" s="70" t="s">
        <v>21</v>
      </c>
      <c r="B48" s="71" t="s">
        <v>1161</v>
      </c>
      <c r="C48" s="72" t="s">
        <v>564</v>
      </c>
    </row>
    <row r="49" ht="124.5" customHeight="1">
      <c r="A49" s="70" t="s">
        <v>21</v>
      </c>
      <c r="B49" s="71" t="s">
        <v>1162</v>
      </c>
      <c r="C49" s="72" t="s">
        <v>564</v>
      </c>
    </row>
    <row r="50" ht="124.5" customHeight="1">
      <c r="A50" s="70" t="s">
        <v>21</v>
      </c>
      <c r="B50" s="71" t="s">
        <v>1163</v>
      </c>
      <c r="C50" s="72">
        <v>2.0</v>
      </c>
    </row>
    <row r="51" ht="124.5" customHeight="1">
      <c r="A51" s="70" t="s">
        <v>21</v>
      </c>
      <c r="B51" s="71" t="s">
        <v>1164</v>
      </c>
      <c r="C51" s="72">
        <v>2.0</v>
      </c>
    </row>
    <row r="52" ht="124.5" customHeight="1">
      <c r="A52" s="70" t="s">
        <v>21</v>
      </c>
      <c r="B52" s="71" t="s">
        <v>1165</v>
      </c>
      <c r="C52" s="72" t="s">
        <v>564</v>
      </c>
    </row>
    <row r="53" ht="124.5" customHeight="1">
      <c r="A53" s="70" t="s">
        <v>21</v>
      </c>
      <c r="B53" s="71" t="s">
        <v>1166</v>
      </c>
      <c r="C53" s="72">
        <v>3.0</v>
      </c>
    </row>
    <row r="54" ht="124.5" customHeight="1">
      <c r="A54" s="70" t="s">
        <v>21</v>
      </c>
      <c r="B54" s="71" t="s">
        <v>1167</v>
      </c>
      <c r="C54" s="72">
        <v>2.0</v>
      </c>
    </row>
    <row r="55" ht="124.5" customHeight="1">
      <c r="A55" s="70" t="s">
        <v>21</v>
      </c>
      <c r="B55" s="71" t="s">
        <v>1168</v>
      </c>
      <c r="C55" s="72">
        <v>3.0</v>
      </c>
    </row>
    <row r="56" ht="124.5" customHeight="1">
      <c r="A56" s="70" t="s">
        <v>21</v>
      </c>
      <c r="B56" s="71" t="s">
        <v>1169</v>
      </c>
      <c r="C56" s="72" t="s">
        <v>564</v>
      </c>
    </row>
    <row r="57" ht="124.5" customHeight="1">
      <c r="A57" s="70" t="s">
        <v>21</v>
      </c>
      <c r="B57" s="71" t="s">
        <v>1170</v>
      </c>
      <c r="C57" s="72" t="s">
        <v>564</v>
      </c>
    </row>
    <row r="58" ht="124.5" customHeight="1">
      <c r="A58" s="70" t="s">
        <v>21</v>
      </c>
      <c r="B58" s="71" t="s">
        <v>1171</v>
      </c>
      <c r="C58" s="72" t="s">
        <v>564</v>
      </c>
    </row>
    <row r="59" ht="124.5" customHeight="1">
      <c r="A59" s="70" t="s">
        <v>21</v>
      </c>
      <c r="B59" s="71" t="s">
        <v>1172</v>
      </c>
      <c r="C59" s="72" t="s">
        <v>564</v>
      </c>
    </row>
    <row r="60" ht="124.5" customHeight="1">
      <c r="A60" s="70" t="s">
        <v>21</v>
      </c>
      <c r="B60" s="71" t="s">
        <v>1173</v>
      </c>
      <c r="C60" s="72">
        <v>1.0</v>
      </c>
    </row>
    <row r="61" ht="124.5" customHeight="1">
      <c r="A61" s="70" t="s">
        <v>21</v>
      </c>
      <c r="B61" s="71" t="s">
        <v>1174</v>
      </c>
      <c r="C61" s="72" t="s">
        <v>564</v>
      </c>
    </row>
    <row r="62" ht="124.5" customHeight="1">
      <c r="A62" s="70" t="s">
        <v>21</v>
      </c>
      <c r="B62" s="71" t="s">
        <v>1175</v>
      </c>
      <c r="C62" s="72">
        <v>2.0</v>
      </c>
    </row>
    <row r="63" ht="124.5" customHeight="1">
      <c r="A63" s="70" t="s">
        <v>21</v>
      </c>
      <c r="B63" s="71" t="s">
        <v>1176</v>
      </c>
      <c r="C63" s="72" t="s">
        <v>564</v>
      </c>
    </row>
    <row r="64" ht="124.5" customHeight="1">
      <c r="A64" s="70" t="s">
        <v>21</v>
      </c>
      <c r="B64" s="71" t="s">
        <v>1177</v>
      </c>
      <c r="C64" s="72">
        <v>3.0</v>
      </c>
    </row>
    <row r="65" ht="124.5" customHeight="1">
      <c r="A65" s="70" t="s">
        <v>21</v>
      </c>
      <c r="B65" s="71" t="s">
        <v>1178</v>
      </c>
      <c r="C65" s="72">
        <v>3.0</v>
      </c>
    </row>
    <row r="66" ht="124.5" customHeight="1">
      <c r="A66" s="70" t="s">
        <v>21</v>
      </c>
      <c r="B66" s="71" t="s">
        <v>1179</v>
      </c>
      <c r="C66" s="72" t="s">
        <v>564</v>
      </c>
    </row>
    <row r="67" ht="124.5" customHeight="1">
      <c r="A67" s="70" t="s">
        <v>21</v>
      </c>
      <c r="B67" s="71" t="s">
        <v>1180</v>
      </c>
      <c r="C67" s="72">
        <v>2.0</v>
      </c>
    </row>
    <row r="68" ht="124.5" customHeight="1">
      <c r="A68" s="70" t="s">
        <v>21</v>
      </c>
      <c r="B68" s="71" t="s">
        <v>1181</v>
      </c>
      <c r="C68" s="72" t="s">
        <v>564</v>
      </c>
    </row>
    <row r="69" ht="124.5" customHeight="1">
      <c r="A69" s="70" t="s">
        <v>21</v>
      </c>
      <c r="B69" s="71" t="s">
        <v>1182</v>
      </c>
      <c r="C69" s="72" t="s">
        <v>564</v>
      </c>
    </row>
    <row r="70" ht="124.5" customHeight="1">
      <c r="A70" s="70" t="s">
        <v>21</v>
      </c>
      <c r="B70" s="71" t="s">
        <v>1183</v>
      </c>
      <c r="C70" s="72">
        <v>2.0</v>
      </c>
    </row>
    <row r="71" ht="124.5" customHeight="1">
      <c r="A71" s="70" t="s">
        <v>21</v>
      </c>
      <c r="B71" s="71" t="s">
        <v>1184</v>
      </c>
      <c r="C71" s="72">
        <v>2.0</v>
      </c>
    </row>
    <row r="72" ht="124.5" customHeight="1">
      <c r="A72" s="70" t="s">
        <v>21</v>
      </c>
      <c r="B72" s="71" t="s">
        <v>1185</v>
      </c>
      <c r="C72" s="72">
        <v>3.0</v>
      </c>
    </row>
    <row r="73" ht="124.5" customHeight="1">
      <c r="A73" s="70" t="s">
        <v>21</v>
      </c>
      <c r="B73" s="71" t="s">
        <v>1186</v>
      </c>
      <c r="C73" s="72" t="s">
        <v>564</v>
      </c>
    </row>
    <row r="74" ht="124.5" customHeight="1">
      <c r="A74" s="70" t="s">
        <v>21</v>
      </c>
      <c r="B74" s="71" t="s">
        <v>1157</v>
      </c>
      <c r="C74" s="72" t="s">
        <v>564</v>
      </c>
    </row>
    <row r="75" ht="124.5" customHeight="1">
      <c r="A75" s="70" t="s">
        <v>21</v>
      </c>
      <c r="B75" s="71" t="s">
        <v>1187</v>
      </c>
      <c r="C75" s="72">
        <v>1.0</v>
      </c>
    </row>
    <row r="76" ht="124.5" customHeight="1">
      <c r="A76" s="70" t="s">
        <v>21</v>
      </c>
      <c r="B76" s="71" t="s">
        <v>1188</v>
      </c>
      <c r="C76" s="72">
        <v>3.0</v>
      </c>
    </row>
    <row r="77" ht="124.5" customHeight="1">
      <c r="A77" s="70" t="s">
        <v>21</v>
      </c>
      <c r="B77" s="71" t="s">
        <v>1189</v>
      </c>
      <c r="C77" s="72" t="s">
        <v>564</v>
      </c>
    </row>
    <row r="78" ht="124.5" customHeight="1">
      <c r="A78" s="70" t="s">
        <v>21</v>
      </c>
      <c r="B78" s="71" t="s">
        <v>1134</v>
      </c>
      <c r="C78" s="72" t="s">
        <v>564</v>
      </c>
    </row>
    <row r="79" ht="124.5" customHeight="1">
      <c r="A79" s="70" t="s">
        <v>21</v>
      </c>
      <c r="B79" s="71" t="s">
        <v>1157</v>
      </c>
      <c r="C79" s="72" t="s">
        <v>564</v>
      </c>
    </row>
    <row r="80" ht="124.5" customHeight="1">
      <c r="A80" s="70" t="s">
        <v>21</v>
      </c>
      <c r="B80" s="71" t="s">
        <v>1190</v>
      </c>
      <c r="C80" s="72">
        <v>3.0</v>
      </c>
    </row>
    <row r="81" ht="124.5" customHeight="1">
      <c r="A81" s="70" t="s">
        <v>21</v>
      </c>
      <c r="B81" s="71" t="s">
        <v>1191</v>
      </c>
      <c r="C81" s="72">
        <v>1.0</v>
      </c>
    </row>
    <row r="82" ht="124.5" customHeight="1">
      <c r="A82" s="70" t="s">
        <v>21</v>
      </c>
      <c r="B82" s="71" t="s">
        <v>1192</v>
      </c>
      <c r="C82" s="72" t="s">
        <v>564</v>
      </c>
    </row>
    <row r="83" ht="124.5" customHeight="1">
      <c r="A83" s="70" t="s">
        <v>21</v>
      </c>
      <c r="B83" s="71" t="s">
        <v>1193</v>
      </c>
      <c r="C83" s="72" t="s">
        <v>564</v>
      </c>
    </row>
    <row r="84" ht="124.5" customHeight="1">
      <c r="A84" s="70" t="s">
        <v>21</v>
      </c>
      <c r="B84" s="71" t="s">
        <v>1194</v>
      </c>
      <c r="C84" s="72" t="s">
        <v>564</v>
      </c>
    </row>
    <row r="85" ht="124.5" customHeight="1">
      <c r="A85" s="70" t="s">
        <v>21</v>
      </c>
      <c r="B85" s="71" t="s">
        <v>1195</v>
      </c>
      <c r="C85" s="72" t="s">
        <v>564</v>
      </c>
    </row>
    <row r="86" ht="124.5" customHeight="1">
      <c r="A86" s="70" t="s">
        <v>21</v>
      </c>
      <c r="B86" s="71" t="s">
        <v>1196</v>
      </c>
      <c r="C86" s="72" t="s">
        <v>564</v>
      </c>
    </row>
    <row r="87" ht="124.5" customHeight="1">
      <c r="A87" s="70" t="s">
        <v>21</v>
      </c>
      <c r="B87" s="71" t="s">
        <v>1197</v>
      </c>
      <c r="C87" s="72" t="s">
        <v>564</v>
      </c>
    </row>
    <row r="88" ht="124.5" customHeight="1">
      <c r="A88" s="70" t="s">
        <v>21</v>
      </c>
      <c r="B88" s="71" t="s">
        <v>1157</v>
      </c>
      <c r="C88" s="72" t="s">
        <v>564</v>
      </c>
    </row>
    <row r="89" ht="124.5" customHeight="1">
      <c r="A89" s="70" t="s">
        <v>21</v>
      </c>
      <c r="B89" s="71" t="s">
        <v>1157</v>
      </c>
      <c r="C89" s="72" t="s">
        <v>564</v>
      </c>
    </row>
    <row r="90" ht="124.5" customHeight="1">
      <c r="A90" s="70" t="s">
        <v>21</v>
      </c>
      <c r="B90" s="71" t="s">
        <v>1198</v>
      </c>
      <c r="C90" s="72" t="s">
        <v>564</v>
      </c>
    </row>
    <row r="91" ht="124.5" customHeight="1">
      <c r="A91" s="70" t="s">
        <v>21</v>
      </c>
      <c r="B91" s="71" t="s">
        <v>1199</v>
      </c>
      <c r="C91" s="72" t="s">
        <v>564</v>
      </c>
    </row>
    <row r="92" ht="124.5" customHeight="1">
      <c r="A92" s="70" t="s">
        <v>21</v>
      </c>
      <c r="B92" s="71" t="s">
        <v>1200</v>
      </c>
      <c r="C92" s="72">
        <v>3.0</v>
      </c>
    </row>
    <row r="93" ht="124.5" customHeight="1">
      <c r="A93" s="70" t="s">
        <v>21</v>
      </c>
      <c r="B93" s="71" t="s">
        <v>1201</v>
      </c>
      <c r="C93" s="72">
        <v>2.0</v>
      </c>
    </row>
    <row r="94" ht="124.5" customHeight="1">
      <c r="A94" s="70" t="s">
        <v>21</v>
      </c>
      <c r="B94" s="71" t="s">
        <v>1202</v>
      </c>
      <c r="C94" s="72">
        <v>1.0</v>
      </c>
    </row>
    <row r="95" ht="124.5" customHeight="1">
      <c r="A95" s="70" t="s">
        <v>21</v>
      </c>
      <c r="B95" s="71" t="s">
        <v>1203</v>
      </c>
      <c r="C95" s="72" t="s">
        <v>564</v>
      </c>
    </row>
    <row r="96" ht="124.5" customHeight="1">
      <c r="A96" s="70" t="s">
        <v>21</v>
      </c>
      <c r="B96" s="71" t="s">
        <v>1204</v>
      </c>
      <c r="C96" s="72" t="s">
        <v>564</v>
      </c>
    </row>
    <row r="97" ht="124.5" customHeight="1">
      <c r="A97" s="70" t="s">
        <v>21</v>
      </c>
      <c r="B97" s="71" t="s">
        <v>1205</v>
      </c>
      <c r="C97" s="72">
        <v>3.0</v>
      </c>
    </row>
    <row r="98" ht="124.5" customHeight="1">
      <c r="A98" s="70" t="s">
        <v>21</v>
      </c>
      <c r="B98" s="71" t="s">
        <v>1206</v>
      </c>
      <c r="C98" s="72" t="s">
        <v>564</v>
      </c>
    </row>
    <row r="99" ht="124.5" customHeight="1">
      <c r="A99" s="70" t="s">
        <v>21</v>
      </c>
      <c r="B99" s="71" t="s">
        <v>1207</v>
      </c>
      <c r="C99" s="72" t="s">
        <v>564</v>
      </c>
    </row>
    <row r="100" ht="124.5" customHeight="1">
      <c r="A100" s="70" t="s">
        <v>21</v>
      </c>
      <c r="B100" s="71" t="s">
        <v>1208</v>
      </c>
      <c r="C100" s="72">
        <v>3.0</v>
      </c>
    </row>
    <row r="101" ht="124.5" customHeight="1">
      <c r="A101" s="70" t="s">
        <v>21</v>
      </c>
      <c r="B101" s="71" t="s">
        <v>1134</v>
      </c>
      <c r="C101" s="72" t="s">
        <v>564</v>
      </c>
    </row>
    <row r="102" ht="124.5" customHeight="1">
      <c r="A102" s="70" t="s">
        <v>21</v>
      </c>
      <c r="B102" s="71" t="s">
        <v>1209</v>
      </c>
      <c r="C102" s="72">
        <v>3.0</v>
      </c>
    </row>
    <row r="103" ht="124.5" customHeight="1">
      <c r="A103" s="70" t="s">
        <v>21</v>
      </c>
      <c r="B103" s="71" t="s">
        <v>1210</v>
      </c>
      <c r="C103" s="72" t="s">
        <v>564</v>
      </c>
    </row>
    <row r="104" ht="124.5" customHeight="1">
      <c r="A104" s="70" t="s">
        <v>21</v>
      </c>
      <c r="B104" s="71" t="s">
        <v>1211</v>
      </c>
      <c r="C104" s="72">
        <v>2.0</v>
      </c>
    </row>
    <row r="105" ht="15.75" customHeight="1">
      <c r="C105" s="73">
        <f>COUNTIF(C5:C104,"x")/100</f>
        <v>0.57</v>
      </c>
    </row>
    <row r="106" ht="15.75" customHeight="1"/>
    <row r="107" ht="124.5" customHeight="1">
      <c r="A107" s="70" t="s">
        <v>48</v>
      </c>
      <c r="B107" s="71" t="s">
        <v>1212</v>
      </c>
      <c r="C107" s="72">
        <v>1.0</v>
      </c>
    </row>
    <row r="108" ht="124.5" customHeight="1">
      <c r="A108" s="70" t="s">
        <v>48</v>
      </c>
      <c r="B108" s="71" t="s">
        <v>1213</v>
      </c>
      <c r="C108" s="72">
        <v>2.0</v>
      </c>
    </row>
    <row r="109" ht="124.5" customHeight="1">
      <c r="A109" s="70" t="s">
        <v>48</v>
      </c>
      <c r="B109" s="71" t="s">
        <v>1212</v>
      </c>
      <c r="C109" s="72">
        <v>1.0</v>
      </c>
    </row>
    <row r="110" ht="124.5" customHeight="1">
      <c r="A110" s="70" t="s">
        <v>48</v>
      </c>
      <c r="B110" s="71" t="s">
        <v>1214</v>
      </c>
      <c r="C110" s="72" t="s">
        <v>564</v>
      </c>
    </row>
    <row r="111" ht="124.5" customHeight="1">
      <c r="A111" s="70" t="s">
        <v>48</v>
      </c>
      <c r="B111" s="71" t="s">
        <v>1212</v>
      </c>
      <c r="C111" s="72">
        <v>1.0</v>
      </c>
    </row>
    <row r="112" ht="124.5" customHeight="1">
      <c r="A112" s="70" t="s">
        <v>48</v>
      </c>
      <c r="B112" s="71" t="s">
        <v>1212</v>
      </c>
      <c r="C112" s="72">
        <v>1.0</v>
      </c>
    </row>
    <row r="113" ht="124.5" customHeight="1">
      <c r="A113" s="70" t="s">
        <v>48</v>
      </c>
      <c r="B113" s="71" t="s">
        <v>1212</v>
      </c>
      <c r="C113" s="72">
        <v>1.0</v>
      </c>
    </row>
    <row r="114" ht="124.5" customHeight="1">
      <c r="A114" s="70" t="s">
        <v>48</v>
      </c>
      <c r="B114" s="71" t="s">
        <v>1212</v>
      </c>
      <c r="C114" s="72">
        <v>1.0</v>
      </c>
    </row>
    <row r="115" ht="124.5" customHeight="1">
      <c r="A115" s="70" t="s">
        <v>48</v>
      </c>
      <c r="B115" s="71" t="s">
        <v>1215</v>
      </c>
      <c r="C115" s="72">
        <v>1.0</v>
      </c>
    </row>
    <row r="116" ht="124.5" customHeight="1">
      <c r="A116" s="70" t="s">
        <v>48</v>
      </c>
      <c r="B116" s="71" t="s">
        <v>1216</v>
      </c>
      <c r="C116" s="72" t="s">
        <v>564</v>
      </c>
    </row>
    <row r="117" ht="124.5" customHeight="1">
      <c r="A117" s="70" t="s">
        <v>48</v>
      </c>
      <c r="B117" s="71" t="s">
        <v>1217</v>
      </c>
      <c r="C117" s="72" t="s">
        <v>564</v>
      </c>
    </row>
    <row r="118" ht="124.5" customHeight="1">
      <c r="A118" s="70" t="s">
        <v>48</v>
      </c>
      <c r="B118" s="71" t="s">
        <v>1218</v>
      </c>
      <c r="C118" s="72" t="s">
        <v>564</v>
      </c>
    </row>
    <row r="119" ht="124.5" customHeight="1">
      <c r="A119" s="70" t="s">
        <v>48</v>
      </c>
      <c r="B119" s="71" t="s">
        <v>1219</v>
      </c>
      <c r="C119" s="72">
        <v>2.0</v>
      </c>
    </row>
    <row r="120" ht="124.5" customHeight="1">
      <c r="A120" s="70" t="s">
        <v>48</v>
      </c>
      <c r="B120" s="71" t="s">
        <v>1212</v>
      </c>
      <c r="C120" s="72">
        <v>1.0</v>
      </c>
    </row>
    <row r="121" ht="124.5" customHeight="1">
      <c r="A121" s="70" t="s">
        <v>48</v>
      </c>
      <c r="B121" s="71" t="s">
        <v>1220</v>
      </c>
      <c r="C121" s="72" t="s">
        <v>564</v>
      </c>
    </row>
    <row r="122" ht="124.5" customHeight="1">
      <c r="A122" s="70" t="s">
        <v>48</v>
      </c>
      <c r="B122" s="71" t="s">
        <v>1212</v>
      </c>
      <c r="C122" s="72">
        <v>1.0</v>
      </c>
    </row>
    <row r="123" ht="124.5" customHeight="1">
      <c r="A123" s="70" t="s">
        <v>48</v>
      </c>
      <c r="B123" s="71" t="s">
        <v>1212</v>
      </c>
      <c r="C123" s="72">
        <v>1.0</v>
      </c>
    </row>
    <row r="124" ht="124.5" customHeight="1">
      <c r="A124" s="70" t="s">
        <v>48</v>
      </c>
      <c r="B124" s="71" t="s">
        <v>1221</v>
      </c>
      <c r="C124" s="72" t="s">
        <v>564</v>
      </c>
    </row>
    <row r="125" ht="124.5" customHeight="1">
      <c r="A125" s="70" t="s">
        <v>48</v>
      </c>
      <c r="B125" s="71" t="s">
        <v>1222</v>
      </c>
      <c r="C125" s="72" t="s">
        <v>564</v>
      </c>
    </row>
    <row r="126" ht="124.5" customHeight="1">
      <c r="A126" s="70" t="s">
        <v>48</v>
      </c>
      <c r="B126" s="71" t="s">
        <v>1212</v>
      </c>
      <c r="C126" s="72">
        <v>1.0</v>
      </c>
    </row>
    <row r="127" ht="124.5" customHeight="1">
      <c r="A127" s="70" t="s">
        <v>48</v>
      </c>
      <c r="B127" s="71" t="s">
        <v>1223</v>
      </c>
      <c r="C127" s="72" t="s">
        <v>564</v>
      </c>
    </row>
    <row r="128" ht="124.5" customHeight="1">
      <c r="A128" s="70" t="s">
        <v>48</v>
      </c>
      <c r="B128" s="71" t="s">
        <v>1224</v>
      </c>
      <c r="C128" s="72" t="s">
        <v>564</v>
      </c>
    </row>
    <row r="129" ht="124.5" customHeight="1">
      <c r="A129" s="70" t="s">
        <v>48</v>
      </c>
      <c r="B129" s="71" t="s">
        <v>1225</v>
      </c>
      <c r="C129" s="72" t="s">
        <v>564</v>
      </c>
    </row>
    <row r="130" ht="124.5" customHeight="1">
      <c r="A130" s="70" t="s">
        <v>48</v>
      </c>
      <c r="B130" s="71" t="s">
        <v>1221</v>
      </c>
      <c r="C130" s="72" t="s">
        <v>564</v>
      </c>
    </row>
    <row r="131" ht="124.5" customHeight="1">
      <c r="A131" s="70" t="s">
        <v>48</v>
      </c>
      <c r="B131" s="71" t="s">
        <v>1226</v>
      </c>
      <c r="C131" s="72" t="s">
        <v>564</v>
      </c>
    </row>
    <row r="132" ht="124.5" customHeight="1">
      <c r="A132" s="70" t="s">
        <v>48</v>
      </c>
      <c r="B132" s="71" t="s">
        <v>1227</v>
      </c>
      <c r="C132" s="72">
        <v>3.0</v>
      </c>
    </row>
    <row r="133" ht="124.5" customHeight="1">
      <c r="A133" s="70" t="s">
        <v>48</v>
      </c>
      <c r="B133" s="71" t="s">
        <v>1212</v>
      </c>
      <c r="C133" s="72">
        <v>1.0</v>
      </c>
    </row>
    <row r="134" ht="124.5" customHeight="1">
      <c r="A134" s="70" t="s">
        <v>48</v>
      </c>
      <c r="B134" s="71" t="s">
        <v>1228</v>
      </c>
      <c r="C134" s="72">
        <v>3.0</v>
      </c>
    </row>
    <row r="135" ht="124.5" customHeight="1">
      <c r="A135" s="70" t="s">
        <v>48</v>
      </c>
      <c r="B135" s="71" t="s">
        <v>1212</v>
      </c>
      <c r="C135" s="72">
        <v>1.0</v>
      </c>
    </row>
    <row r="136" ht="124.5" customHeight="1">
      <c r="A136" s="70" t="s">
        <v>48</v>
      </c>
      <c r="B136" s="71" t="s">
        <v>1212</v>
      </c>
      <c r="C136" s="72">
        <v>1.0</v>
      </c>
    </row>
    <row r="137" ht="124.5" customHeight="1">
      <c r="A137" s="70" t="s">
        <v>48</v>
      </c>
      <c r="B137" s="71" t="s">
        <v>1212</v>
      </c>
      <c r="C137" s="72">
        <v>1.0</v>
      </c>
    </row>
    <row r="138" ht="124.5" customHeight="1">
      <c r="A138" s="70" t="s">
        <v>48</v>
      </c>
      <c r="B138" s="71" t="s">
        <v>1212</v>
      </c>
      <c r="C138" s="72">
        <v>1.0</v>
      </c>
    </row>
    <row r="139" ht="124.5" customHeight="1">
      <c r="A139" s="70" t="s">
        <v>48</v>
      </c>
      <c r="B139" s="71" t="s">
        <v>1229</v>
      </c>
      <c r="C139" s="72">
        <v>1.0</v>
      </c>
    </row>
    <row r="140" ht="124.5" customHeight="1">
      <c r="A140" s="70" t="s">
        <v>48</v>
      </c>
      <c r="B140" s="71" t="s">
        <v>1212</v>
      </c>
      <c r="C140" s="72">
        <v>1.0</v>
      </c>
    </row>
    <row r="141" ht="124.5" customHeight="1">
      <c r="A141" s="70" t="s">
        <v>48</v>
      </c>
      <c r="B141" s="71" t="s">
        <v>1212</v>
      </c>
      <c r="C141" s="72">
        <v>1.0</v>
      </c>
    </row>
    <row r="142" ht="124.5" customHeight="1">
      <c r="A142" s="70" t="s">
        <v>48</v>
      </c>
      <c r="B142" s="71" t="s">
        <v>1230</v>
      </c>
      <c r="C142" s="72" t="s">
        <v>564</v>
      </c>
    </row>
    <row r="143" ht="124.5" customHeight="1">
      <c r="A143" s="70" t="s">
        <v>48</v>
      </c>
      <c r="B143" s="71" t="s">
        <v>1231</v>
      </c>
      <c r="C143" s="72">
        <v>1.0</v>
      </c>
    </row>
    <row r="144" ht="124.5" customHeight="1">
      <c r="A144" s="70" t="s">
        <v>48</v>
      </c>
      <c r="B144" s="71" t="s">
        <v>1212</v>
      </c>
      <c r="C144" s="72">
        <v>1.0</v>
      </c>
    </row>
    <row r="145" ht="124.5" customHeight="1">
      <c r="A145" s="70" t="s">
        <v>48</v>
      </c>
      <c r="B145" s="71" t="s">
        <v>1212</v>
      </c>
      <c r="C145" s="72">
        <v>1.0</v>
      </c>
    </row>
    <row r="146" ht="124.5" customHeight="1">
      <c r="A146" s="70" t="s">
        <v>48</v>
      </c>
      <c r="B146" s="71" t="s">
        <v>1232</v>
      </c>
      <c r="C146" s="72" t="s">
        <v>564</v>
      </c>
    </row>
    <row r="147" ht="124.5" customHeight="1">
      <c r="A147" s="70" t="s">
        <v>48</v>
      </c>
      <c r="B147" s="71" t="s">
        <v>1233</v>
      </c>
      <c r="C147" s="72">
        <v>2.0</v>
      </c>
    </row>
    <row r="148" ht="124.5" customHeight="1">
      <c r="A148" s="70" t="s">
        <v>48</v>
      </c>
      <c r="B148" s="71" t="s">
        <v>1212</v>
      </c>
      <c r="C148" s="72">
        <v>1.0</v>
      </c>
    </row>
    <row r="149" ht="124.5" customHeight="1">
      <c r="A149" s="70" t="s">
        <v>48</v>
      </c>
      <c r="B149" s="71" t="s">
        <v>1212</v>
      </c>
      <c r="C149" s="72">
        <v>1.0</v>
      </c>
    </row>
    <row r="150" ht="124.5" customHeight="1">
      <c r="A150" s="70" t="s">
        <v>48</v>
      </c>
      <c r="B150" s="71" t="s">
        <v>1234</v>
      </c>
      <c r="C150" s="72" t="s">
        <v>564</v>
      </c>
    </row>
    <row r="151" ht="124.5" customHeight="1">
      <c r="A151" s="70" t="s">
        <v>48</v>
      </c>
      <c r="B151" s="71" t="s">
        <v>1212</v>
      </c>
      <c r="C151" s="72">
        <v>1.0</v>
      </c>
    </row>
    <row r="152" ht="124.5" customHeight="1">
      <c r="A152" s="70" t="s">
        <v>48</v>
      </c>
      <c r="B152" s="71" t="s">
        <v>1235</v>
      </c>
      <c r="C152" s="72">
        <v>2.0</v>
      </c>
    </row>
    <row r="153" ht="124.5" customHeight="1">
      <c r="A153" s="70" t="s">
        <v>48</v>
      </c>
      <c r="B153" s="71" t="s">
        <v>1212</v>
      </c>
      <c r="C153" s="72">
        <v>1.0</v>
      </c>
    </row>
    <row r="154" ht="124.5" customHeight="1">
      <c r="A154" s="70" t="s">
        <v>48</v>
      </c>
      <c r="B154" s="71" t="s">
        <v>1212</v>
      </c>
      <c r="C154" s="72">
        <v>1.0</v>
      </c>
    </row>
    <row r="155" ht="124.5" customHeight="1">
      <c r="A155" s="70" t="s">
        <v>48</v>
      </c>
      <c r="B155" s="71" t="s">
        <v>1212</v>
      </c>
      <c r="C155" s="72">
        <v>1.0</v>
      </c>
    </row>
    <row r="156" ht="124.5" customHeight="1">
      <c r="A156" s="70" t="s">
        <v>48</v>
      </c>
      <c r="B156" s="71" t="s">
        <v>1236</v>
      </c>
      <c r="C156" s="72">
        <v>3.0</v>
      </c>
    </row>
    <row r="157" ht="124.5" customHeight="1">
      <c r="A157" s="70" t="s">
        <v>48</v>
      </c>
      <c r="B157" s="71" t="s">
        <v>1212</v>
      </c>
      <c r="C157" s="72">
        <v>1.0</v>
      </c>
    </row>
    <row r="158" ht="124.5" customHeight="1">
      <c r="A158" s="70" t="s">
        <v>48</v>
      </c>
      <c r="B158" s="71" t="s">
        <v>1212</v>
      </c>
      <c r="C158" s="72">
        <v>1.0</v>
      </c>
    </row>
    <row r="159" ht="124.5" customHeight="1">
      <c r="A159" s="70" t="s">
        <v>48</v>
      </c>
      <c r="B159" s="71" t="s">
        <v>1237</v>
      </c>
      <c r="C159" s="72" t="s">
        <v>564</v>
      </c>
    </row>
    <row r="160" ht="124.5" customHeight="1">
      <c r="A160" s="70" t="s">
        <v>48</v>
      </c>
      <c r="B160" s="71" t="s">
        <v>1238</v>
      </c>
      <c r="C160" s="72" t="s">
        <v>564</v>
      </c>
    </row>
    <row r="161" ht="124.5" customHeight="1">
      <c r="A161" s="70" t="s">
        <v>48</v>
      </c>
      <c r="B161" s="71" t="s">
        <v>1212</v>
      </c>
      <c r="C161" s="72">
        <v>1.0</v>
      </c>
    </row>
    <row r="162" ht="124.5" customHeight="1">
      <c r="A162" s="70" t="s">
        <v>48</v>
      </c>
      <c r="B162" s="71" t="s">
        <v>1239</v>
      </c>
      <c r="C162" s="72" t="s">
        <v>564</v>
      </c>
    </row>
    <row r="163" ht="124.5" customHeight="1">
      <c r="A163" s="70" t="s">
        <v>48</v>
      </c>
      <c r="B163" s="71" t="s">
        <v>1212</v>
      </c>
      <c r="C163" s="72">
        <v>1.0</v>
      </c>
    </row>
    <row r="164" ht="124.5" customHeight="1">
      <c r="A164" s="70" t="s">
        <v>48</v>
      </c>
      <c r="B164" s="71" t="s">
        <v>1240</v>
      </c>
      <c r="C164" s="72" t="s">
        <v>564</v>
      </c>
    </row>
    <row r="165" ht="124.5" customHeight="1">
      <c r="A165" s="70" t="s">
        <v>48</v>
      </c>
      <c r="B165" s="71" t="s">
        <v>1212</v>
      </c>
      <c r="C165" s="72">
        <v>1.0</v>
      </c>
    </row>
    <row r="166" ht="124.5" customHeight="1">
      <c r="A166" s="70" t="s">
        <v>48</v>
      </c>
      <c r="B166" s="71" t="s">
        <v>1212</v>
      </c>
      <c r="C166" s="72">
        <v>1.0</v>
      </c>
    </row>
    <row r="167" ht="124.5" customHeight="1">
      <c r="A167" s="70" t="s">
        <v>48</v>
      </c>
      <c r="B167" s="71" t="s">
        <v>1241</v>
      </c>
      <c r="C167" s="72" t="s">
        <v>564</v>
      </c>
    </row>
    <row r="168" ht="124.5" customHeight="1">
      <c r="A168" s="70" t="s">
        <v>48</v>
      </c>
      <c r="B168" s="71" t="s">
        <v>1221</v>
      </c>
      <c r="C168" s="72" t="s">
        <v>564</v>
      </c>
    </row>
    <row r="169" ht="124.5" customHeight="1">
      <c r="A169" s="70" t="s">
        <v>48</v>
      </c>
      <c r="B169" s="71" t="s">
        <v>1212</v>
      </c>
      <c r="C169" s="72">
        <v>1.0</v>
      </c>
    </row>
    <row r="170" ht="124.5" customHeight="1">
      <c r="A170" s="70" t="s">
        <v>48</v>
      </c>
      <c r="B170" s="71" t="s">
        <v>1242</v>
      </c>
      <c r="C170" s="72" t="s">
        <v>564</v>
      </c>
    </row>
    <row r="171" ht="124.5" customHeight="1">
      <c r="A171" s="70" t="s">
        <v>48</v>
      </c>
      <c r="B171" s="71" t="s">
        <v>1243</v>
      </c>
      <c r="C171" s="72" t="s">
        <v>564</v>
      </c>
    </row>
    <row r="172" ht="124.5" customHeight="1">
      <c r="A172" s="70" t="s">
        <v>48</v>
      </c>
      <c r="B172" s="71" t="s">
        <v>1212</v>
      </c>
      <c r="C172" s="72">
        <v>1.0</v>
      </c>
    </row>
    <row r="173" ht="124.5" customHeight="1">
      <c r="A173" s="70" t="s">
        <v>48</v>
      </c>
      <c r="B173" s="71" t="s">
        <v>1212</v>
      </c>
      <c r="C173" s="72">
        <v>1.0</v>
      </c>
    </row>
    <row r="174" ht="124.5" customHeight="1">
      <c r="A174" s="70" t="s">
        <v>48</v>
      </c>
      <c r="B174" s="71" t="s">
        <v>1212</v>
      </c>
      <c r="C174" s="72">
        <v>1.0</v>
      </c>
    </row>
    <row r="175" ht="124.5" customHeight="1">
      <c r="A175" s="70" t="s">
        <v>48</v>
      </c>
      <c r="B175" s="71" t="s">
        <v>1212</v>
      </c>
      <c r="C175" s="72">
        <v>1.0</v>
      </c>
    </row>
    <row r="176" ht="124.5" customHeight="1">
      <c r="A176" s="70" t="s">
        <v>48</v>
      </c>
      <c r="B176" s="71" t="s">
        <v>1244</v>
      </c>
      <c r="C176" s="72" t="s">
        <v>564</v>
      </c>
    </row>
    <row r="177" ht="124.5" customHeight="1">
      <c r="A177" s="70" t="s">
        <v>48</v>
      </c>
      <c r="B177" s="71" t="s">
        <v>1245</v>
      </c>
      <c r="C177" s="72" t="s">
        <v>564</v>
      </c>
    </row>
    <row r="178" ht="124.5" customHeight="1">
      <c r="A178" s="70" t="s">
        <v>48</v>
      </c>
      <c r="B178" s="71" t="s">
        <v>1212</v>
      </c>
      <c r="C178" s="72">
        <v>1.0</v>
      </c>
    </row>
    <row r="179" ht="124.5" customHeight="1">
      <c r="A179" s="70" t="s">
        <v>48</v>
      </c>
      <c r="B179" s="71" t="s">
        <v>1212</v>
      </c>
      <c r="C179" s="72">
        <v>1.0</v>
      </c>
    </row>
    <row r="180" ht="124.5" customHeight="1">
      <c r="A180" s="70" t="s">
        <v>48</v>
      </c>
      <c r="B180" s="71" t="s">
        <v>1212</v>
      </c>
      <c r="C180" s="72">
        <v>1.0</v>
      </c>
    </row>
    <row r="181" ht="124.5" customHeight="1">
      <c r="A181" s="70" t="s">
        <v>48</v>
      </c>
      <c r="B181" s="71" t="s">
        <v>1212</v>
      </c>
      <c r="C181" s="72">
        <v>1.0</v>
      </c>
    </row>
    <row r="182" ht="124.5" customHeight="1">
      <c r="A182" s="70" t="s">
        <v>48</v>
      </c>
      <c r="B182" s="71" t="s">
        <v>1212</v>
      </c>
      <c r="C182" s="72">
        <v>1.0</v>
      </c>
    </row>
    <row r="183" ht="124.5" customHeight="1">
      <c r="A183" s="70" t="s">
        <v>48</v>
      </c>
      <c r="B183" s="71" t="s">
        <v>1212</v>
      </c>
      <c r="C183" s="72">
        <v>1.0</v>
      </c>
    </row>
    <row r="184" ht="124.5" customHeight="1">
      <c r="A184" s="70" t="s">
        <v>48</v>
      </c>
      <c r="B184" s="71" t="s">
        <v>1212</v>
      </c>
      <c r="C184" s="72">
        <v>1.0</v>
      </c>
    </row>
    <row r="185" ht="124.5" customHeight="1">
      <c r="A185" s="70" t="s">
        <v>48</v>
      </c>
      <c r="B185" s="71" t="s">
        <v>1246</v>
      </c>
      <c r="C185" s="72" t="s">
        <v>564</v>
      </c>
    </row>
    <row r="186" ht="124.5" customHeight="1">
      <c r="A186" s="70" t="s">
        <v>48</v>
      </c>
      <c r="B186" s="71" t="s">
        <v>1247</v>
      </c>
      <c r="C186" s="72" t="s">
        <v>564</v>
      </c>
    </row>
    <row r="187" ht="124.5" customHeight="1">
      <c r="A187" s="70" t="s">
        <v>48</v>
      </c>
      <c r="B187" s="71" t="s">
        <v>1221</v>
      </c>
      <c r="C187" s="72" t="s">
        <v>564</v>
      </c>
    </row>
    <row r="188" ht="124.5" customHeight="1">
      <c r="A188" s="70" t="s">
        <v>48</v>
      </c>
      <c r="B188" s="71" t="s">
        <v>1212</v>
      </c>
      <c r="C188" s="72">
        <v>1.0</v>
      </c>
    </row>
    <row r="189" ht="124.5" customHeight="1">
      <c r="A189" s="70" t="s">
        <v>48</v>
      </c>
      <c r="B189" s="71" t="s">
        <v>1248</v>
      </c>
      <c r="C189" s="72" t="s">
        <v>564</v>
      </c>
    </row>
    <row r="190" ht="124.5" customHeight="1">
      <c r="A190" s="70" t="s">
        <v>48</v>
      </c>
      <c r="B190" s="71" t="s">
        <v>1239</v>
      </c>
      <c r="C190" s="72" t="s">
        <v>564</v>
      </c>
    </row>
    <row r="191" ht="124.5" customHeight="1">
      <c r="A191" s="70" t="s">
        <v>48</v>
      </c>
      <c r="B191" s="71" t="s">
        <v>1249</v>
      </c>
      <c r="C191" s="72" t="s">
        <v>564</v>
      </c>
    </row>
    <row r="192" ht="124.5" customHeight="1">
      <c r="A192" s="70" t="s">
        <v>48</v>
      </c>
      <c r="B192" s="71" t="s">
        <v>1212</v>
      </c>
      <c r="C192" s="72">
        <v>1.0</v>
      </c>
    </row>
    <row r="193" ht="124.5" customHeight="1">
      <c r="A193" s="70" t="s">
        <v>48</v>
      </c>
      <c r="B193" s="71" t="s">
        <v>1250</v>
      </c>
      <c r="C193" s="72" t="s">
        <v>564</v>
      </c>
    </row>
    <row r="194" ht="124.5" customHeight="1">
      <c r="A194" s="70" t="s">
        <v>48</v>
      </c>
      <c r="B194" s="71" t="s">
        <v>1251</v>
      </c>
      <c r="C194" s="72" t="s">
        <v>564</v>
      </c>
    </row>
    <row r="195" ht="124.5" customHeight="1">
      <c r="A195" s="70" t="s">
        <v>48</v>
      </c>
      <c r="B195" s="71" t="s">
        <v>1242</v>
      </c>
      <c r="C195" s="72" t="s">
        <v>564</v>
      </c>
    </row>
    <row r="196" ht="124.5" customHeight="1">
      <c r="A196" s="70" t="s">
        <v>48</v>
      </c>
      <c r="B196" s="71" t="s">
        <v>1252</v>
      </c>
      <c r="C196" s="72">
        <v>3.0</v>
      </c>
    </row>
    <row r="197" ht="124.5" customHeight="1">
      <c r="A197" s="70" t="s">
        <v>48</v>
      </c>
      <c r="B197" s="71" t="s">
        <v>1253</v>
      </c>
      <c r="C197" s="72" t="s">
        <v>564</v>
      </c>
    </row>
    <row r="198" ht="124.5" customHeight="1">
      <c r="A198" s="70" t="s">
        <v>48</v>
      </c>
      <c r="B198" s="71" t="s">
        <v>1212</v>
      </c>
      <c r="C198" s="72">
        <v>1.0</v>
      </c>
    </row>
    <row r="199" ht="124.5" customHeight="1">
      <c r="A199" s="70" t="s">
        <v>48</v>
      </c>
      <c r="B199" s="71" t="s">
        <v>1254</v>
      </c>
      <c r="C199" s="72">
        <v>3.0</v>
      </c>
    </row>
    <row r="200" ht="124.5" customHeight="1">
      <c r="A200" s="70" t="s">
        <v>48</v>
      </c>
      <c r="B200" s="71" t="s">
        <v>1212</v>
      </c>
      <c r="C200" s="72">
        <v>1.0</v>
      </c>
    </row>
    <row r="201" ht="124.5" customHeight="1">
      <c r="A201" s="70" t="s">
        <v>48</v>
      </c>
      <c r="B201" s="71" t="s">
        <v>1255</v>
      </c>
      <c r="C201" s="72" t="s">
        <v>564</v>
      </c>
    </row>
    <row r="202" ht="124.5" customHeight="1">
      <c r="A202" s="70" t="s">
        <v>48</v>
      </c>
      <c r="B202" s="71" t="s">
        <v>1212</v>
      </c>
      <c r="C202" s="72">
        <v>1.0</v>
      </c>
    </row>
    <row r="203" ht="124.5" customHeight="1">
      <c r="A203" s="70" t="s">
        <v>48</v>
      </c>
      <c r="B203" s="71" t="s">
        <v>1212</v>
      </c>
      <c r="C203" s="72">
        <v>1.0</v>
      </c>
    </row>
    <row r="204" ht="124.5" customHeight="1">
      <c r="A204" s="70" t="s">
        <v>48</v>
      </c>
      <c r="B204" s="71" t="s">
        <v>1233</v>
      </c>
      <c r="C204" s="72">
        <v>2.0</v>
      </c>
    </row>
    <row r="205" ht="124.5" customHeight="1">
      <c r="A205" s="70" t="s">
        <v>48</v>
      </c>
      <c r="B205" s="71" t="s">
        <v>1256</v>
      </c>
      <c r="C205" s="72" t="s">
        <v>564</v>
      </c>
    </row>
    <row r="206" ht="124.5" customHeight="1">
      <c r="A206" s="70" t="s">
        <v>48</v>
      </c>
      <c r="B206" s="71" t="s">
        <v>1212</v>
      </c>
      <c r="C206" s="72">
        <v>1.0</v>
      </c>
    </row>
    <row r="207" ht="15.75" customHeight="1">
      <c r="C207" s="73">
        <f>COUNTIF(C107:C206,"x")/100</f>
        <v>0.37</v>
      </c>
    </row>
    <row r="208" ht="15.75" customHeight="1"/>
    <row r="209" ht="124.5" customHeight="1">
      <c r="A209" s="70" t="s">
        <v>52</v>
      </c>
      <c r="B209" s="71" t="s">
        <v>1257</v>
      </c>
      <c r="C209" s="72">
        <v>2.0</v>
      </c>
    </row>
    <row r="210" ht="124.5" customHeight="1">
      <c r="A210" s="70" t="s">
        <v>52</v>
      </c>
      <c r="B210" s="71" t="s">
        <v>1258</v>
      </c>
      <c r="C210" s="72">
        <v>3.0</v>
      </c>
    </row>
    <row r="211" ht="124.5" customHeight="1">
      <c r="A211" s="70" t="s">
        <v>52</v>
      </c>
      <c r="B211" s="71" t="s">
        <v>1259</v>
      </c>
      <c r="C211" s="72">
        <v>2.0</v>
      </c>
    </row>
    <row r="212" ht="124.5" customHeight="1">
      <c r="A212" s="70" t="s">
        <v>52</v>
      </c>
      <c r="B212" s="71" t="s">
        <v>1260</v>
      </c>
      <c r="C212" s="72">
        <v>1.0</v>
      </c>
    </row>
    <row r="213" ht="124.5" customHeight="1">
      <c r="A213" s="70" t="s">
        <v>52</v>
      </c>
      <c r="B213" s="71" t="s">
        <v>1260</v>
      </c>
      <c r="C213" s="72">
        <v>1.0</v>
      </c>
    </row>
    <row r="214" ht="124.5" customHeight="1">
      <c r="A214" s="70" t="s">
        <v>52</v>
      </c>
      <c r="B214" s="71" t="s">
        <v>1261</v>
      </c>
      <c r="C214" s="72" t="s">
        <v>564</v>
      </c>
    </row>
    <row r="215" ht="124.5" customHeight="1">
      <c r="A215" s="70" t="s">
        <v>52</v>
      </c>
      <c r="B215" s="71" t="s">
        <v>1262</v>
      </c>
      <c r="C215" s="72">
        <v>2.0</v>
      </c>
    </row>
    <row r="216" ht="124.5" customHeight="1">
      <c r="A216" s="70" t="s">
        <v>52</v>
      </c>
      <c r="B216" s="71" t="s">
        <v>1263</v>
      </c>
      <c r="C216" s="72">
        <v>2.0</v>
      </c>
    </row>
    <row r="217" ht="124.5" customHeight="1">
      <c r="A217" s="70" t="s">
        <v>52</v>
      </c>
      <c r="B217" s="71" t="s">
        <v>1264</v>
      </c>
      <c r="C217" s="72">
        <v>1.0</v>
      </c>
    </row>
    <row r="218" ht="124.5" customHeight="1">
      <c r="A218" s="70" t="s">
        <v>52</v>
      </c>
      <c r="B218" s="71" t="s">
        <v>1265</v>
      </c>
      <c r="C218" s="72">
        <v>1.0</v>
      </c>
    </row>
    <row r="219" ht="124.5" customHeight="1">
      <c r="A219" s="70" t="s">
        <v>52</v>
      </c>
      <c r="B219" s="71" t="s">
        <v>1266</v>
      </c>
      <c r="C219" s="72">
        <v>1.0</v>
      </c>
    </row>
    <row r="220" ht="124.5" customHeight="1">
      <c r="A220" s="70" t="s">
        <v>52</v>
      </c>
      <c r="B220" s="71" t="s">
        <v>1267</v>
      </c>
      <c r="C220" s="72">
        <v>2.0</v>
      </c>
    </row>
    <row r="221" ht="124.5" customHeight="1">
      <c r="A221" s="70" t="s">
        <v>52</v>
      </c>
      <c r="B221" s="71" t="s">
        <v>1268</v>
      </c>
      <c r="C221" s="72" t="s">
        <v>564</v>
      </c>
    </row>
    <row r="222" ht="124.5" customHeight="1">
      <c r="A222" s="70" t="s">
        <v>52</v>
      </c>
      <c r="B222" s="71" t="s">
        <v>1269</v>
      </c>
      <c r="C222" s="72">
        <v>2.0</v>
      </c>
    </row>
    <row r="223" ht="124.5" customHeight="1">
      <c r="A223" s="70" t="s">
        <v>52</v>
      </c>
      <c r="B223" s="71" t="s">
        <v>1270</v>
      </c>
      <c r="C223" s="72">
        <v>2.0</v>
      </c>
    </row>
    <row r="224" ht="124.5" customHeight="1">
      <c r="A224" s="70" t="s">
        <v>52</v>
      </c>
      <c r="B224" s="71" t="s">
        <v>1271</v>
      </c>
      <c r="C224" s="72">
        <v>3.0</v>
      </c>
    </row>
    <row r="225" ht="124.5" customHeight="1">
      <c r="A225" s="70" t="s">
        <v>52</v>
      </c>
      <c r="B225" s="71" t="s">
        <v>1272</v>
      </c>
      <c r="C225" s="72">
        <v>1.0</v>
      </c>
    </row>
    <row r="226" ht="124.5" customHeight="1">
      <c r="A226" s="70" t="s">
        <v>52</v>
      </c>
      <c r="B226" s="71" t="s">
        <v>1273</v>
      </c>
      <c r="C226" s="72">
        <v>1.0</v>
      </c>
    </row>
    <row r="227" ht="124.5" customHeight="1">
      <c r="A227" s="70" t="s">
        <v>52</v>
      </c>
      <c r="B227" s="71" t="s">
        <v>1274</v>
      </c>
      <c r="C227" s="72">
        <v>2.0</v>
      </c>
    </row>
    <row r="228" ht="124.5" customHeight="1">
      <c r="A228" s="70" t="s">
        <v>52</v>
      </c>
      <c r="B228" s="71" t="s">
        <v>1275</v>
      </c>
      <c r="C228" s="72">
        <v>2.0</v>
      </c>
    </row>
    <row r="229" ht="124.5" customHeight="1">
      <c r="A229" s="70" t="s">
        <v>52</v>
      </c>
      <c r="B229" s="71" t="s">
        <v>1276</v>
      </c>
      <c r="C229" s="72">
        <v>2.0</v>
      </c>
    </row>
    <row r="230" ht="124.5" customHeight="1">
      <c r="A230" s="70" t="s">
        <v>52</v>
      </c>
      <c r="B230" s="71" t="s">
        <v>1264</v>
      </c>
      <c r="C230" s="72">
        <v>2.0</v>
      </c>
    </row>
    <row r="231" ht="124.5" customHeight="1">
      <c r="A231" s="70" t="s">
        <v>52</v>
      </c>
      <c r="B231" s="71" t="s">
        <v>1261</v>
      </c>
      <c r="C231" s="72" t="s">
        <v>564</v>
      </c>
    </row>
    <row r="232" ht="124.5" customHeight="1">
      <c r="A232" s="70" t="s">
        <v>52</v>
      </c>
      <c r="B232" s="71" t="s">
        <v>1277</v>
      </c>
      <c r="C232" s="72">
        <v>3.0</v>
      </c>
    </row>
    <row r="233" ht="124.5" customHeight="1">
      <c r="A233" s="70" t="s">
        <v>52</v>
      </c>
      <c r="B233" s="71" t="s">
        <v>1278</v>
      </c>
      <c r="C233" s="72">
        <v>2.0</v>
      </c>
    </row>
    <row r="234" ht="124.5" customHeight="1">
      <c r="A234" s="70" t="s">
        <v>52</v>
      </c>
      <c r="B234" s="71" t="s">
        <v>1257</v>
      </c>
      <c r="C234" s="72">
        <v>2.0</v>
      </c>
    </row>
    <row r="235" ht="124.5" customHeight="1">
      <c r="A235" s="70" t="s">
        <v>52</v>
      </c>
      <c r="B235" s="71" t="s">
        <v>1279</v>
      </c>
      <c r="C235" s="72">
        <v>3.0</v>
      </c>
    </row>
    <row r="236" ht="124.5" customHeight="1">
      <c r="A236" s="70" t="s">
        <v>52</v>
      </c>
      <c r="B236" s="71" t="s">
        <v>1260</v>
      </c>
      <c r="C236" s="72">
        <v>2.0</v>
      </c>
    </row>
    <row r="237" ht="124.5" customHeight="1">
      <c r="A237" s="70" t="s">
        <v>52</v>
      </c>
      <c r="B237" s="71" t="s">
        <v>1280</v>
      </c>
      <c r="C237" s="72">
        <v>2.0</v>
      </c>
    </row>
    <row r="238" ht="124.5" customHeight="1">
      <c r="A238" s="70" t="s">
        <v>52</v>
      </c>
      <c r="B238" s="71" t="s">
        <v>1281</v>
      </c>
      <c r="C238" s="72">
        <v>2.0</v>
      </c>
    </row>
    <row r="239" ht="124.5" customHeight="1">
      <c r="A239" s="70" t="s">
        <v>52</v>
      </c>
      <c r="B239" s="71" t="s">
        <v>1282</v>
      </c>
      <c r="C239" s="72" t="s">
        <v>564</v>
      </c>
    </row>
    <row r="240" ht="124.5" customHeight="1">
      <c r="A240" s="70" t="s">
        <v>52</v>
      </c>
      <c r="B240" s="71" t="s">
        <v>1283</v>
      </c>
      <c r="C240" s="72" t="s">
        <v>564</v>
      </c>
    </row>
    <row r="241" ht="124.5" customHeight="1">
      <c r="A241" s="70" t="s">
        <v>52</v>
      </c>
      <c r="B241" s="71" t="s">
        <v>1284</v>
      </c>
      <c r="C241" s="72">
        <v>2.0</v>
      </c>
    </row>
    <row r="242" ht="124.5" customHeight="1">
      <c r="A242" s="70" t="s">
        <v>52</v>
      </c>
      <c r="B242" s="71" t="s">
        <v>1285</v>
      </c>
      <c r="C242" s="72">
        <v>2.0</v>
      </c>
    </row>
    <row r="243" ht="124.5" customHeight="1">
      <c r="A243" s="70" t="s">
        <v>52</v>
      </c>
      <c r="B243" s="71" t="s">
        <v>1257</v>
      </c>
      <c r="C243" s="72">
        <v>2.0</v>
      </c>
    </row>
    <row r="244" ht="124.5" customHeight="1">
      <c r="A244" s="70" t="s">
        <v>52</v>
      </c>
      <c r="B244" s="71" t="s">
        <v>1286</v>
      </c>
      <c r="C244" s="72">
        <v>2.0</v>
      </c>
    </row>
    <row r="245" ht="124.5" customHeight="1">
      <c r="A245" s="70" t="s">
        <v>52</v>
      </c>
      <c r="B245" s="71" t="s">
        <v>1264</v>
      </c>
      <c r="C245" s="72">
        <v>2.0</v>
      </c>
    </row>
    <row r="246" ht="124.5" customHeight="1">
      <c r="A246" s="70" t="s">
        <v>52</v>
      </c>
      <c r="B246" s="71" t="s">
        <v>1287</v>
      </c>
      <c r="C246" s="72">
        <v>1.0</v>
      </c>
    </row>
    <row r="247" ht="124.5" customHeight="1">
      <c r="A247" s="70" t="s">
        <v>52</v>
      </c>
      <c r="B247" s="71" t="s">
        <v>1288</v>
      </c>
      <c r="C247" s="72">
        <v>2.0</v>
      </c>
    </row>
    <row r="248" ht="124.5" customHeight="1">
      <c r="A248" s="70" t="s">
        <v>52</v>
      </c>
      <c r="B248" s="71" t="s">
        <v>1289</v>
      </c>
      <c r="C248" s="72">
        <v>1.0</v>
      </c>
    </row>
    <row r="249" ht="124.5" customHeight="1">
      <c r="A249" s="70" t="s">
        <v>52</v>
      </c>
      <c r="B249" s="71" t="s">
        <v>1290</v>
      </c>
      <c r="C249" s="72">
        <v>2.0</v>
      </c>
    </row>
    <row r="250" ht="124.5" customHeight="1">
      <c r="A250" s="70" t="s">
        <v>52</v>
      </c>
      <c r="B250" s="71" t="s">
        <v>1257</v>
      </c>
      <c r="C250" s="72">
        <v>2.0</v>
      </c>
    </row>
    <row r="251" ht="124.5" customHeight="1">
      <c r="A251" s="70" t="s">
        <v>52</v>
      </c>
      <c r="B251" s="71" t="s">
        <v>1291</v>
      </c>
      <c r="C251" s="72">
        <v>2.0</v>
      </c>
    </row>
    <row r="252" ht="124.5" customHeight="1">
      <c r="A252" s="70" t="s">
        <v>52</v>
      </c>
      <c r="B252" s="71" t="s">
        <v>1292</v>
      </c>
      <c r="C252" s="72">
        <v>2.0</v>
      </c>
    </row>
    <row r="253" ht="124.5" customHeight="1">
      <c r="A253" s="70" t="s">
        <v>52</v>
      </c>
      <c r="B253" s="71" t="s">
        <v>1293</v>
      </c>
      <c r="C253" s="72" t="s">
        <v>564</v>
      </c>
    </row>
    <row r="254" ht="124.5" customHeight="1">
      <c r="A254" s="70" t="s">
        <v>52</v>
      </c>
      <c r="B254" s="71" t="s">
        <v>1294</v>
      </c>
      <c r="C254" s="72">
        <v>2.0</v>
      </c>
    </row>
    <row r="255" ht="124.5" customHeight="1">
      <c r="A255" s="70" t="s">
        <v>52</v>
      </c>
      <c r="B255" s="71" t="s">
        <v>1295</v>
      </c>
      <c r="C255" s="72">
        <v>2.0</v>
      </c>
    </row>
    <row r="256" ht="124.5" customHeight="1">
      <c r="A256" s="70" t="s">
        <v>52</v>
      </c>
      <c r="B256" s="71" t="s">
        <v>1296</v>
      </c>
      <c r="C256" s="72">
        <v>2.0</v>
      </c>
    </row>
    <row r="257" ht="124.5" customHeight="1">
      <c r="A257" s="70" t="s">
        <v>52</v>
      </c>
      <c r="B257" s="71" t="s">
        <v>1264</v>
      </c>
      <c r="C257" s="72">
        <v>2.0</v>
      </c>
    </row>
    <row r="258" ht="124.5" customHeight="1">
      <c r="A258" s="70" t="s">
        <v>52</v>
      </c>
      <c r="B258" s="71" t="s">
        <v>1297</v>
      </c>
      <c r="C258" s="72">
        <v>1.0</v>
      </c>
    </row>
    <row r="259" ht="124.5" customHeight="1">
      <c r="A259" s="70" t="s">
        <v>52</v>
      </c>
      <c r="B259" s="71" t="s">
        <v>1298</v>
      </c>
      <c r="C259" s="72">
        <v>1.0</v>
      </c>
    </row>
    <row r="260" ht="124.5" customHeight="1">
      <c r="A260" s="70" t="s">
        <v>52</v>
      </c>
      <c r="B260" s="71" t="s">
        <v>1299</v>
      </c>
      <c r="C260" s="72" t="s">
        <v>564</v>
      </c>
    </row>
    <row r="261" ht="124.5" customHeight="1">
      <c r="A261" s="70" t="s">
        <v>52</v>
      </c>
      <c r="B261" s="71" t="s">
        <v>1283</v>
      </c>
      <c r="C261" s="72" t="s">
        <v>564</v>
      </c>
    </row>
    <row r="262" ht="124.5" customHeight="1">
      <c r="A262" s="70" t="s">
        <v>52</v>
      </c>
      <c r="B262" s="71" t="s">
        <v>1300</v>
      </c>
      <c r="C262" s="72">
        <v>1.0</v>
      </c>
    </row>
    <row r="263" ht="124.5" customHeight="1">
      <c r="A263" s="70" t="s">
        <v>52</v>
      </c>
      <c r="B263" s="71" t="s">
        <v>1264</v>
      </c>
      <c r="C263" s="72">
        <v>2.0</v>
      </c>
    </row>
    <row r="264" ht="124.5" customHeight="1">
      <c r="A264" s="70" t="s">
        <v>52</v>
      </c>
      <c r="B264" s="71" t="s">
        <v>1301</v>
      </c>
      <c r="C264" s="72">
        <v>1.0</v>
      </c>
    </row>
    <row r="265" ht="124.5" customHeight="1">
      <c r="A265" s="70" t="s">
        <v>52</v>
      </c>
      <c r="B265" s="71" t="s">
        <v>1302</v>
      </c>
      <c r="C265" s="72">
        <v>3.0</v>
      </c>
    </row>
    <row r="266" ht="124.5" customHeight="1">
      <c r="A266" s="70" t="s">
        <v>52</v>
      </c>
      <c r="B266" s="71" t="s">
        <v>1303</v>
      </c>
      <c r="C266" s="72">
        <v>2.0</v>
      </c>
    </row>
    <row r="267" ht="124.5" customHeight="1">
      <c r="A267" s="70" t="s">
        <v>52</v>
      </c>
      <c r="B267" s="71" t="s">
        <v>1283</v>
      </c>
      <c r="C267" s="72">
        <v>3.0</v>
      </c>
    </row>
    <row r="268" ht="124.5" customHeight="1">
      <c r="A268" s="70" t="s">
        <v>52</v>
      </c>
      <c r="B268" s="71" t="s">
        <v>1304</v>
      </c>
      <c r="C268" s="72">
        <v>2.0</v>
      </c>
    </row>
    <row r="269" ht="124.5" customHeight="1">
      <c r="A269" s="70" t="s">
        <v>52</v>
      </c>
      <c r="B269" s="71" t="s">
        <v>1260</v>
      </c>
      <c r="C269" s="72">
        <v>2.0</v>
      </c>
    </row>
    <row r="270" ht="124.5" customHeight="1">
      <c r="A270" s="70" t="s">
        <v>52</v>
      </c>
      <c r="B270" s="71" t="s">
        <v>1268</v>
      </c>
      <c r="C270" s="72" t="s">
        <v>564</v>
      </c>
    </row>
    <row r="271" ht="124.5" customHeight="1">
      <c r="A271" s="70" t="s">
        <v>52</v>
      </c>
      <c r="B271" s="71" t="s">
        <v>1305</v>
      </c>
      <c r="C271" s="72">
        <v>2.0</v>
      </c>
    </row>
    <row r="272" ht="124.5" customHeight="1">
      <c r="A272" s="70" t="s">
        <v>52</v>
      </c>
      <c r="B272" s="71" t="s">
        <v>1306</v>
      </c>
      <c r="C272" s="72">
        <v>2.0</v>
      </c>
    </row>
    <row r="273" ht="124.5" customHeight="1">
      <c r="A273" s="70" t="s">
        <v>52</v>
      </c>
      <c r="B273" s="71" t="s">
        <v>1294</v>
      </c>
      <c r="C273" s="72">
        <v>2.0</v>
      </c>
    </row>
    <row r="274" ht="124.5" customHeight="1">
      <c r="A274" s="70" t="s">
        <v>52</v>
      </c>
      <c r="B274" s="71" t="s">
        <v>1307</v>
      </c>
      <c r="C274" s="72">
        <v>2.0</v>
      </c>
    </row>
    <row r="275" ht="124.5" customHeight="1">
      <c r="A275" s="70" t="s">
        <v>52</v>
      </c>
      <c r="B275" s="71" t="s">
        <v>1284</v>
      </c>
      <c r="C275" s="72">
        <v>2.0</v>
      </c>
    </row>
    <row r="276" ht="124.5" customHeight="1">
      <c r="A276" s="70" t="s">
        <v>52</v>
      </c>
      <c r="B276" s="71" t="s">
        <v>1308</v>
      </c>
      <c r="C276" s="72">
        <v>1.0</v>
      </c>
    </row>
    <row r="277" ht="124.5" customHeight="1">
      <c r="A277" s="70" t="s">
        <v>52</v>
      </c>
      <c r="B277" s="71" t="s">
        <v>1309</v>
      </c>
      <c r="C277" s="72">
        <v>1.0</v>
      </c>
    </row>
    <row r="278" ht="124.5" customHeight="1">
      <c r="A278" s="70" t="s">
        <v>52</v>
      </c>
      <c r="B278" s="71" t="s">
        <v>1310</v>
      </c>
      <c r="C278" s="72">
        <v>3.0</v>
      </c>
    </row>
    <row r="279" ht="124.5" customHeight="1">
      <c r="A279" s="70" t="s">
        <v>52</v>
      </c>
      <c r="B279" s="71" t="s">
        <v>1311</v>
      </c>
      <c r="C279" s="72">
        <v>1.0</v>
      </c>
    </row>
    <row r="280" ht="124.5" customHeight="1">
      <c r="A280" s="70" t="s">
        <v>52</v>
      </c>
      <c r="B280" s="71" t="s">
        <v>1312</v>
      </c>
      <c r="C280" s="72">
        <v>2.0</v>
      </c>
    </row>
    <row r="281" ht="124.5" customHeight="1">
      <c r="A281" s="70" t="s">
        <v>52</v>
      </c>
      <c r="B281" s="71" t="s">
        <v>1313</v>
      </c>
      <c r="C281" s="72">
        <v>2.0</v>
      </c>
    </row>
    <row r="282" ht="124.5" customHeight="1">
      <c r="A282" s="70" t="s">
        <v>52</v>
      </c>
      <c r="B282" s="71" t="s">
        <v>1314</v>
      </c>
      <c r="C282" s="72">
        <v>2.0</v>
      </c>
    </row>
    <row r="283" ht="124.5" customHeight="1">
      <c r="A283" s="70" t="s">
        <v>52</v>
      </c>
      <c r="B283" s="71" t="s">
        <v>1315</v>
      </c>
      <c r="C283" s="72">
        <v>2.0</v>
      </c>
    </row>
    <row r="284" ht="124.5" customHeight="1">
      <c r="A284" s="70" t="s">
        <v>52</v>
      </c>
      <c r="B284" s="71" t="s">
        <v>1316</v>
      </c>
      <c r="C284" s="72">
        <v>1.0</v>
      </c>
    </row>
    <row r="285" ht="15.75" customHeight="1">
      <c r="C285" s="73">
        <f>COUNTIF(C209:C284,"x")/76</f>
        <v>0.1184210526</v>
      </c>
    </row>
    <row r="286" ht="15.75" customHeight="1"/>
    <row r="287" ht="124.5" customHeight="1">
      <c r="A287" s="70" t="s">
        <v>56</v>
      </c>
      <c r="B287" s="71" t="s">
        <v>1317</v>
      </c>
      <c r="C287" s="72">
        <v>2.0</v>
      </c>
    </row>
    <row r="288" ht="124.5" customHeight="1">
      <c r="A288" s="70" t="s">
        <v>56</v>
      </c>
      <c r="B288" s="71" t="s">
        <v>1318</v>
      </c>
      <c r="C288" s="72">
        <v>3.0</v>
      </c>
    </row>
    <row r="289" ht="124.5" customHeight="1">
      <c r="A289" s="70" t="s">
        <v>56</v>
      </c>
      <c r="B289" s="71" t="s">
        <v>1319</v>
      </c>
      <c r="C289" s="72">
        <v>3.0</v>
      </c>
    </row>
    <row r="290" ht="124.5" customHeight="1">
      <c r="A290" s="70" t="s">
        <v>56</v>
      </c>
      <c r="B290" s="71" t="s">
        <v>1320</v>
      </c>
      <c r="C290" s="72" t="s">
        <v>564</v>
      </c>
    </row>
    <row r="291" ht="124.5" customHeight="1">
      <c r="A291" s="70" t="s">
        <v>56</v>
      </c>
      <c r="B291" s="71" t="s">
        <v>1321</v>
      </c>
      <c r="C291" s="72" t="s">
        <v>564</v>
      </c>
    </row>
    <row r="292" ht="124.5" customHeight="1">
      <c r="A292" s="70" t="s">
        <v>56</v>
      </c>
      <c r="B292" s="71" t="s">
        <v>1322</v>
      </c>
      <c r="C292" s="72">
        <v>3.0</v>
      </c>
    </row>
    <row r="293" ht="124.5" customHeight="1">
      <c r="A293" s="70" t="s">
        <v>56</v>
      </c>
      <c r="B293" s="71" t="s">
        <v>1323</v>
      </c>
      <c r="C293" s="72">
        <v>2.0</v>
      </c>
    </row>
    <row r="294" ht="124.5" customHeight="1">
      <c r="A294" s="70" t="s">
        <v>56</v>
      </c>
      <c r="B294" s="71" t="s">
        <v>1324</v>
      </c>
      <c r="C294" s="72">
        <v>3.0</v>
      </c>
    </row>
    <row r="295" ht="124.5" customHeight="1">
      <c r="A295" s="70" t="s">
        <v>56</v>
      </c>
      <c r="B295" s="71" t="s">
        <v>1325</v>
      </c>
      <c r="C295" s="72">
        <v>2.0</v>
      </c>
    </row>
    <row r="296" ht="124.5" customHeight="1">
      <c r="A296" s="70" t="s">
        <v>56</v>
      </c>
      <c r="B296" s="71" t="s">
        <v>1326</v>
      </c>
      <c r="C296" s="72">
        <v>3.0</v>
      </c>
    </row>
    <row r="297" ht="124.5" customHeight="1">
      <c r="A297" s="70" t="s">
        <v>56</v>
      </c>
      <c r="B297" s="71" t="s">
        <v>1327</v>
      </c>
      <c r="C297" s="72">
        <v>3.0</v>
      </c>
    </row>
    <row r="298" ht="124.5" customHeight="1">
      <c r="A298" s="70" t="s">
        <v>56</v>
      </c>
      <c r="B298" s="71" t="s">
        <v>1328</v>
      </c>
      <c r="C298" s="72">
        <v>3.0</v>
      </c>
    </row>
    <row r="299" ht="124.5" customHeight="1">
      <c r="A299" s="70" t="s">
        <v>56</v>
      </c>
      <c r="B299" s="71" t="s">
        <v>1329</v>
      </c>
      <c r="C299" s="72" t="s">
        <v>564</v>
      </c>
    </row>
    <row r="300" ht="124.5" customHeight="1">
      <c r="A300" s="70" t="s">
        <v>56</v>
      </c>
      <c r="B300" s="71" t="s">
        <v>1330</v>
      </c>
      <c r="C300" s="72">
        <v>2.0</v>
      </c>
    </row>
    <row r="301" ht="124.5" customHeight="1">
      <c r="A301" s="70" t="s">
        <v>56</v>
      </c>
      <c r="B301" s="71" t="s">
        <v>1331</v>
      </c>
      <c r="C301" s="72">
        <v>3.0</v>
      </c>
    </row>
    <row r="302" ht="124.5" customHeight="1">
      <c r="A302" s="70" t="s">
        <v>56</v>
      </c>
      <c r="B302" s="71" t="s">
        <v>1332</v>
      </c>
      <c r="C302" s="72" t="s">
        <v>564</v>
      </c>
    </row>
    <row r="303" ht="124.5" customHeight="1">
      <c r="A303" s="70" t="s">
        <v>56</v>
      </c>
      <c r="B303" s="71" t="s">
        <v>1333</v>
      </c>
      <c r="C303" s="72" t="s">
        <v>564</v>
      </c>
    </row>
    <row r="304" ht="124.5" customHeight="1">
      <c r="A304" s="70" t="s">
        <v>56</v>
      </c>
      <c r="B304" s="71" t="s">
        <v>1329</v>
      </c>
      <c r="C304" s="72" t="s">
        <v>564</v>
      </c>
    </row>
    <row r="305" ht="124.5" customHeight="1">
      <c r="A305" s="70" t="s">
        <v>56</v>
      </c>
      <c r="B305" s="71" t="s">
        <v>1334</v>
      </c>
      <c r="C305" s="72" t="s">
        <v>564</v>
      </c>
    </row>
    <row r="306" ht="124.5" customHeight="1">
      <c r="A306" s="70" t="s">
        <v>56</v>
      </c>
      <c r="B306" s="71" t="s">
        <v>1334</v>
      </c>
      <c r="C306" s="72" t="s">
        <v>564</v>
      </c>
    </row>
    <row r="307" ht="124.5" customHeight="1">
      <c r="A307" s="70" t="s">
        <v>56</v>
      </c>
      <c r="B307" s="71" t="s">
        <v>1335</v>
      </c>
      <c r="C307" s="72">
        <v>3.0</v>
      </c>
    </row>
    <row r="308" ht="124.5" customHeight="1">
      <c r="A308" s="70" t="s">
        <v>56</v>
      </c>
      <c r="B308" s="71" t="s">
        <v>1336</v>
      </c>
      <c r="C308" s="72" t="s">
        <v>564</v>
      </c>
    </row>
    <row r="309" ht="124.5" customHeight="1">
      <c r="A309" s="70" t="s">
        <v>56</v>
      </c>
      <c r="B309" s="71" t="s">
        <v>1337</v>
      </c>
      <c r="C309" s="72">
        <v>3.0</v>
      </c>
    </row>
    <row r="310" ht="124.5" customHeight="1">
      <c r="A310" s="70" t="s">
        <v>56</v>
      </c>
      <c r="B310" s="71" t="s">
        <v>1338</v>
      </c>
      <c r="C310" s="72">
        <v>2.0</v>
      </c>
    </row>
    <row r="311" ht="124.5" customHeight="1">
      <c r="A311" s="70" t="s">
        <v>56</v>
      </c>
      <c r="B311" s="71" t="s">
        <v>1339</v>
      </c>
      <c r="C311" s="72">
        <v>3.0</v>
      </c>
    </row>
    <row r="312" ht="124.5" customHeight="1">
      <c r="A312" s="70" t="s">
        <v>56</v>
      </c>
      <c r="B312" s="71" t="s">
        <v>1340</v>
      </c>
      <c r="C312" s="72">
        <v>2.0</v>
      </c>
    </row>
    <row r="313" ht="124.5" customHeight="1">
      <c r="A313" s="70" t="s">
        <v>56</v>
      </c>
      <c r="B313" s="71" t="s">
        <v>1341</v>
      </c>
      <c r="C313" s="72">
        <v>2.0</v>
      </c>
    </row>
    <row r="314" ht="124.5" customHeight="1">
      <c r="A314" s="70" t="s">
        <v>56</v>
      </c>
      <c r="B314" s="71" t="s">
        <v>1327</v>
      </c>
      <c r="C314" s="72">
        <v>2.0</v>
      </c>
    </row>
    <row r="315" ht="124.5" customHeight="1">
      <c r="A315" s="70" t="s">
        <v>56</v>
      </c>
      <c r="B315" s="71" t="s">
        <v>1342</v>
      </c>
      <c r="C315" s="72">
        <v>1.0</v>
      </c>
    </row>
    <row r="316" ht="124.5" customHeight="1">
      <c r="A316" s="70" t="s">
        <v>56</v>
      </c>
      <c r="B316" s="71" t="s">
        <v>1343</v>
      </c>
      <c r="C316" s="72">
        <v>3.0</v>
      </c>
    </row>
    <row r="317" ht="124.5" customHeight="1">
      <c r="A317" s="70" t="s">
        <v>56</v>
      </c>
      <c r="B317" s="71" t="s">
        <v>1344</v>
      </c>
      <c r="C317" s="72">
        <v>2.0</v>
      </c>
    </row>
    <row r="318" ht="124.5" customHeight="1">
      <c r="A318" s="70" t="s">
        <v>56</v>
      </c>
      <c r="B318" s="71" t="s">
        <v>1345</v>
      </c>
      <c r="C318" s="72">
        <v>1.0</v>
      </c>
    </row>
    <row r="319" ht="124.5" customHeight="1">
      <c r="A319" s="70" t="s">
        <v>56</v>
      </c>
      <c r="B319" s="71" t="s">
        <v>1329</v>
      </c>
      <c r="C319" s="72" t="s">
        <v>564</v>
      </c>
    </row>
    <row r="320" ht="124.5" customHeight="1">
      <c r="A320" s="70" t="s">
        <v>56</v>
      </c>
      <c r="B320" s="71" t="s">
        <v>1346</v>
      </c>
      <c r="C320" s="72" t="s">
        <v>564</v>
      </c>
    </row>
    <row r="321" ht="124.5" customHeight="1">
      <c r="A321" s="70" t="s">
        <v>56</v>
      </c>
      <c r="B321" s="71" t="s">
        <v>1317</v>
      </c>
      <c r="C321" s="72">
        <v>2.0</v>
      </c>
    </row>
    <row r="322" ht="124.5" customHeight="1">
      <c r="A322" s="70" t="s">
        <v>56</v>
      </c>
      <c r="B322" s="71" t="s">
        <v>1347</v>
      </c>
      <c r="C322" s="72">
        <v>3.0</v>
      </c>
    </row>
    <row r="323" ht="124.5" customHeight="1">
      <c r="A323" s="70" t="s">
        <v>56</v>
      </c>
      <c r="B323" s="71" t="s">
        <v>1348</v>
      </c>
      <c r="C323" s="72">
        <v>3.0</v>
      </c>
    </row>
    <row r="324" ht="124.5" customHeight="1">
      <c r="A324" s="70" t="s">
        <v>56</v>
      </c>
      <c r="B324" s="71" t="s">
        <v>1349</v>
      </c>
      <c r="C324" s="72">
        <v>2.0</v>
      </c>
    </row>
    <row r="325" ht="124.5" customHeight="1">
      <c r="A325" s="70" t="s">
        <v>56</v>
      </c>
      <c r="B325" s="71" t="s">
        <v>1350</v>
      </c>
      <c r="C325" s="72">
        <v>3.0</v>
      </c>
    </row>
    <row r="326" ht="124.5" customHeight="1">
      <c r="A326" s="70" t="s">
        <v>56</v>
      </c>
      <c r="B326" s="71" t="s">
        <v>1351</v>
      </c>
      <c r="C326" s="72" t="s">
        <v>564</v>
      </c>
    </row>
    <row r="327" ht="124.5" customHeight="1">
      <c r="A327" s="70" t="s">
        <v>56</v>
      </c>
      <c r="B327" s="71" t="s">
        <v>1334</v>
      </c>
      <c r="C327" s="72" t="s">
        <v>564</v>
      </c>
    </row>
    <row r="328" ht="124.5" customHeight="1">
      <c r="A328" s="70" t="s">
        <v>56</v>
      </c>
      <c r="B328" s="71" t="s">
        <v>1352</v>
      </c>
      <c r="C328" s="72" t="s">
        <v>564</v>
      </c>
    </row>
    <row r="329" ht="124.5" customHeight="1">
      <c r="A329" s="70" t="s">
        <v>56</v>
      </c>
      <c r="B329" s="71" t="s">
        <v>1353</v>
      </c>
      <c r="C329" s="72" t="s">
        <v>564</v>
      </c>
    </row>
    <row r="330" ht="124.5" customHeight="1">
      <c r="A330" s="70" t="s">
        <v>56</v>
      </c>
      <c r="B330" s="71" t="s">
        <v>1354</v>
      </c>
      <c r="C330" s="72" t="s">
        <v>564</v>
      </c>
    </row>
    <row r="331" ht="124.5" customHeight="1">
      <c r="A331" s="70" t="s">
        <v>56</v>
      </c>
      <c r="B331" s="71" t="s">
        <v>1355</v>
      </c>
      <c r="C331" s="72">
        <v>2.0</v>
      </c>
    </row>
    <row r="332" ht="124.5" customHeight="1">
      <c r="A332" s="70" t="s">
        <v>56</v>
      </c>
      <c r="B332" s="71" t="s">
        <v>1317</v>
      </c>
      <c r="C332" s="72">
        <v>2.0</v>
      </c>
    </row>
    <row r="333" ht="124.5" customHeight="1">
      <c r="A333" s="70" t="s">
        <v>56</v>
      </c>
      <c r="B333" s="71" t="s">
        <v>1356</v>
      </c>
      <c r="C333" s="72">
        <v>3.0</v>
      </c>
    </row>
    <row r="334" ht="124.5" customHeight="1">
      <c r="A334" s="70" t="s">
        <v>56</v>
      </c>
      <c r="B334" s="71" t="s">
        <v>1334</v>
      </c>
      <c r="C334" s="72" t="s">
        <v>564</v>
      </c>
    </row>
    <row r="335" ht="124.5" customHeight="1">
      <c r="A335" s="70" t="s">
        <v>56</v>
      </c>
      <c r="B335" s="71" t="s">
        <v>1357</v>
      </c>
      <c r="C335" s="72" t="s">
        <v>564</v>
      </c>
    </row>
    <row r="336" ht="124.5" customHeight="1">
      <c r="A336" s="70" t="s">
        <v>56</v>
      </c>
      <c r="B336" s="71" t="s">
        <v>1358</v>
      </c>
      <c r="C336" s="72">
        <v>2.0</v>
      </c>
    </row>
    <row r="337" ht="124.5" customHeight="1">
      <c r="A337" s="70" t="s">
        <v>56</v>
      </c>
      <c r="B337" s="71" t="s">
        <v>1329</v>
      </c>
      <c r="C337" s="72" t="s">
        <v>564</v>
      </c>
    </row>
    <row r="338" ht="124.5" customHeight="1">
      <c r="A338" s="70" t="s">
        <v>56</v>
      </c>
      <c r="B338" s="71" t="s">
        <v>1359</v>
      </c>
      <c r="C338" s="72" t="s">
        <v>564</v>
      </c>
    </row>
    <row r="339" ht="124.5" customHeight="1">
      <c r="A339" s="70" t="s">
        <v>56</v>
      </c>
      <c r="B339" s="71" t="s">
        <v>1360</v>
      </c>
      <c r="C339" s="72">
        <v>1.0</v>
      </c>
    </row>
    <row r="340" ht="124.5" customHeight="1">
      <c r="A340" s="70" t="s">
        <v>56</v>
      </c>
      <c r="B340" s="71" t="s">
        <v>1361</v>
      </c>
      <c r="C340" s="72">
        <v>2.0</v>
      </c>
    </row>
    <row r="341" ht="124.5" customHeight="1">
      <c r="A341" s="70" t="s">
        <v>56</v>
      </c>
      <c r="B341" s="71" t="s">
        <v>1362</v>
      </c>
      <c r="C341" s="72">
        <v>2.0</v>
      </c>
    </row>
    <row r="342" ht="124.5" customHeight="1">
      <c r="A342" s="70" t="s">
        <v>56</v>
      </c>
      <c r="B342" s="71" t="s">
        <v>1317</v>
      </c>
      <c r="C342" s="72">
        <v>2.0</v>
      </c>
    </row>
    <row r="343" ht="124.5" customHeight="1">
      <c r="A343" s="70" t="s">
        <v>56</v>
      </c>
      <c r="B343" s="71" t="s">
        <v>1363</v>
      </c>
      <c r="C343" s="72">
        <v>2.0</v>
      </c>
    </row>
    <row r="344" ht="124.5" customHeight="1">
      <c r="A344" s="70" t="s">
        <v>56</v>
      </c>
      <c r="B344" s="71" t="s">
        <v>1364</v>
      </c>
      <c r="C344" s="72">
        <v>2.0</v>
      </c>
    </row>
    <row r="345" ht="124.5" customHeight="1">
      <c r="A345" s="70" t="s">
        <v>56</v>
      </c>
      <c r="B345" s="71" t="s">
        <v>1365</v>
      </c>
      <c r="C345" s="72">
        <v>3.0</v>
      </c>
    </row>
    <row r="346" ht="124.5" customHeight="1">
      <c r="A346" s="70" t="s">
        <v>56</v>
      </c>
      <c r="B346" s="71" t="s">
        <v>1366</v>
      </c>
      <c r="C346" s="72">
        <v>3.0</v>
      </c>
    </row>
    <row r="347" ht="124.5" customHeight="1">
      <c r="A347" s="70" t="s">
        <v>56</v>
      </c>
      <c r="B347" s="71" t="s">
        <v>1344</v>
      </c>
      <c r="C347" s="72">
        <v>2.0</v>
      </c>
    </row>
    <row r="348" ht="124.5" customHeight="1">
      <c r="A348" s="70" t="s">
        <v>56</v>
      </c>
      <c r="B348" s="71" t="s">
        <v>1367</v>
      </c>
      <c r="C348" s="72" t="s">
        <v>564</v>
      </c>
    </row>
    <row r="349" ht="124.5" customHeight="1">
      <c r="A349" s="70" t="s">
        <v>56</v>
      </c>
      <c r="B349" s="71" t="s">
        <v>1368</v>
      </c>
      <c r="C349" s="72" t="s">
        <v>564</v>
      </c>
    </row>
    <row r="350" ht="124.5" customHeight="1">
      <c r="A350" s="70" t="s">
        <v>56</v>
      </c>
      <c r="B350" s="71" t="s">
        <v>1369</v>
      </c>
      <c r="C350" s="72" t="s">
        <v>564</v>
      </c>
    </row>
    <row r="351" ht="124.5" customHeight="1">
      <c r="A351" s="70" t="s">
        <v>56</v>
      </c>
      <c r="B351" s="71" t="s">
        <v>1370</v>
      </c>
      <c r="C351" s="72" t="s">
        <v>564</v>
      </c>
    </row>
    <row r="352" ht="124.5" customHeight="1">
      <c r="A352" s="70" t="s">
        <v>56</v>
      </c>
      <c r="B352" s="71" t="s">
        <v>1371</v>
      </c>
      <c r="C352" s="72">
        <v>2.0</v>
      </c>
    </row>
    <row r="353" ht="124.5" customHeight="1">
      <c r="A353" s="70" t="s">
        <v>56</v>
      </c>
      <c r="B353" s="71" t="s">
        <v>1325</v>
      </c>
      <c r="C353" s="72">
        <v>1.0</v>
      </c>
    </row>
    <row r="354" ht="124.5" customHeight="1">
      <c r="A354" s="70" t="s">
        <v>56</v>
      </c>
      <c r="B354" s="71" t="s">
        <v>1356</v>
      </c>
      <c r="C354" s="72" t="s">
        <v>564</v>
      </c>
    </row>
    <row r="355" ht="124.5" customHeight="1">
      <c r="A355" s="70" t="s">
        <v>56</v>
      </c>
      <c r="B355" s="71" t="s">
        <v>1372</v>
      </c>
      <c r="C355" s="72">
        <v>2.0</v>
      </c>
    </row>
    <row r="356" ht="124.5" customHeight="1">
      <c r="A356" s="70" t="s">
        <v>56</v>
      </c>
      <c r="B356" s="71" t="s">
        <v>1325</v>
      </c>
      <c r="C356" s="72">
        <v>1.0</v>
      </c>
    </row>
    <row r="357" ht="124.5" customHeight="1">
      <c r="A357" s="70" t="s">
        <v>56</v>
      </c>
      <c r="B357" s="71" t="s">
        <v>1317</v>
      </c>
      <c r="C357" s="72">
        <v>2.0</v>
      </c>
    </row>
    <row r="358" ht="124.5" customHeight="1">
      <c r="A358" s="70" t="s">
        <v>56</v>
      </c>
      <c r="B358" s="71" t="s">
        <v>1334</v>
      </c>
      <c r="C358" s="72" t="s">
        <v>564</v>
      </c>
    </row>
    <row r="359" ht="124.5" customHeight="1">
      <c r="A359" s="70" t="s">
        <v>56</v>
      </c>
      <c r="B359" s="71" t="s">
        <v>1349</v>
      </c>
      <c r="C359" s="72">
        <v>2.0</v>
      </c>
    </row>
    <row r="360" ht="124.5" customHeight="1">
      <c r="A360" s="70" t="s">
        <v>56</v>
      </c>
      <c r="B360" s="71" t="s">
        <v>1317</v>
      </c>
      <c r="C360" s="72">
        <v>2.0</v>
      </c>
    </row>
    <row r="361" ht="124.5" customHeight="1">
      <c r="A361" s="70" t="s">
        <v>56</v>
      </c>
      <c r="B361" s="71" t="s">
        <v>1373</v>
      </c>
      <c r="C361" s="72">
        <v>3.0</v>
      </c>
    </row>
    <row r="362" ht="124.5" customHeight="1">
      <c r="A362" s="70" t="s">
        <v>56</v>
      </c>
      <c r="B362" s="71" t="s">
        <v>1374</v>
      </c>
      <c r="C362" s="72">
        <v>3.0</v>
      </c>
    </row>
    <row r="363" ht="124.5" customHeight="1">
      <c r="A363" s="70" t="s">
        <v>56</v>
      </c>
      <c r="B363" s="71" t="s">
        <v>1375</v>
      </c>
      <c r="C363" s="72" t="s">
        <v>564</v>
      </c>
    </row>
    <row r="364" ht="124.5" customHeight="1">
      <c r="A364" s="70" t="s">
        <v>56</v>
      </c>
      <c r="B364" s="71" t="s">
        <v>1376</v>
      </c>
      <c r="C364" s="72">
        <v>2.0</v>
      </c>
    </row>
    <row r="365" ht="124.5" customHeight="1">
      <c r="A365" s="70" t="s">
        <v>56</v>
      </c>
      <c r="B365" s="71" t="s">
        <v>1377</v>
      </c>
      <c r="C365" s="72" t="s">
        <v>564</v>
      </c>
    </row>
    <row r="366" ht="124.5" customHeight="1">
      <c r="A366" s="70" t="s">
        <v>56</v>
      </c>
      <c r="B366" s="71" t="s">
        <v>1378</v>
      </c>
      <c r="C366" s="72" t="s">
        <v>564</v>
      </c>
    </row>
    <row r="367" ht="124.5" customHeight="1">
      <c r="A367" s="70" t="s">
        <v>56</v>
      </c>
      <c r="B367" s="71" t="s">
        <v>1379</v>
      </c>
      <c r="C367" s="72" t="s">
        <v>564</v>
      </c>
    </row>
    <row r="368" ht="124.5" customHeight="1">
      <c r="A368" s="70" t="s">
        <v>56</v>
      </c>
      <c r="B368" s="71" t="s">
        <v>1377</v>
      </c>
      <c r="C368" s="72" t="s">
        <v>564</v>
      </c>
    </row>
    <row r="369" ht="124.5" customHeight="1">
      <c r="A369" s="70" t="s">
        <v>56</v>
      </c>
      <c r="B369" s="71" t="s">
        <v>1380</v>
      </c>
      <c r="C369" s="72">
        <v>3.0</v>
      </c>
    </row>
    <row r="370" ht="124.5" customHeight="1">
      <c r="A370" s="70" t="s">
        <v>56</v>
      </c>
      <c r="B370" s="71" t="s">
        <v>1381</v>
      </c>
      <c r="C370" s="72">
        <v>3.0</v>
      </c>
    </row>
    <row r="371" ht="124.5" customHeight="1">
      <c r="A371" s="70" t="s">
        <v>56</v>
      </c>
      <c r="B371" s="71" t="s">
        <v>1382</v>
      </c>
      <c r="C371" s="72">
        <v>3.0</v>
      </c>
    </row>
    <row r="372" ht="124.5" customHeight="1">
      <c r="A372" s="70" t="s">
        <v>56</v>
      </c>
      <c r="B372" s="71" t="s">
        <v>1383</v>
      </c>
      <c r="C372" s="72">
        <v>2.0</v>
      </c>
    </row>
    <row r="373" ht="124.5" customHeight="1">
      <c r="A373" s="70" t="s">
        <v>56</v>
      </c>
      <c r="B373" s="71" t="s">
        <v>1384</v>
      </c>
      <c r="C373" s="72">
        <v>3.0</v>
      </c>
    </row>
    <row r="374" ht="124.5" customHeight="1">
      <c r="A374" s="70" t="s">
        <v>56</v>
      </c>
      <c r="B374" s="71" t="s">
        <v>1385</v>
      </c>
      <c r="C374" s="72">
        <v>2.0</v>
      </c>
    </row>
    <row r="375" ht="124.5" customHeight="1">
      <c r="A375" s="70" t="s">
        <v>56</v>
      </c>
      <c r="B375" s="71" t="s">
        <v>1358</v>
      </c>
      <c r="C375" s="72">
        <v>1.0</v>
      </c>
    </row>
    <row r="376" ht="124.5" customHeight="1">
      <c r="A376" s="70" t="s">
        <v>56</v>
      </c>
      <c r="B376" s="71" t="s">
        <v>1386</v>
      </c>
      <c r="C376" s="72">
        <v>3.0</v>
      </c>
    </row>
    <row r="377" ht="124.5" customHeight="1">
      <c r="A377" s="70" t="s">
        <v>56</v>
      </c>
      <c r="B377" s="71" t="s">
        <v>1387</v>
      </c>
      <c r="C377" s="72" t="s">
        <v>564</v>
      </c>
    </row>
    <row r="378" ht="124.5" customHeight="1">
      <c r="A378" s="70" t="s">
        <v>56</v>
      </c>
      <c r="B378" s="71" t="s">
        <v>1329</v>
      </c>
      <c r="C378" s="72" t="s">
        <v>564</v>
      </c>
    </row>
    <row r="379" ht="124.5" customHeight="1">
      <c r="A379" s="70" t="s">
        <v>56</v>
      </c>
      <c r="B379" s="71" t="s">
        <v>1388</v>
      </c>
      <c r="C379" s="72">
        <v>1.0</v>
      </c>
    </row>
    <row r="380" ht="124.5" customHeight="1">
      <c r="A380" s="70" t="s">
        <v>56</v>
      </c>
      <c r="B380" s="71" t="s">
        <v>1389</v>
      </c>
      <c r="C380" s="72">
        <v>1.0</v>
      </c>
    </row>
    <row r="381" ht="124.5" customHeight="1">
      <c r="A381" s="70" t="s">
        <v>56</v>
      </c>
      <c r="B381" s="71" t="s">
        <v>1390</v>
      </c>
      <c r="C381" s="72">
        <v>1.0</v>
      </c>
    </row>
    <row r="382" ht="124.5" customHeight="1">
      <c r="A382" s="70" t="s">
        <v>56</v>
      </c>
      <c r="B382" s="71" t="s">
        <v>1391</v>
      </c>
      <c r="C382" s="72" t="s">
        <v>564</v>
      </c>
    </row>
    <row r="383" ht="124.5" customHeight="1">
      <c r="A383" s="70" t="s">
        <v>56</v>
      </c>
      <c r="B383" s="71" t="s">
        <v>1374</v>
      </c>
      <c r="C383" s="72">
        <v>2.0</v>
      </c>
    </row>
    <row r="384" ht="124.5" customHeight="1">
      <c r="A384" s="70" t="s">
        <v>56</v>
      </c>
      <c r="B384" s="71" t="s">
        <v>1392</v>
      </c>
      <c r="C384" s="72">
        <v>2.0</v>
      </c>
    </row>
    <row r="385" ht="124.5" customHeight="1">
      <c r="A385" s="70" t="s">
        <v>56</v>
      </c>
      <c r="B385" s="71" t="s">
        <v>1339</v>
      </c>
      <c r="C385" s="72" t="s">
        <v>564</v>
      </c>
    </row>
    <row r="386" ht="124.5" customHeight="1">
      <c r="A386" s="70" t="s">
        <v>56</v>
      </c>
      <c r="B386" s="71" t="s">
        <v>1393</v>
      </c>
      <c r="C386" s="72">
        <v>1.0</v>
      </c>
    </row>
    <row r="387" ht="15.75" customHeight="1">
      <c r="C387" s="73">
        <f>COUNTIF(C287:C386,"x")/100</f>
        <v>0.35</v>
      </c>
    </row>
    <row r="388" ht="15.75" customHeight="1"/>
    <row r="389" ht="124.5" customHeight="1">
      <c r="A389" s="70" t="s">
        <v>61</v>
      </c>
      <c r="B389" s="71" t="s">
        <v>1394</v>
      </c>
      <c r="C389" s="72">
        <v>1.0</v>
      </c>
    </row>
    <row r="390" ht="124.5" customHeight="1">
      <c r="A390" s="70" t="s">
        <v>61</v>
      </c>
      <c r="B390" s="71" t="s">
        <v>1395</v>
      </c>
      <c r="C390" s="72">
        <v>2.0</v>
      </c>
    </row>
    <row r="391" ht="124.5" customHeight="1">
      <c r="A391" s="70" t="s">
        <v>61</v>
      </c>
      <c r="B391" s="71" t="s">
        <v>1396</v>
      </c>
      <c r="C391" s="72" t="s">
        <v>564</v>
      </c>
    </row>
    <row r="392" ht="124.5" customHeight="1">
      <c r="A392" s="70" t="s">
        <v>61</v>
      </c>
      <c r="B392" s="71" t="s">
        <v>1397</v>
      </c>
      <c r="C392" s="72">
        <v>1.0</v>
      </c>
    </row>
    <row r="393" ht="124.5" customHeight="1">
      <c r="A393" s="70" t="s">
        <v>61</v>
      </c>
      <c r="B393" s="71" t="s">
        <v>1398</v>
      </c>
      <c r="C393" s="72">
        <v>2.0</v>
      </c>
    </row>
    <row r="394" ht="124.5" customHeight="1">
      <c r="A394" s="70" t="s">
        <v>61</v>
      </c>
      <c r="B394" s="71" t="s">
        <v>1397</v>
      </c>
      <c r="C394" s="72">
        <v>1.0</v>
      </c>
    </row>
    <row r="395" ht="124.5" customHeight="1">
      <c r="A395" s="70" t="s">
        <v>61</v>
      </c>
      <c r="B395" s="71" t="s">
        <v>1399</v>
      </c>
      <c r="C395" s="72">
        <v>3.0</v>
      </c>
    </row>
    <row r="396" ht="124.5" customHeight="1">
      <c r="A396" s="70" t="s">
        <v>61</v>
      </c>
      <c r="B396" s="71" t="s">
        <v>1400</v>
      </c>
      <c r="C396" s="72">
        <v>3.0</v>
      </c>
    </row>
    <row r="397" ht="15.75" customHeight="1">
      <c r="C397" s="73">
        <f>COUNTIF(C389:C396,"x")/8</f>
        <v>0.125</v>
      </c>
    </row>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67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68</v>
      </c>
      <c r="B3" s="71" t="s">
        <v>1401</v>
      </c>
      <c r="C3" s="72">
        <v>1.0</v>
      </c>
    </row>
    <row r="4" ht="124.5" customHeight="1">
      <c r="A4" s="70" t="s">
        <v>68</v>
      </c>
      <c r="B4" s="71" t="s">
        <v>1402</v>
      </c>
      <c r="C4" s="72">
        <v>2.0</v>
      </c>
    </row>
    <row r="5" ht="124.5" customHeight="1">
      <c r="A5" s="70" t="s">
        <v>68</v>
      </c>
      <c r="B5" s="71" t="s">
        <v>1403</v>
      </c>
      <c r="C5" s="72">
        <v>1.0</v>
      </c>
    </row>
    <row r="6" ht="124.5" customHeight="1">
      <c r="A6" s="70" t="s">
        <v>68</v>
      </c>
      <c r="B6" s="71" t="s">
        <v>1404</v>
      </c>
      <c r="C6" s="72">
        <v>1.0</v>
      </c>
    </row>
    <row r="7" ht="124.5" customHeight="1">
      <c r="A7" s="70" t="s">
        <v>68</v>
      </c>
      <c r="B7" s="71" t="s">
        <v>1405</v>
      </c>
      <c r="C7" s="72">
        <v>1.0</v>
      </c>
    </row>
    <row r="8" ht="124.5" customHeight="1">
      <c r="A8" s="70" t="s">
        <v>68</v>
      </c>
      <c r="B8" s="71" t="s">
        <v>1406</v>
      </c>
      <c r="C8" s="72">
        <v>1.0</v>
      </c>
    </row>
    <row r="9" ht="124.5" customHeight="1">
      <c r="A9" s="70" t="s">
        <v>68</v>
      </c>
      <c r="B9" s="71" t="s">
        <v>1405</v>
      </c>
      <c r="C9" s="72">
        <v>1.0</v>
      </c>
    </row>
    <row r="10" ht="124.5" customHeight="1">
      <c r="A10" s="70" t="s">
        <v>68</v>
      </c>
      <c r="B10" s="71" t="s">
        <v>1407</v>
      </c>
      <c r="C10" s="72">
        <v>3.0</v>
      </c>
    </row>
    <row r="11" ht="124.5" customHeight="1">
      <c r="A11" s="70" t="s">
        <v>68</v>
      </c>
      <c r="B11" s="71" t="s">
        <v>1408</v>
      </c>
      <c r="C11" s="72">
        <v>1.0</v>
      </c>
    </row>
    <row r="12" ht="124.5" customHeight="1">
      <c r="A12" s="70" t="s">
        <v>68</v>
      </c>
      <c r="B12" s="71" t="s">
        <v>1409</v>
      </c>
      <c r="C12" s="72">
        <v>3.0</v>
      </c>
    </row>
    <row r="13" ht="124.5" customHeight="1">
      <c r="A13" s="70" t="s">
        <v>68</v>
      </c>
      <c r="B13" s="71" t="s">
        <v>1410</v>
      </c>
      <c r="C13" s="72">
        <v>2.0</v>
      </c>
    </row>
    <row r="14" ht="124.5" customHeight="1">
      <c r="A14" s="70" t="s">
        <v>68</v>
      </c>
      <c r="B14" s="71" t="s">
        <v>1411</v>
      </c>
      <c r="C14" s="72">
        <v>3.0</v>
      </c>
    </row>
    <row r="15" ht="124.5" customHeight="1">
      <c r="A15" s="70" t="s">
        <v>68</v>
      </c>
      <c r="B15" s="71" t="s">
        <v>1412</v>
      </c>
      <c r="C15" s="72" t="s">
        <v>564</v>
      </c>
    </row>
    <row r="16" ht="124.5" customHeight="1">
      <c r="A16" s="70" t="s">
        <v>68</v>
      </c>
      <c r="B16" s="71" t="s">
        <v>1413</v>
      </c>
      <c r="C16" s="72">
        <v>1.0</v>
      </c>
    </row>
    <row r="17" ht="124.5" customHeight="1">
      <c r="A17" s="70" t="s">
        <v>68</v>
      </c>
      <c r="B17" s="71" t="s">
        <v>1414</v>
      </c>
      <c r="C17" s="72">
        <v>2.0</v>
      </c>
    </row>
    <row r="18" ht="124.5" customHeight="1">
      <c r="A18" s="70" t="s">
        <v>68</v>
      </c>
      <c r="B18" s="71" t="s">
        <v>1415</v>
      </c>
      <c r="C18" s="72">
        <v>1.0</v>
      </c>
    </row>
    <row r="19" ht="124.5" customHeight="1">
      <c r="A19" s="70" t="s">
        <v>68</v>
      </c>
      <c r="B19" s="71" t="s">
        <v>1416</v>
      </c>
      <c r="C19" s="72">
        <v>2.0</v>
      </c>
    </row>
    <row r="20" ht="124.5" customHeight="1">
      <c r="A20" s="70" t="s">
        <v>68</v>
      </c>
      <c r="B20" s="71" t="s">
        <v>1417</v>
      </c>
      <c r="C20" s="72">
        <v>2.0</v>
      </c>
    </row>
    <row r="21" ht="124.5" customHeight="1">
      <c r="A21" s="70" t="s">
        <v>68</v>
      </c>
      <c r="B21" s="71" t="s">
        <v>1418</v>
      </c>
      <c r="C21" s="72">
        <v>2.0</v>
      </c>
    </row>
    <row r="22" ht="124.5" customHeight="1">
      <c r="A22" s="70" t="s">
        <v>68</v>
      </c>
      <c r="B22" s="71" t="s">
        <v>1419</v>
      </c>
      <c r="C22" s="72">
        <v>3.0</v>
      </c>
    </row>
    <row r="23" ht="124.5" customHeight="1">
      <c r="A23" s="70" t="s">
        <v>68</v>
      </c>
      <c r="B23" s="71" t="s">
        <v>1420</v>
      </c>
      <c r="C23" s="72" t="s">
        <v>564</v>
      </c>
    </row>
    <row r="24" ht="124.5" customHeight="1">
      <c r="A24" s="70" t="s">
        <v>68</v>
      </c>
      <c r="B24" s="71" t="s">
        <v>1421</v>
      </c>
      <c r="C24" s="72">
        <v>1.0</v>
      </c>
    </row>
    <row r="25" ht="124.5" customHeight="1">
      <c r="A25" s="70" t="s">
        <v>68</v>
      </c>
      <c r="B25" s="71" t="s">
        <v>1422</v>
      </c>
      <c r="C25" s="72">
        <v>1.0</v>
      </c>
    </row>
    <row r="26" ht="124.5" customHeight="1">
      <c r="A26" s="70" t="s">
        <v>68</v>
      </c>
      <c r="B26" s="71" t="s">
        <v>1423</v>
      </c>
      <c r="C26" s="72" t="s">
        <v>564</v>
      </c>
    </row>
    <row r="27" ht="124.5" customHeight="1">
      <c r="A27" s="70" t="s">
        <v>68</v>
      </c>
      <c r="B27" s="71" t="s">
        <v>1424</v>
      </c>
      <c r="C27" s="72">
        <v>3.0</v>
      </c>
    </row>
    <row r="28" ht="124.5" customHeight="1">
      <c r="A28" s="70" t="s">
        <v>68</v>
      </c>
      <c r="B28" s="71" t="s">
        <v>1425</v>
      </c>
      <c r="C28" s="72">
        <v>2.0</v>
      </c>
    </row>
    <row r="29" ht="124.5" customHeight="1">
      <c r="A29" s="70" t="s">
        <v>68</v>
      </c>
      <c r="B29" s="71" t="s">
        <v>1426</v>
      </c>
      <c r="C29" s="72">
        <v>2.0</v>
      </c>
    </row>
    <row r="30" ht="124.5" customHeight="1">
      <c r="A30" s="70" t="s">
        <v>68</v>
      </c>
      <c r="B30" s="71" t="s">
        <v>1427</v>
      </c>
      <c r="C30" s="72">
        <v>2.0</v>
      </c>
    </row>
    <row r="31" ht="124.5" customHeight="1">
      <c r="A31" s="70" t="s">
        <v>68</v>
      </c>
      <c r="B31" s="71" t="s">
        <v>1428</v>
      </c>
      <c r="C31" s="72">
        <v>2.0</v>
      </c>
    </row>
    <row r="32" ht="124.5" customHeight="1">
      <c r="A32" s="70" t="s">
        <v>68</v>
      </c>
      <c r="B32" s="71" t="s">
        <v>1429</v>
      </c>
      <c r="C32" s="72">
        <v>2.0</v>
      </c>
    </row>
    <row r="33" ht="124.5" customHeight="1">
      <c r="A33" s="70" t="s">
        <v>68</v>
      </c>
      <c r="B33" s="71" t="s">
        <v>1430</v>
      </c>
      <c r="C33" s="72">
        <v>2.0</v>
      </c>
    </row>
    <row r="34" ht="124.5" customHeight="1">
      <c r="A34" s="70" t="s">
        <v>68</v>
      </c>
      <c r="B34" s="71" t="s">
        <v>1431</v>
      </c>
      <c r="C34" s="72">
        <v>2.0</v>
      </c>
    </row>
    <row r="35" ht="124.5" customHeight="1">
      <c r="A35" s="70" t="s">
        <v>68</v>
      </c>
      <c r="B35" s="71" t="s">
        <v>1432</v>
      </c>
      <c r="C35" s="72">
        <v>2.0</v>
      </c>
    </row>
    <row r="36" ht="124.5" customHeight="1">
      <c r="A36" s="70" t="s">
        <v>68</v>
      </c>
      <c r="B36" s="71" t="s">
        <v>1433</v>
      </c>
      <c r="C36" s="72">
        <v>3.0</v>
      </c>
    </row>
    <row r="37" ht="124.5" customHeight="1">
      <c r="A37" s="70" t="s">
        <v>68</v>
      </c>
      <c r="B37" s="71" t="s">
        <v>1405</v>
      </c>
      <c r="C37" s="72">
        <v>1.0</v>
      </c>
    </row>
    <row r="38" ht="124.5" customHeight="1">
      <c r="A38" s="70" t="s">
        <v>68</v>
      </c>
      <c r="B38" s="71" t="s">
        <v>1434</v>
      </c>
      <c r="C38" s="72">
        <v>2.0</v>
      </c>
    </row>
    <row r="39" ht="124.5" customHeight="1">
      <c r="A39" s="70" t="s">
        <v>68</v>
      </c>
      <c r="B39" s="71" t="s">
        <v>1435</v>
      </c>
      <c r="C39" s="72">
        <v>2.0</v>
      </c>
    </row>
    <row r="40" ht="124.5" customHeight="1">
      <c r="A40" s="70" t="s">
        <v>68</v>
      </c>
      <c r="B40" s="71" t="s">
        <v>1436</v>
      </c>
      <c r="C40" s="72">
        <v>1.0</v>
      </c>
    </row>
    <row r="41" ht="124.5" customHeight="1">
      <c r="A41" s="70" t="s">
        <v>68</v>
      </c>
      <c r="B41" s="71" t="s">
        <v>1437</v>
      </c>
      <c r="C41" s="72">
        <v>1.0</v>
      </c>
    </row>
    <row r="42" ht="124.5" customHeight="1">
      <c r="A42" s="70" t="s">
        <v>68</v>
      </c>
      <c r="B42" s="71" t="s">
        <v>1438</v>
      </c>
      <c r="C42" s="72">
        <v>2.0</v>
      </c>
    </row>
    <row r="43" ht="124.5" customHeight="1">
      <c r="A43" s="70" t="s">
        <v>68</v>
      </c>
      <c r="B43" s="71" t="s">
        <v>1439</v>
      </c>
      <c r="C43" s="72">
        <v>3.0</v>
      </c>
    </row>
    <row r="44" ht="124.5" customHeight="1">
      <c r="A44" s="70" t="s">
        <v>68</v>
      </c>
      <c r="B44" s="71" t="s">
        <v>1440</v>
      </c>
      <c r="C44" s="72">
        <v>2.0</v>
      </c>
    </row>
    <row r="45" ht="124.5" customHeight="1">
      <c r="A45" s="70" t="s">
        <v>68</v>
      </c>
      <c r="B45" s="71" t="s">
        <v>1441</v>
      </c>
      <c r="C45" s="72" t="s">
        <v>564</v>
      </c>
    </row>
    <row r="46" ht="124.5" customHeight="1">
      <c r="A46" s="70" t="s">
        <v>68</v>
      </c>
      <c r="B46" s="71" t="s">
        <v>1442</v>
      </c>
      <c r="C46" s="72">
        <v>2.0</v>
      </c>
    </row>
    <row r="47" ht="124.5" customHeight="1">
      <c r="A47" s="70" t="s">
        <v>68</v>
      </c>
      <c r="B47" s="71" t="s">
        <v>1443</v>
      </c>
      <c r="C47" s="72">
        <v>2.0</v>
      </c>
    </row>
    <row r="48" ht="124.5" customHeight="1">
      <c r="A48" s="70" t="s">
        <v>68</v>
      </c>
      <c r="B48" s="71" t="s">
        <v>1444</v>
      </c>
      <c r="C48" s="72">
        <v>1.0</v>
      </c>
    </row>
    <row r="49" ht="124.5" customHeight="1">
      <c r="A49" s="70" t="s">
        <v>68</v>
      </c>
      <c r="B49" s="71" t="s">
        <v>1405</v>
      </c>
      <c r="C49" s="72">
        <v>1.0</v>
      </c>
    </row>
    <row r="50" ht="124.5" customHeight="1">
      <c r="A50" s="70" t="s">
        <v>68</v>
      </c>
      <c r="B50" s="71" t="s">
        <v>1445</v>
      </c>
      <c r="C50" s="72" t="s">
        <v>564</v>
      </c>
    </row>
    <row r="51" ht="124.5" customHeight="1">
      <c r="A51" s="70" t="s">
        <v>68</v>
      </c>
      <c r="B51" s="71" t="s">
        <v>1446</v>
      </c>
      <c r="C51" s="72">
        <v>2.0</v>
      </c>
    </row>
    <row r="52" ht="124.5" customHeight="1">
      <c r="A52" s="70" t="s">
        <v>68</v>
      </c>
      <c r="B52" s="71" t="s">
        <v>1447</v>
      </c>
      <c r="C52" s="72">
        <v>1.0</v>
      </c>
    </row>
    <row r="53" ht="124.5" customHeight="1">
      <c r="A53" s="70" t="s">
        <v>68</v>
      </c>
      <c r="B53" s="71" t="s">
        <v>1448</v>
      </c>
      <c r="C53" s="72">
        <v>3.0</v>
      </c>
    </row>
    <row r="54" ht="124.5" customHeight="1">
      <c r="A54" s="70" t="s">
        <v>68</v>
      </c>
      <c r="B54" s="71" t="s">
        <v>1449</v>
      </c>
      <c r="C54" s="72" t="s">
        <v>564</v>
      </c>
    </row>
    <row r="55" ht="124.5" customHeight="1">
      <c r="A55" s="70" t="s">
        <v>68</v>
      </c>
      <c r="B55" s="71" t="s">
        <v>1450</v>
      </c>
      <c r="C55" s="72">
        <v>3.0</v>
      </c>
    </row>
    <row r="56" ht="124.5" customHeight="1">
      <c r="A56" s="70" t="s">
        <v>68</v>
      </c>
      <c r="B56" s="71" t="s">
        <v>1451</v>
      </c>
      <c r="C56" s="72">
        <v>2.0</v>
      </c>
    </row>
    <row r="57" ht="124.5" customHeight="1">
      <c r="A57" s="70" t="s">
        <v>68</v>
      </c>
      <c r="B57" s="71" t="s">
        <v>1452</v>
      </c>
      <c r="C57" s="72" t="s">
        <v>564</v>
      </c>
    </row>
    <row r="58" ht="124.5" customHeight="1">
      <c r="A58" s="70" t="s">
        <v>68</v>
      </c>
      <c r="B58" s="71" t="s">
        <v>1453</v>
      </c>
      <c r="C58" s="72" t="s">
        <v>564</v>
      </c>
    </row>
    <row r="59" ht="124.5" customHeight="1">
      <c r="A59" s="70" t="s">
        <v>68</v>
      </c>
      <c r="B59" s="71" t="s">
        <v>1454</v>
      </c>
      <c r="C59" s="72">
        <v>1.0</v>
      </c>
    </row>
    <row r="60" ht="124.5" customHeight="1">
      <c r="A60" s="70" t="s">
        <v>68</v>
      </c>
      <c r="B60" s="71" t="s">
        <v>1455</v>
      </c>
      <c r="C60" s="72" t="s">
        <v>564</v>
      </c>
    </row>
    <row r="61" ht="124.5" customHeight="1">
      <c r="A61" s="70" t="s">
        <v>68</v>
      </c>
      <c r="B61" s="71" t="s">
        <v>1456</v>
      </c>
      <c r="C61" s="72" t="s">
        <v>564</v>
      </c>
    </row>
    <row r="62" ht="124.5" customHeight="1">
      <c r="A62" s="70" t="s">
        <v>68</v>
      </c>
      <c r="B62" s="71" t="s">
        <v>1422</v>
      </c>
      <c r="C62" s="72">
        <v>1.0</v>
      </c>
    </row>
    <row r="63" ht="124.5" customHeight="1">
      <c r="A63" s="70" t="s">
        <v>68</v>
      </c>
      <c r="B63" s="71" t="s">
        <v>1457</v>
      </c>
      <c r="C63" s="72">
        <v>1.0</v>
      </c>
    </row>
    <row r="64" ht="124.5" customHeight="1">
      <c r="A64" s="70" t="s">
        <v>68</v>
      </c>
      <c r="B64" s="71" t="s">
        <v>1458</v>
      </c>
      <c r="C64" s="72">
        <v>1.0</v>
      </c>
    </row>
    <row r="65" ht="124.5" customHeight="1">
      <c r="A65" s="70" t="s">
        <v>68</v>
      </c>
      <c r="B65" s="71" t="s">
        <v>1459</v>
      </c>
      <c r="C65" s="72">
        <v>2.0</v>
      </c>
    </row>
    <row r="66" ht="124.5" customHeight="1">
      <c r="A66" s="70" t="s">
        <v>68</v>
      </c>
      <c r="B66" s="71" t="s">
        <v>1447</v>
      </c>
      <c r="C66" s="72">
        <v>1.0</v>
      </c>
    </row>
    <row r="67" ht="124.5" customHeight="1">
      <c r="A67" s="70" t="s">
        <v>68</v>
      </c>
      <c r="B67" s="71" t="s">
        <v>1460</v>
      </c>
      <c r="C67" s="72">
        <v>1.0</v>
      </c>
    </row>
    <row r="68" ht="124.5" customHeight="1">
      <c r="A68" s="70" t="s">
        <v>68</v>
      </c>
      <c r="B68" s="71" t="s">
        <v>1461</v>
      </c>
      <c r="C68" s="72" t="s">
        <v>564</v>
      </c>
    </row>
    <row r="69" ht="124.5" customHeight="1">
      <c r="A69" s="70" t="s">
        <v>68</v>
      </c>
      <c r="B69" s="71" t="s">
        <v>1462</v>
      </c>
      <c r="C69" s="72" t="s">
        <v>564</v>
      </c>
    </row>
    <row r="70" ht="124.5" customHeight="1">
      <c r="A70" s="70" t="s">
        <v>68</v>
      </c>
      <c r="B70" s="71" t="s">
        <v>1463</v>
      </c>
      <c r="C70" s="72">
        <v>3.0</v>
      </c>
    </row>
    <row r="71" ht="124.5" customHeight="1">
      <c r="A71" s="70" t="s">
        <v>68</v>
      </c>
      <c r="B71" s="71" t="s">
        <v>1464</v>
      </c>
      <c r="C71" s="72" t="s">
        <v>564</v>
      </c>
    </row>
    <row r="72" ht="124.5" customHeight="1">
      <c r="A72" s="70" t="s">
        <v>68</v>
      </c>
      <c r="B72" s="71" t="s">
        <v>1462</v>
      </c>
      <c r="C72" s="72">
        <v>1.0</v>
      </c>
    </row>
    <row r="73" ht="124.5" customHeight="1">
      <c r="A73" s="70" t="s">
        <v>68</v>
      </c>
      <c r="B73" s="71" t="s">
        <v>1421</v>
      </c>
      <c r="C73" s="72">
        <v>1.0</v>
      </c>
    </row>
    <row r="74" ht="124.5" customHeight="1">
      <c r="A74" s="70" t="s">
        <v>68</v>
      </c>
      <c r="B74" s="71" t="s">
        <v>1465</v>
      </c>
      <c r="C74" s="72">
        <v>2.0</v>
      </c>
    </row>
    <row r="75" ht="124.5" customHeight="1">
      <c r="A75" s="70" t="s">
        <v>68</v>
      </c>
      <c r="B75" s="71" t="s">
        <v>1466</v>
      </c>
      <c r="C75" s="72">
        <v>2.0</v>
      </c>
    </row>
    <row r="76" ht="124.5" customHeight="1">
      <c r="A76" s="70" t="s">
        <v>68</v>
      </c>
      <c r="B76" s="71" t="s">
        <v>1467</v>
      </c>
      <c r="C76" s="72">
        <v>1.0</v>
      </c>
    </row>
    <row r="77" ht="124.5" customHeight="1">
      <c r="A77" s="70" t="s">
        <v>68</v>
      </c>
      <c r="B77" s="71" t="s">
        <v>1468</v>
      </c>
      <c r="C77" s="72" t="s">
        <v>564</v>
      </c>
    </row>
    <row r="78" ht="124.5" customHeight="1">
      <c r="A78" s="70" t="s">
        <v>68</v>
      </c>
      <c r="B78" s="71" t="s">
        <v>1469</v>
      </c>
      <c r="C78" s="72">
        <v>3.0</v>
      </c>
    </row>
    <row r="79" ht="124.5" customHeight="1">
      <c r="A79" s="70" t="s">
        <v>68</v>
      </c>
      <c r="B79" s="71" t="s">
        <v>1405</v>
      </c>
      <c r="C79" s="72">
        <v>2.0</v>
      </c>
    </row>
    <row r="80" ht="124.5" customHeight="1">
      <c r="A80" s="70" t="s">
        <v>68</v>
      </c>
      <c r="B80" s="71" t="s">
        <v>1414</v>
      </c>
      <c r="C80" s="72">
        <v>2.0</v>
      </c>
    </row>
    <row r="81" ht="124.5" customHeight="1">
      <c r="A81" s="70" t="s">
        <v>68</v>
      </c>
      <c r="B81" s="71" t="s">
        <v>1470</v>
      </c>
      <c r="C81" s="72">
        <v>1.0</v>
      </c>
    </row>
    <row r="82" ht="124.5" customHeight="1">
      <c r="A82" s="70" t="s">
        <v>68</v>
      </c>
      <c r="B82" s="71" t="s">
        <v>1471</v>
      </c>
      <c r="C82" s="72">
        <v>2.0</v>
      </c>
    </row>
    <row r="83" ht="124.5" customHeight="1">
      <c r="A83" s="70" t="s">
        <v>68</v>
      </c>
      <c r="B83" s="71" t="s">
        <v>1472</v>
      </c>
      <c r="C83" s="72" t="s">
        <v>564</v>
      </c>
    </row>
    <row r="84" ht="124.5" customHeight="1">
      <c r="A84" s="70" t="s">
        <v>68</v>
      </c>
      <c r="B84" s="71" t="s">
        <v>1473</v>
      </c>
      <c r="C84" s="72">
        <v>1.0</v>
      </c>
    </row>
    <row r="85" ht="124.5" customHeight="1">
      <c r="A85" s="70" t="s">
        <v>68</v>
      </c>
      <c r="B85" s="71" t="s">
        <v>1474</v>
      </c>
      <c r="C85" s="72">
        <v>2.0</v>
      </c>
    </row>
    <row r="86" ht="124.5" customHeight="1">
      <c r="A86" s="70" t="s">
        <v>68</v>
      </c>
      <c r="B86" s="71" t="s">
        <v>1475</v>
      </c>
      <c r="C86" s="72">
        <v>3.0</v>
      </c>
    </row>
    <row r="87" ht="124.5" customHeight="1">
      <c r="A87" s="70" t="s">
        <v>68</v>
      </c>
      <c r="B87" s="71" t="s">
        <v>1476</v>
      </c>
      <c r="C87" s="72">
        <v>2.0</v>
      </c>
    </row>
    <row r="88" ht="124.5" customHeight="1">
      <c r="A88" s="70" t="s">
        <v>68</v>
      </c>
      <c r="B88" s="71" t="s">
        <v>1477</v>
      </c>
      <c r="C88" s="72">
        <v>3.0</v>
      </c>
    </row>
    <row r="89" ht="124.5" customHeight="1">
      <c r="A89" s="70" t="s">
        <v>68</v>
      </c>
      <c r="B89" s="71" t="s">
        <v>1478</v>
      </c>
      <c r="C89" s="72">
        <v>2.0</v>
      </c>
    </row>
    <row r="90" ht="124.5" customHeight="1">
      <c r="A90" s="70" t="s">
        <v>68</v>
      </c>
      <c r="B90" s="71" t="s">
        <v>1479</v>
      </c>
      <c r="C90" s="72" t="s">
        <v>564</v>
      </c>
    </row>
    <row r="91" ht="124.5" customHeight="1">
      <c r="A91" s="70" t="s">
        <v>68</v>
      </c>
      <c r="B91" s="71" t="s">
        <v>1480</v>
      </c>
      <c r="C91" s="72" t="s">
        <v>564</v>
      </c>
    </row>
    <row r="92" ht="124.5" customHeight="1">
      <c r="A92" s="70" t="s">
        <v>68</v>
      </c>
      <c r="B92" s="71" t="s">
        <v>1481</v>
      </c>
      <c r="C92" s="72">
        <v>2.0</v>
      </c>
    </row>
    <row r="93" ht="124.5" customHeight="1">
      <c r="A93" s="70" t="s">
        <v>68</v>
      </c>
      <c r="B93" s="71" t="s">
        <v>1482</v>
      </c>
      <c r="C93" s="72">
        <v>3.0</v>
      </c>
    </row>
    <row r="94" ht="124.5" customHeight="1">
      <c r="A94" s="70" t="s">
        <v>68</v>
      </c>
      <c r="B94" s="71" t="s">
        <v>1483</v>
      </c>
      <c r="C94" s="72">
        <v>2.0</v>
      </c>
    </row>
    <row r="95" ht="124.5" customHeight="1">
      <c r="A95" s="70" t="s">
        <v>68</v>
      </c>
      <c r="B95" s="71" t="s">
        <v>1484</v>
      </c>
      <c r="C95" s="72">
        <v>1.0</v>
      </c>
    </row>
    <row r="96" ht="124.5" customHeight="1">
      <c r="A96" s="70" t="s">
        <v>68</v>
      </c>
      <c r="B96" s="71" t="s">
        <v>1485</v>
      </c>
      <c r="C96" s="72" t="s">
        <v>564</v>
      </c>
    </row>
    <row r="97" ht="124.5" customHeight="1">
      <c r="A97" s="70" t="s">
        <v>68</v>
      </c>
      <c r="B97" s="71" t="s">
        <v>1486</v>
      </c>
      <c r="C97" s="72">
        <v>1.0</v>
      </c>
    </row>
    <row r="98" ht="124.5" customHeight="1">
      <c r="A98" s="70" t="s">
        <v>68</v>
      </c>
      <c r="B98" s="71" t="s">
        <v>1487</v>
      </c>
      <c r="C98" s="72" t="s">
        <v>564</v>
      </c>
    </row>
    <row r="99" ht="124.5" customHeight="1">
      <c r="A99" s="70" t="s">
        <v>68</v>
      </c>
      <c r="B99" s="71" t="s">
        <v>1488</v>
      </c>
      <c r="C99" s="72">
        <v>1.0</v>
      </c>
    </row>
    <row r="100" ht="124.5" customHeight="1">
      <c r="A100" s="70" t="s">
        <v>68</v>
      </c>
      <c r="B100" s="71" t="s">
        <v>1489</v>
      </c>
      <c r="C100" s="72">
        <v>1.0</v>
      </c>
    </row>
    <row r="101" ht="124.5" customHeight="1">
      <c r="A101" s="70" t="s">
        <v>68</v>
      </c>
      <c r="B101" s="71" t="s">
        <v>1490</v>
      </c>
      <c r="C101" s="72">
        <v>1.0</v>
      </c>
    </row>
    <row r="102" ht="124.5" customHeight="1">
      <c r="A102" s="70" t="s">
        <v>68</v>
      </c>
      <c r="B102" s="71" t="s">
        <v>1491</v>
      </c>
      <c r="C102" s="72" t="s">
        <v>564</v>
      </c>
    </row>
    <row r="103" ht="15.75" customHeight="1">
      <c r="C103" s="73">
        <f>COUNTIF(C3:C102,"x")/100</f>
        <v>0.2</v>
      </c>
    </row>
    <row r="104" ht="15.75" customHeight="1"/>
    <row r="105" ht="124.5" customHeight="1">
      <c r="A105" s="70" t="s">
        <v>21</v>
      </c>
      <c r="B105" s="71" t="s">
        <v>1492</v>
      </c>
      <c r="C105" s="72">
        <v>1.0</v>
      </c>
    </row>
    <row r="106" ht="124.5" customHeight="1">
      <c r="A106" s="70" t="s">
        <v>21</v>
      </c>
      <c r="B106" s="71" t="s">
        <v>1493</v>
      </c>
      <c r="C106" s="72">
        <v>1.0</v>
      </c>
    </row>
    <row r="107" ht="124.5" customHeight="1">
      <c r="A107" s="70" t="s">
        <v>21</v>
      </c>
      <c r="B107" s="71" t="s">
        <v>1494</v>
      </c>
      <c r="C107" s="72">
        <v>1.0</v>
      </c>
    </row>
    <row r="108" ht="124.5" customHeight="1">
      <c r="A108" s="70" t="s">
        <v>21</v>
      </c>
      <c r="B108" s="71" t="s">
        <v>1495</v>
      </c>
      <c r="C108" s="72" t="s">
        <v>564</v>
      </c>
    </row>
    <row r="109" ht="124.5" customHeight="1">
      <c r="A109" s="70" t="s">
        <v>21</v>
      </c>
      <c r="B109" s="71" t="s">
        <v>1496</v>
      </c>
      <c r="C109" s="72">
        <v>2.0</v>
      </c>
    </row>
    <row r="110" ht="124.5" customHeight="1">
      <c r="A110" s="70" t="s">
        <v>21</v>
      </c>
      <c r="B110" s="71" t="s">
        <v>1497</v>
      </c>
      <c r="C110" s="72">
        <v>3.0</v>
      </c>
    </row>
    <row r="111" ht="124.5" customHeight="1">
      <c r="A111" s="70" t="s">
        <v>21</v>
      </c>
      <c r="B111" s="71" t="s">
        <v>1498</v>
      </c>
      <c r="C111" s="72">
        <v>2.0</v>
      </c>
    </row>
    <row r="112" ht="124.5" customHeight="1">
      <c r="A112" s="70" t="s">
        <v>21</v>
      </c>
      <c r="B112" s="71" t="s">
        <v>1499</v>
      </c>
      <c r="C112" s="72">
        <v>1.0</v>
      </c>
    </row>
    <row r="113" ht="124.5" customHeight="1">
      <c r="A113" s="70" t="s">
        <v>21</v>
      </c>
      <c r="B113" s="71" t="s">
        <v>1500</v>
      </c>
      <c r="C113" s="72">
        <v>2.0</v>
      </c>
    </row>
    <row r="114" ht="124.5" customHeight="1">
      <c r="A114" s="70" t="s">
        <v>21</v>
      </c>
      <c r="B114" s="71" t="s">
        <v>1501</v>
      </c>
      <c r="C114" s="72" t="s">
        <v>564</v>
      </c>
    </row>
    <row r="115" ht="124.5" customHeight="1">
      <c r="A115" s="70" t="s">
        <v>21</v>
      </c>
      <c r="B115" s="71" t="s">
        <v>1502</v>
      </c>
      <c r="C115" s="72">
        <v>1.0</v>
      </c>
    </row>
    <row r="116" ht="124.5" customHeight="1">
      <c r="A116" s="70" t="s">
        <v>21</v>
      </c>
      <c r="B116" s="71" t="s">
        <v>1503</v>
      </c>
      <c r="C116" s="72">
        <v>3.0</v>
      </c>
    </row>
    <row r="117" ht="124.5" customHeight="1">
      <c r="A117" s="70" t="s">
        <v>21</v>
      </c>
      <c r="B117" s="71" t="s">
        <v>1504</v>
      </c>
      <c r="C117" s="72">
        <v>1.0</v>
      </c>
    </row>
    <row r="118" ht="124.5" customHeight="1">
      <c r="A118" s="70" t="s">
        <v>21</v>
      </c>
      <c r="B118" s="71" t="s">
        <v>1505</v>
      </c>
      <c r="C118" s="72">
        <v>1.0</v>
      </c>
    </row>
    <row r="119" ht="124.5" customHeight="1">
      <c r="A119" s="70" t="s">
        <v>21</v>
      </c>
      <c r="B119" s="71" t="s">
        <v>1498</v>
      </c>
      <c r="C119" s="72">
        <v>3.0</v>
      </c>
    </row>
    <row r="120" ht="124.5" customHeight="1">
      <c r="A120" s="70" t="s">
        <v>21</v>
      </c>
      <c r="B120" s="71" t="s">
        <v>1506</v>
      </c>
      <c r="C120" s="72">
        <v>3.0</v>
      </c>
    </row>
    <row r="121" ht="124.5" customHeight="1">
      <c r="A121" s="70" t="s">
        <v>21</v>
      </c>
      <c r="B121" s="71" t="s">
        <v>1507</v>
      </c>
      <c r="C121" s="72">
        <v>1.0</v>
      </c>
    </row>
    <row r="122" ht="124.5" customHeight="1">
      <c r="A122" s="70" t="s">
        <v>21</v>
      </c>
      <c r="B122" s="71" t="s">
        <v>1508</v>
      </c>
      <c r="C122" s="72">
        <v>1.0</v>
      </c>
    </row>
    <row r="123" ht="124.5" customHeight="1">
      <c r="A123" s="70" t="s">
        <v>21</v>
      </c>
      <c r="B123" s="71" t="s">
        <v>1509</v>
      </c>
      <c r="C123" s="72">
        <v>2.0</v>
      </c>
    </row>
    <row r="124" ht="124.5" customHeight="1">
      <c r="A124" s="70" t="s">
        <v>21</v>
      </c>
      <c r="B124" s="71" t="s">
        <v>1510</v>
      </c>
      <c r="C124" s="72">
        <v>1.0</v>
      </c>
    </row>
    <row r="125" ht="124.5" customHeight="1">
      <c r="A125" s="70" t="s">
        <v>21</v>
      </c>
      <c r="B125" s="71" t="s">
        <v>1511</v>
      </c>
      <c r="C125" s="72">
        <v>3.0</v>
      </c>
    </row>
    <row r="126" ht="124.5" customHeight="1">
      <c r="A126" s="70" t="s">
        <v>21</v>
      </c>
      <c r="B126" s="71" t="s">
        <v>1512</v>
      </c>
      <c r="C126" s="72">
        <v>2.0</v>
      </c>
    </row>
    <row r="127" ht="124.5" customHeight="1">
      <c r="A127" s="70" t="s">
        <v>21</v>
      </c>
      <c r="B127" s="71" t="s">
        <v>1513</v>
      </c>
      <c r="C127" s="72">
        <v>1.0</v>
      </c>
    </row>
    <row r="128" ht="124.5" customHeight="1">
      <c r="A128" s="70" t="s">
        <v>21</v>
      </c>
      <c r="B128" s="71" t="s">
        <v>1514</v>
      </c>
      <c r="C128" s="72">
        <v>1.0</v>
      </c>
    </row>
    <row r="129" ht="124.5" customHeight="1">
      <c r="A129" s="70" t="s">
        <v>21</v>
      </c>
      <c r="B129" s="71" t="s">
        <v>1515</v>
      </c>
      <c r="C129" s="72">
        <v>2.0</v>
      </c>
    </row>
    <row r="130" ht="124.5" customHeight="1">
      <c r="A130" s="70" t="s">
        <v>21</v>
      </c>
      <c r="B130" s="71" t="s">
        <v>1516</v>
      </c>
      <c r="C130" s="72">
        <v>1.0</v>
      </c>
    </row>
    <row r="131" ht="124.5" customHeight="1">
      <c r="A131" s="70" t="s">
        <v>21</v>
      </c>
      <c r="B131" s="71" t="s">
        <v>1517</v>
      </c>
      <c r="C131" s="72">
        <v>3.0</v>
      </c>
    </row>
    <row r="132" ht="124.5" customHeight="1">
      <c r="A132" s="70" t="s">
        <v>21</v>
      </c>
      <c r="B132" s="71" t="s">
        <v>1518</v>
      </c>
      <c r="C132" s="72">
        <v>2.0</v>
      </c>
    </row>
    <row r="133" ht="124.5" customHeight="1">
      <c r="A133" s="70" t="s">
        <v>21</v>
      </c>
      <c r="B133" s="71" t="s">
        <v>1519</v>
      </c>
      <c r="C133" s="72">
        <v>3.0</v>
      </c>
    </row>
    <row r="134" ht="124.5" customHeight="1">
      <c r="A134" s="70" t="s">
        <v>21</v>
      </c>
      <c r="B134" s="71" t="s">
        <v>1520</v>
      </c>
      <c r="C134" s="72">
        <v>2.0</v>
      </c>
    </row>
    <row r="135" ht="124.5" customHeight="1">
      <c r="A135" s="70" t="s">
        <v>21</v>
      </c>
      <c r="B135" s="71" t="s">
        <v>1521</v>
      </c>
      <c r="C135" s="72">
        <v>2.0</v>
      </c>
    </row>
    <row r="136" ht="124.5" customHeight="1">
      <c r="A136" s="70" t="s">
        <v>21</v>
      </c>
      <c r="B136" s="71" t="s">
        <v>1522</v>
      </c>
      <c r="C136" s="72" t="s">
        <v>564</v>
      </c>
    </row>
    <row r="137" ht="124.5" customHeight="1">
      <c r="A137" s="70" t="s">
        <v>21</v>
      </c>
      <c r="B137" s="71" t="s">
        <v>1523</v>
      </c>
      <c r="C137" s="72">
        <v>1.0</v>
      </c>
    </row>
    <row r="138" ht="124.5" customHeight="1">
      <c r="A138" s="70" t="s">
        <v>21</v>
      </c>
      <c r="B138" s="71" t="s">
        <v>1524</v>
      </c>
      <c r="C138" s="72">
        <v>2.0</v>
      </c>
    </row>
    <row r="139" ht="124.5" customHeight="1">
      <c r="A139" s="70" t="s">
        <v>21</v>
      </c>
      <c r="B139" s="71" t="s">
        <v>1525</v>
      </c>
      <c r="C139" s="72">
        <v>1.0</v>
      </c>
    </row>
    <row r="140" ht="124.5" customHeight="1">
      <c r="A140" s="70" t="s">
        <v>21</v>
      </c>
      <c r="B140" s="71" t="s">
        <v>1526</v>
      </c>
      <c r="C140" s="72">
        <v>1.0</v>
      </c>
    </row>
    <row r="141" ht="124.5" customHeight="1">
      <c r="A141" s="70" t="s">
        <v>21</v>
      </c>
      <c r="B141" s="71" t="s">
        <v>1527</v>
      </c>
      <c r="C141" s="72">
        <v>2.0</v>
      </c>
    </row>
    <row r="142" ht="124.5" customHeight="1">
      <c r="A142" s="70" t="s">
        <v>21</v>
      </c>
      <c r="B142" s="71" t="s">
        <v>1528</v>
      </c>
      <c r="C142" s="72">
        <v>3.0</v>
      </c>
    </row>
    <row r="143" ht="124.5" customHeight="1">
      <c r="A143" s="70" t="s">
        <v>21</v>
      </c>
      <c r="B143" s="71" t="s">
        <v>1529</v>
      </c>
      <c r="C143" s="72">
        <v>2.0</v>
      </c>
    </row>
    <row r="144" ht="124.5" customHeight="1">
      <c r="A144" s="70" t="s">
        <v>21</v>
      </c>
      <c r="B144" s="71" t="s">
        <v>1530</v>
      </c>
      <c r="C144" s="72">
        <v>1.0</v>
      </c>
    </row>
    <row r="145" ht="124.5" customHeight="1">
      <c r="A145" s="70" t="s">
        <v>21</v>
      </c>
      <c r="B145" s="71" t="s">
        <v>1531</v>
      </c>
      <c r="C145" s="72">
        <v>1.0</v>
      </c>
    </row>
    <row r="146" ht="124.5" customHeight="1">
      <c r="A146" s="70" t="s">
        <v>21</v>
      </c>
      <c r="B146" s="71" t="s">
        <v>1532</v>
      </c>
      <c r="C146" s="72">
        <v>1.0</v>
      </c>
    </row>
    <row r="147" ht="124.5" customHeight="1">
      <c r="A147" s="70" t="s">
        <v>21</v>
      </c>
      <c r="B147" s="71" t="s">
        <v>1533</v>
      </c>
      <c r="C147" s="72">
        <v>3.0</v>
      </c>
    </row>
    <row r="148" ht="124.5" customHeight="1">
      <c r="A148" s="70" t="s">
        <v>21</v>
      </c>
      <c r="B148" s="71" t="s">
        <v>1522</v>
      </c>
      <c r="C148" s="72" t="s">
        <v>564</v>
      </c>
    </row>
    <row r="149" ht="124.5" customHeight="1">
      <c r="A149" s="70" t="s">
        <v>21</v>
      </c>
      <c r="B149" s="71" t="s">
        <v>1534</v>
      </c>
      <c r="C149" s="72">
        <v>3.0</v>
      </c>
    </row>
    <row r="150" ht="124.5" customHeight="1">
      <c r="A150" s="70" t="s">
        <v>21</v>
      </c>
      <c r="B150" s="71" t="s">
        <v>1535</v>
      </c>
      <c r="C150" s="72">
        <v>3.0</v>
      </c>
    </row>
    <row r="151" ht="124.5" customHeight="1">
      <c r="A151" s="70" t="s">
        <v>21</v>
      </c>
      <c r="B151" s="71" t="s">
        <v>1536</v>
      </c>
      <c r="C151" s="72">
        <v>2.0</v>
      </c>
    </row>
    <row r="152" ht="124.5" customHeight="1">
      <c r="A152" s="70" t="s">
        <v>21</v>
      </c>
      <c r="B152" s="71" t="s">
        <v>1537</v>
      </c>
      <c r="C152" s="72">
        <v>3.0</v>
      </c>
    </row>
    <row r="153" ht="124.5" customHeight="1">
      <c r="A153" s="70" t="s">
        <v>21</v>
      </c>
      <c r="B153" s="71" t="s">
        <v>1538</v>
      </c>
      <c r="C153" s="72">
        <v>1.0</v>
      </c>
    </row>
    <row r="154" ht="124.5" customHeight="1">
      <c r="A154" s="70" t="s">
        <v>21</v>
      </c>
      <c r="B154" s="71" t="s">
        <v>1539</v>
      </c>
      <c r="C154" s="72">
        <v>2.0</v>
      </c>
    </row>
    <row r="155" ht="124.5" customHeight="1">
      <c r="A155" s="70" t="s">
        <v>21</v>
      </c>
      <c r="B155" s="71" t="s">
        <v>1540</v>
      </c>
      <c r="C155" s="72">
        <v>3.0</v>
      </c>
    </row>
    <row r="156" ht="124.5" customHeight="1">
      <c r="A156" s="70" t="s">
        <v>21</v>
      </c>
      <c r="B156" s="71" t="s">
        <v>1541</v>
      </c>
      <c r="C156" s="72" t="s">
        <v>564</v>
      </c>
    </row>
    <row r="157" ht="124.5" customHeight="1">
      <c r="A157" s="70" t="s">
        <v>21</v>
      </c>
      <c r="B157" s="71" t="s">
        <v>1542</v>
      </c>
      <c r="C157" s="72">
        <v>1.0</v>
      </c>
    </row>
    <row r="158" ht="124.5" customHeight="1">
      <c r="A158" s="70" t="s">
        <v>21</v>
      </c>
      <c r="B158" s="71" t="s">
        <v>1543</v>
      </c>
      <c r="C158" s="72">
        <v>2.0</v>
      </c>
    </row>
    <row r="159" ht="124.5" customHeight="1">
      <c r="A159" s="70" t="s">
        <v>21</v>
      </c>
      <c r="B159" s="71" t="s">
        <v>1544</v>
      </c>
      <c r="C159" s="72" t="s">
        <v>564</v>
      </c>
    </row>
    <row r="160" ht="124.5" customHeight="1">
      <c r="A160" s="70" t="s">
        <v>21</v>
      </c>
      <c r="B160" s="71" t="s">
        <v>1444</v>
      </c>
      <c r="C160" s="72">
        <v>3.0</v>
      </c>
    </row>
    <row r="161" ht="124.5" customHeight="1">
      <c r="A161" s="70" t="s">
        <v>21</v>
      </c>
      <c r="B161" s="71" t="s">
        <v>1545</v>
      </c>
      <c r="C161" s="72">
        <v>1.0</v>
      </c>
    </row>
    <row r="162" ht="124.5" customHeight="1">
      <c r="A162" s="70" t="s">
        <v>21</v>
      </c>
      <c r="B162" s="71" t="s">
        <v>1546</v>
      </c>
      <c r="C162" s="72">
        <v>2.0</v>
      </c>
    </row>
    <row r="163" ht="124.5" customHeight="1">
      <c r="A163" s="70" t="s">
        <v>21</v>
      </c>
      <c r="B163" s="71" t="s">
        <v>1547</v>
      </c>
      <c r="C163" s="72">
        <v>2.0</v>
      </c>
    </row>
    <row r="164" ht="124.5" customHeight="1">
      <c r="A164" s="70" t="s">
        <v>21</v>
      </c>
      <c r="B164" s="71" t="s">
        <v>1523</v>
      </c>
      <c r="C164" s="72">
        <v>1.0</v>
      </c>
    </row>
    <row r="165" ht="124.5" customHeight="1">
      <c r="A165" s="70" t="s">
        <v>21</v>
      </c>
      <c r="B165" s="71" t="s">
        <v>1548</v>
      </c>
      <c r="C165" s="72">
        <v>3.0</v>
      </c>
    </row>
    <row r="166" ht="124.5" customHeight="1">
      <c r="A166" s="70" t="s">
        <v>21</v>
      </c>
      <c r="B166" s="71" t="s">
        <v>1525</v>
      </c>
      <c r="C166" s="72">
        <v>1.0</v>
      </c>
    </row>
    <row r="167" ht="124.5" customHeight="1">
      <c r="A167" s="70" t="s">
        <v>21</v>
      </c>
      <c r="B167" s="71" t="s">
        <v>1549</v>
      </c>
      <c r="C167" s="72" t="s">
        <v>564</v>
      </c>
    </row>
    <row r="168" ht="124.5" customHeight="1">
      <c r="A168" s="70" t="s">
        <v>21</v>
      </c>
      <c r="B168" s="71" t="s">
        <v>1501</v>
      </c>
      <c r="C168" s="72" t="s">
        <v>564</v>
      </c>
    </row>
    <row r="169" ht="124.5" customHeight="1">
      <c r="A169" s="70" t="s">
        <v>21</v>
      </c>
      <c r="B169" s="71" t="s">
        <v>1550</v>
      </c>
      <c r="C169" s="72">
        <v>1.0</v>
      </c>
    </row>
    <row r="170" ht="124.5" customHeight="1">
      <c r="A170" s="70" t="s">
        <v>21</v>
      </c>
      <c r="B170" s="71" t="s">
        <v>1551</v>
      </c>
      <c r="C170" s="72">
        <v>2.0</v>
      </c>
    </row>
    <row r="171" ht="124.5" customHeight="1">
      <c r="A171" s="70" t="s">
        <v>21</v>
      </c>
      <c r="B171" s="71" t="s">
        <v>1552</v>
      </c>
      <c r="C171" s="72">
        <v>1.0</v>
      </c>
    </row>
    <row r="172" ht="124.5" customHeight="1">
      <c r="A172" s="70" t="s">
        <v>21</v>
      </c>
      <c r="B172" s="71" t="s">
        <v>1553</v>
      </c>
      <c r="C172" s="72">
        <v>1.0</v>
      </c>
    </row>
    <row r="173" ht="124.5" customHeight="1">
      <c r="A173" s="70" t="s">
        <v>21</v>
      </c>
      <c r="B173" s="71" t="s">
        <v>1554</v>
      </c>
      <c r="C173" s="72">
        <v>3.0</v>
      </c>
    </row>
    <row r="174" ht="124.5" customHeight="1">
      <c r="A174" s="70" t="s">
        <v>21</v>
      </c>
      <c r="B174" s="71" t="s">
        <v>1528</v>
      </c>
      <c r="C174" s="72">
        <v>3.0</v>
      </c>
    </row>
    <row r="175" ht="124.5" customHeight="1">
      <c r="A175" s="70" t="s">
        <v>21</v>
      </c>
      <c r="B175" s="71" t="s">
        <v>1555</v>
      </c>
      <c r="C175" s="72">
        <v>1.0</v>
      </c>
    </row>
    <row r="176" ht="124.5" customHeight="1">
      <c r="A176" s="70" t="s">
        <v>21</v>
      </c>
      <c r="B176" s="71" t="s">
        <v>1556</v>
      </c>
      <c r="C176" s="72">
        <v>1.0</v>
      </c>
    </row>
    <row r="177" ht="124.5" customHeight="1">
      <c r="A177" s="70" t="s">
        <v>21</v>
      </c>
      <c r="B177" s="71" t="s">
        <v>1557</v>
      </c>
      <c r="C177" s="72">
        <v>2.0</v>
      </c>
    </row>
    <row r="178" ht="124.5" customHeight="1">
      <c r="A178" s="70" t="s">
        <v>21</v>
      </c>
      <c r="B178" s="71" t="s">
        <v>1558</v>
      </c>
      <c r="C178" s="72">
        <v>2.0</v>
      </c>
    </row>
    <row r="179" ht="124.5" customHeight="1">
      <c r="A179" s="70" t="s">
        <v>21</v>
      </c>
      <c r="B179" s="71" t="s">
        <v>1559</v>
      </c>
      <c r="C179" s="72">
        <v>1.0</v>
      </c>
    </row>
    <row r="180" ht="124.5" customHeight="1">
      <c r="A180" s="70" t="s">
        <v>21</v>
      </c>
      <c r="B180" s="71" t="s">
        <v>1560</v>
      </c>
      <c r="C180" s="72">
        <v>2.0</v>
      </c>
    </row>
    <row r="181" ht="124.5" customHeight="1">
      <c r="A181" s="70" t="s">
        <v>21</v>
      </c>
      <c r="B181" s="71" t="s">
        <v>1561</v>
      </c>
      <c r="C181" s="72">
        <v>3.0</v>
      </c>
    </row>
    <row r="182" ht="124.5" customHeight="1">
      <c r="A182" s="70" t="s">
        <v>21</v>
      </c>
      <c r="B182" s="71" t="s">
        <v>1562</v>
      </c>
      <c r="C182" s="72">
        <v>3.0</v>
      </c>
    </row>
    <row r="183" ht="124.5" customHeight="1">
      <c r="A183" s="70" t="s">
        <v>21</v>
      </c>
      <c r="B183" s="71" t="s">
        <v>1563</v>
      </c>
      <c r="C183" s="72">
        <v>1.0</v>
      </c>
    </row>
    <row r="184" ht="124.5" customHeight="1">
      <c r="A184" s="70" t="s">
        <v>21</v>
      </c>
      <c r="B184" s="71" t="s">
        <v>1564</v>
      </c>
      <c r="C184" s="72">
        <v>3.0</v>
      </c>
    </row>
    <row r="185" ht="124.5" customHeight="1">
      <c r="A185" s="70" t="s">
        <v>21</v>
      </c>
      <c r="B185" s="71" t="s">
        <v>1501</v>
      </c>
      <c r="C185" s="72" t="s">
        <v>564</v>
      </c>
    </row>
    <row r="186" ht="124.5" customHeight="1">
      <c r="A186" s="70" t="s">
        <v>21</v>
      </c>
      <c r="B186" s="71" t="s">
        <v>1565</v>
      </c>
      <c r="C186" s="72">
        <v>2.0</v>
      </c>
    </row>
    <row r="187" ht="124.5" customHeight="1">
      <c r="A187" s="70" t="s">
        <v>21</v>
      </c>
      <c r="B187" s="71" t="s">
        <v>1566</v>
      </c>
      <c r="C187" s="72">
        <v>3.0</v>
      </c>
    </row>
    <row r="188" ht="124.5" customHeight="1">
      <c r="A188" s="70" t="s">
        <v>21</v>
      </c>
      <c r="B188" s="71" t="s">
        <v>1567</v>
      </c>
      <c r="C188" s="72">
        <v>1.0</v>
      </c>
    </row>
    <row r="189" ht="124.5" customHeight="1">
      <c r="A189" s="70" t="s">
        <v>21</v>
      </c>
      <c r="B189" s="71" t="s">
        <v>1568</v>
      </c>
      <c r="C189" s="72">
        <v>3.0</v>
      </c>
    </row>
    <row r="190" ht="124.5" customHeight="1">
      <c r="A190" s="70" t="s">
        <v>21</v>
      </c>
      <c r="B190" s="71" t="s">
        <v>1569</v>
      </c>
      <c r="C190" s="72">
        <v>2.0</v>
      </c>
    </row>
    <row r="191" ht="124.5" customHeight="1">
      <c r="A191" s="70" t="s">
        <v>21</v>
      </c>
      <c r="B191" s="71" t="s">
        <v>1570</v>
      </c>
      <c r="C191" s="72" t="s">
        <v>564</v>
      </c>
    </row>
    <row r="192" ht="124.5" customHeight="1">
      <c r="A192" s="70" t="s">
        <v>21</v>
      </c>
      <c r="B192" s="71" t="s">
        <v>1501</v>
      </c>
      <c r="C192" s="72" t="s">
        <v>564</v>
      </c>
    </row>
    <row r="193" ht="124.5" customHeight="1">
      <c r="A193" s="70" t="s">
        <v>21</v>
      </c>
      <c r="B193" s="71" t="s">
        <v>1527</v>
      </c>
      <c r="C193" s="72">
        <v>3.0</v>
      </c>
    </row>
    <row r="194" ht="124.5" customHeight="1">
      <c r="A194" s="70" t="s">
        <v>21</v>
      </c>
      <c r="B194" s="71" t="s">
        <v>1501</v>
      </c>
      <c r="C194" s="72" t="s">
        <v>564</v>
      </c>
    </row>
    <row r="195" ht="124.5" customHeight="1">
      <c r="A195" s="70" t="s">
        <v>21</v>
      </c>
      <c r="B195" s="71" t="s">
        <v>1527</v>
      </c>
      <c r="C195" s="72">
        <v>3.0</v>
      </c>
    </row>
    <row r="196" ht="124.5" customHeight="1">
      <c r="A196" s="70" t="s">
        <v>21</v>
      </c>
      <c r="B196" s="71" t="s">
        <v>1527</v>
      </c>
      <c r="C196" s="72">
        <v>3.0</v>
      </c>
    </row>
    <row r="197" ht="124.5" customHeight="1">
      <c r="A197" s="70" t="s">
        <v>21</v>
      </c>
      <c r="B197" s="71" t="s">
        <v>1571</v>
      </c>
      <c r="C197" s="72">
        <v>1.0</v>
      </c>
    </row>
    <row r="198" ht="124.5" customHeight="1">
      <c r="A198" s="70" t="s">
        <v>21</v>
      </c>
      <c r="B198" s="71" t="s">
        <v>1572</v>
      </c>
      <c r="C198" s="72">
        <v>1.0</v>
      </c>
    </row>
    <row r="199" ht="124.5" customHeight="1">
      <c r="A199" s="70" t="s">
        <v>21</v>
      </c>
      <c r="B199" s="71" t="s">
        <v>1514</v>
      </c>
      <c r="C199" s="72">
        <v>1.0</v>
      </c>
    </row>
    <row r="200" ht="124.5" customHeight="1">
      <c r="A200" s="70" t="s">
        <v>21</v>
      </c>
      <c r="B200" s="71" t="s">
        <v>1573</v>
      </c>
      <c r="C200" s="72">
        <v>1.0</v>
      </c>
    </row>
    <row r="201" ht="124.5" customHeight="1">
      <c r="A201" s="70" t="s">
        <v>21</v>
      </c>
      <c r="B201" s="71" t="s">
        <v>1574</v>
      </c>
      <c r="C201" s="72">
        <v>1.0</v>
      </c>
    </row>
    <row r="202" ht="124.5" customHeight="1">
      <c r="A202" s="70" t="s">
        <v>21</v>
      </c>
      <c r="B202" s="71" t="s">
        <v>1498</v>
      </c>
      <c r="C202" s="72">
        <v>2.0</v>
      </c>
    </row>
    <row r="203" ht="124.5" customHeight="1">
      <c r="A203" s="70" t="s">
        <v>21</v>
      </c>
      <c r="B203" s="71" t="s">
        <v>1575</v>
      </c>
      <c r="C203" s="72">
        <v>3.0</v>
      </c>
    </row>
    <row r="204" ht="124.5" customHeight="1">
      <c r="A204" s="70" t="s">
        <v>21</v>
      </c>
      <c r="B204" s="71" t="s">
        <v>1525</v>
      </c>
      <c r="C204" s="72">
        <v>1.0</v>
      </c>
    </row>
    <row r="205" ht="15.75" customHeight="1">
      <c r="C205" s="73">
        <f>COUNTIF(C105:C204,"x")/100</f>
        <v>0.12</v>
      </c>
    </row>
    <row r="206" ht="15.75" customHeight="1"/>
    <row r="207" ht="124.5" customHeight="1">
      <c r="A207" s="70" t="s">
        <v>72</v>
      </c>
      <c r="B207" s="71" t="s">
        <v>1576</v>
      </c>
      <c r="C207" s="72">
        <v>1.0</v>
      </c>
    </row>
    <row r="208" ht="124.5" customHeight="1">
      <c r="A208" s="70" t="s">
        <v>72</v>
      </c>
      <c r="B208" s="71" t="s">
        <v>1577</v>
      </c>
      <c r="C208" s="72" t="s">
        <v>564</v>
      </c>
    </row>
    <row r="209" ht="124.5" customHeight="1">
      <c r="A209" s="70" t="s">
        <v>72</v>
      </c>
      <c r="B209" s="71" t="s">
        <v>1578</v>
      </c>
      <c r="C209" s="72">
        <v>3.0</v>
      </c>
    </row>
    <row r="210" ht="124.5" customHeight="1">
      <c r="A210" s="70" t="s">
        <v>72</v>
      </c>
      <c r="B210" s="71" t="s">
        <v>1579</v>
      </c>
      <c r="C210" s="72">
        <v>2.0</v>
      </c>
    </row>
    <row r="211" ht="124.5" customHeight="1">
      <c r="A211" s="70" t="s">
        <v>72</v>
      </c>
      <c r="B211" s="71" t="s">
        <v>1580</v>
      </c>
      <c r="C211" s="72">
        <v>3.0</v>
      </c>
    </row>
    <row r="212" ht="124.5" customHeight="1">
      <c r="A212" s="70" t="s">
        <v>72</v>
      </c>
      <c r="B212" s="71" t="s">
        <v>1581</v>
      </c>
      <c r="C212" s="72">
        <v>1.0</v>
      </c>
    </row>
    <row r="213" ht="124.5" customHeight="1">
      <c r="A213" s="70" t="s">
        <v>72</v>
      </c>
      <c r="B213" s="71" t="s">
        <v>1582</v>
      </c>
      <c r="C213" s="72">
        <v>1.0</v>
      </c>
    </row>
    <row r="214" ht="124.5" customHeight="1">
      <c r="A214" s="70" t="s">
        <v>72</v>
      </c>
      <c r="B214" s="71" t="s">
        <v>1583</v>
      </c>
      <c r="C214" s="72" t="s">
        <v>564</v>
      </c>
    </row>
    <row r="215" ht="124.5" customHeight="1">
      <c r="A215" s="70" t="s">
        <v>72</v>
      </c>
      <c r="B215" s="71" t="s">
        <v>1584</v>
      </c>
      <c r="C215" s="72" t="s">
        <v>564</v>
      </c>
    </row>
    <row r="216" ht="124.5" customHeight="1">
      <c r="A216" s="70" t="s">
        <v>72</v>
      </c>
      <c r="B216" s="71" t="s">
        <v>1585</v>
      </c>
      <c r="C216" s="72" t="s">
        <v>564</v>
      </c>
    </row>
    <row r="217" ht="124.5" customHeight="1">
      <c r="A217" s="70" t="s">
        <v>72</v>
      </c>
      <c r="B217" s="71" t="s">
        <v>1582</v>
      </c>
      <c r="C217" s="72">
        <v>3.0</v>
      </c>
    </row>
    <row r="218" ht="124.5" customHeight="1">
      <c r="A218" s="70" t="s">
        <v>72</v>
      </c>
      <c r="B218" s="71" t="s">
        <v>1586</v>
      </c>
      <c r="C218" s="72">
        <v>1.0</v>
      </c>
    </row>
    <row r="219" ht="124.5" customHeight="1">
      <c r="A219" s="70" t="s">
        <v>72</v>
      </c>
      <c r="B219" s="71" t="s">
        <v>1587</v>
      </c>
      <c r="C219" s="72">
        <v>3.0</v>
      </c>
    </row>
    <row r="220" ht="124.5" customHeight="1">
      <c r="A220" s="70" t="s">
        <v>72</v>
      </c>
      <c r="B220" s="71" t="s">
        <v>1587</v>
      </c>
      <c r="C220" s="72">
        <v>3.0</v>
      </c>
    </row>
    <row r="221" ht="124.5" customHeight="1">
      <c r="A221" s="70" t="s">
        <v>72</v>
      </c>
      <c r="B221" s="71" t="s">
        <v>1582</v>
      </c>
      <c r="C221" s="72">
        <v>3.0</v>
      </c>
    </row>
    <row r="222" ht="124.5" customHeight="1">
      <c r="A222" s="70" t="s">
        <v>72</v>
      </c>
      <c r="B222" s="71" t="s">
        <v>1588</v>
      </c>
      <c r="C222" s="72">
        <v>2.0</v>
      </c>
    </row>
    <row r="223" ht="124.5" customHeight="1">
      <c r="A223" s="70" t="s">
        <v>72</v>
      </c>
      <c r="B223" s="71" t="s">
        <v>1589</v>
      </c>
      <c r="C223" s="72">
        <v>2.0</v>
      </c>
    </row>
    <row r="224" ht="124.5" customHeight="1">
      <c r="A224" s="70" t="s">
        <v>72</v>
      </c>
      <c r="B224" s="71" t="s">
        <v>1590</v>
      </c>
      <c r="C224" s="72" t="s">
        <v>1591</v>
      </c>
    </row>
    <row r="225" ht="124.5" customHeight="1">
      <c r="A225" s="70" t="s">
        <v>72</v>
      </c>
      <c r="B225" s="71" t="s">
        <v>1582</v>
      </c>
      <c r="C225" s="72">
        <v>3.0</v>
      </c>
    </row>
    <row r="226" ht="124.5" customHeight="1">
      <c r="A226" s="70" t="s">
        <v>72</v>
      </c>
      <c r="B226" s="71" t="s">
        <v>1588</v>
      </c>
      <c r="C226" s="72">
        <v>2.0</v>
      </c>
    </row>
    <row r="227" ht="124.5" customHeight="1">
      <c r="A227" s="70" t="s">
        <v>72</v>
      </c>
      <c r="B227" s="71" t="s">
        <v>1592</v>
      </c>
      <c r="C227" s="72" t="s">
        <v>564</v>
      </c>
    </row>
    <row r="228" ht="124.5" customHeight="1">
      <c r="A228" s="70" t="s">
        <v>72</v>
      </c>
      <c r="B228" s="71" t="s">
        <v>1593</v>
      </c>
      <c r="C228" s="72">
        <v>1.0</v>
      </c>
    </row>
    <row r="229" ht="124.5" customHeight="1">
      <c r="A229" s="70" t="s">
        <v>72</v>
      </c>
      <c r="B229" s="71" t="s">
        <v>1594</v>
      </c>
      <c r="C229" s="72">
        <v>1.0</v>
      </c>
    </row>
    <row r="230" ht="124.5" customHeight="1">
      <c r="A230" s="70" t="s">
        <v>72</v>
      </c>
      <c r="B230" s="71" t="s">
        <v>1582</v>
      </c>
      <c r="C230" s="72">
        <v>3.0</v>
      </c>
    </row>
    <row r="231" ht="124.5" customHeight="1">
      <c r="A231" s="70" t="s">
        <v>72</v>
      </c>
      <c r="B231" s="71" t="s">
        <v>1595</v>
      </c>
      <c r="C231" s="72">
        <v>2.0</v>
      </c>
    </row>
    <row r="232" ht="124.5" customHeight="1">
      <c r="A232" s="70" t="s">
        <v>72</v>
      </c>
      <c r="B232" s="71" t="s">
        <v>1596</v>
      </c>
      <c r="C232" s="72">
        <v>2.0</v>
      </c>
    </row>
    <row r="233" ht="124.5" customHeight="1">
      <c r="A233" s="70" t="s">
        <v>72</v>
      </c>
      <c r="B233" s="71" t="s">
        <v>1597</v>
      </c>
      <c r="C233" s="72" t="s">
        <v>564</v>
      </c>
    </row>
    <row r="234" ht="124.5" customHeight="1">
      <c r="A234" s="70" t="s">
        <v>72</v>
      </c>
      <c r="B234" s="71" t="s">
        <v>1579</v>
      </c>
      <c r="C234" s="72">
        <v>2.0</v>
      </c>
    </row>
    <row r="235" ht="124.5" customHeight="1">
      <c r="A235" s="70" t="s">
        <v>72</v>
      </c>
      <c r="B235" s="71" t="s">
        <v>1588</v>
      </c>
      <c r="C235" s="72">
        <v>2.0</v>
      </c>
    </row>
    <row r="236" ht="124.5" customHeight="1">
      <c r="A236" s="70" t="s">
        <v>72</v>
      </c>
      <c r="B236" s="71" t="s">
        <v>1582</v>
      </c>
      <c r="C236" s="72">
        <v>3.0</v>
      </c>
    </row>
    <row r="237" ht="124.5" customHeight="1">
      <c r="A237" s="70" t="s">
        <v>72</v>
      </c>
      <c r="B237" s="71" t="s">
        <v>1598</v>
      </c>
      <c r="C237" s="72" t="s">
        <v>564</v>
      </c>
    </row>
    <row r="238" ht="124.5" customHeight="1">
      <c r="A238" s="70" t="s">
        <v>72</v>
      </c>
      <c r="B238" s="71" t="s">
        <v>1587</v>
      </c>
      <c r="C238" s="72">
        <v>3.0</v>
      </c>
    </row>
    <row r="239" ht="124.5" customHeight="1">
      <c r="A239" s="70" t="s">
        <v>72</v>
      </c>
      <c r="B239" s="71" t="s">
        <v>1599</v>
      </c>
      <c r="C239" s="72" t="s">
        <v>564</v>
      </c>
    </row>
    <row r="240" ht="124.5" customHeight="1">
      <c r="A240" s="70" t="s">
        <v>72</v>
      </c>
      <c r="B240" s="71" t="s">
        <v>1600</v>
      </c>
      <c r="C240" s="72">
        <v>3.0</v>
      </c>
    </row>
    <row r="241" ht="124.5" customHeight="1">
      <c r="A241" s="70" t="s">
        <v>72</v>
      </c>
      <c r="B241" s="71" t="s">
        <v>1601</v>
      </c>
      <c r="C241" s="72">
        <v>1.0</v>
      </c>
    </row>
    <row r="242" ht="124.5" customHeight="1">
      <c r="A242" s="70" t="s">
        <v>72</v>
      </c>
      <c r="B242" s="71" t="s">
        <v>1588</v>
      </c>
      <c r="C242" s="72">
        <v>2.0</v>
      </c>
    </row>
    <row r="243" ht="124.5" customHeight="1">
      <c r="A243" s="70" t="s">
        <v>72</v>
      </c>
      <c r="B243" s="71" t="s">
        <v>1588</v>
      </c>
      <c r="C243" s="72">
        <v>2.0</v>
      </c>
    </row>
    <row r="244" ht="124.5" customHeight="1">
      <c r="A244" s="70" t="s">
        <v>72</v>
      </c>
      <c r="B244" s="71" t="s">
        <v>1602</v>
      </c>
      <c r="C244" s="72" t="s">
        <v>564</v>
      </c>
    </row>
    <row r="245" ht="124.5" customHeight="1">
      <c r="A245" s="70" t="s">
        <v>72</v>
      </c>
      <c r="B245" s="71" t="s">
        <v>1582</v>
      </c>
      <c r="C245" s="72">
        <v>3.0</v>
      </c>
    </row>
    <row r="246" ht="124.5" customHeight="1">
      <c r="A246" s="70" t="s">
        <v>72</v>
      </c>
      <c r="B246" s="71" t="s">
        <v>1603</v>
      </c>
      <c r="C246" s="72">
        <v>3.0</v>
      </c>
    </row>
    <row r="247" ht="124.5" customHeight="1">
      <c r="A247" s="70" t="s">
        <v>72</v>
      </c>
      <c r="B247" s="71" t="s">
        <v>1604</v>
      </c>
      <c r="C247" s="72">
        <v>1.0</v>
      </c>
    </row>
    <row r="248" ht="124.5" customHeight="1">
      <c r="A248" s="70" t="s">
        <v>72</v>
      </c>
      <c r="B248" s="71" t="s">
        <v>1605</v>
      </c>
      <c r="C248" s="72">
        <v>1.0</v>
      </c>
    </row>
    <row r="249" ht="124.5" customHeight="1">
      <c r="A249" s="70" t="s">
        <v>72</v>
      </c>
      <c r="B249" s="71" t="s">
        <v>1606</v>
      </c>
      <c r="C249" s="72">
        <v>2.0</v>
      </c>
    </row>
    <row r="250" ht="124.5" customHeight="1">
      <c r="A250" s="70" t="s">
        <v>72</v>
      </c>
      <c r="B250" s="71" t="s">
        <v>1607</v>
      </c>
      <c r="C250" s="72">
        <v>2.0</v>
      </c>
    </row>
    <row r="251" ht="124.5" customHeight="1">
      <c r="A251" s="70" t="s">
        <v>72</v>
      </c>
      <c r="B251" s="71" t="s">
        <v>1608</v>
      </c>
      <c r="C251" s="72">
        <v>2.0</v>
      </c>
    </row>
    <row r="252" ht="124.5" customHeight="1">
      <c r="A252" s="70" t="s">
        <v>72</v>
      </c>
      <c r="B252" s="71" t="s">
        <v>1609</v>
      </c>
      <c r="C252" s="72">
        <v>2.0</v>
      </c>
    </row>
    <row r="253" ht="124.5" customHeight="1">
      <c r="A253" s="70" t="s">
        <v>72</v>
      </c>
      <c r="B253" s="71" t="s">
        <v>1610</v>
      </c>
      <c r="C253" s="72">
        <v>3.0</v>
      </c>
    </row>
    <row r="254" ht="124.5" customHeight="1">
      <c r="A254" s="70" t="s">
        <v>72</v>
      </c>
      <c r="B254" s="71" t="s">
        <v>1611</v>
      </c>
      <c r="C254" s="72">
        <v>1.0</v>
      </c>
    </row>
    <row r="255" ht="124.5" customHeight="1">
      <c r="A255" s="70" t="s">
        <v>72</v>
      </c>
      <c r="B255" s="71" t="s">
        <v>1587</v>
      </c>
      <c r="C255" s="72">
        <v>3.0</v>
      </c>
    </row>
    <row r="256" ht="124.5" customHeight="1">
      <c r="A256" s="70" t="s">
        <v>72</v>
      </c>
      <c r="B256" s="71" t="s">
        <v>1612</v>
      </c>
      <c r="C256" s="72" t="s">
        <v>564</v>
      </c>
    </row>
    <row r="257" ht="124.5" customHeight="1">
      <c r="A257" s="70" t="s">
        <v>72</v>
      </c>
      <c r="B257" s="71" t="s">
        <v>1613</v>
      </c>
      <c r="C257" s="72" t="s">
        <v>564</v>
      </c>
    </row>
    <row r="258" ht="124.5" customHeight="1">
      <c r="A258" s="70" t="s">
        <v>72</v>
      </c>
      <c r="B258" s="71" t="s">
        <v>1614</v>
      </c>
      <c r="C258" s="72">
        <v>2.0</v>
      </c>
    </row>
    <row r="259" ht="124.5" customHeight="1">
      <c r="A259" s="70" t="s">
        <v>72</v>
      </c>
      <c r="B259" s="71" t="s">
        <v>1615</v>
      </c>
      <c r="C259" s="72">
        <v>3.0</v>
      </c>
    </row>
    <row r="260" ht="124.5" customHeight="1">
      <c r="A260" s="70" t="s">
        <v>72</v>
      </c>
      <c r="B260" s="71" t="s">
        <v>1616</v>
      </c>
      <c r="C260" s="72" t="s">
        <v>564</v>
      </c>
    </row>
    <row r="261" ht="124.5" customHeight="1">
      <c r="A261" s="70" t="s">
        <v>72</v>
      </c>
      <c r="B261" s="71" t="s">
        <v>1617</v>
      </c>
      <c r="C261" s="72">
        <v>3.0</v>
      </c>
    </row>
    <row r="262" ht="124.5" customHeight="1">
      <c r="A262" s="70" t="s">
        <v>72</v>
      </c>
      <c r="B262" s="71" t="s">
        <v>1618</v>
      </c>
      <c r="C262" s="72" t="s">
        <v>564</v>
      </c>
    </row>
    <row r="263" ht="124.5" customHeight="1">
      <c r="A263" s="70" t="s">
        <v>72</v>
      </c>
      <c r="B263" s="71" t="s">
        <v>1619</v>
      </c>
      <c r="C263" s="72" t="s">
        <v>564</v>
      </c>
    </row>
    <row r="264" ht="124.5" customHeight="1">
      <c r="A264" s="70" t="s">
        <v>72</v>
      </c>
      <c r="B264" s="71" t="s">
        <v>1620</v>
      </c>
      <c r="C264" s="72" t="s">
        <v>564</v>
      </c>
    </row>
    <row r="265" ht="124.5" customHeight="1">
      <c r="A265" s="70" t="s">
        <v>72</v>
      </c>
      <c r="B265" s="71" t="s">
        <v>1621</v>
      </c>
      <c r="C265" s="72">
        <v>1.0</v>
      </c>
    </row>
    <row r="266" ht="124.5" customHeight="1">
      <c r="A266" s="70" t="s">
        <v>72</v>
      </c>
      <c r="B266" s="71" t="s">
        <v>1606</v>
      </c>
      <c r="C266" s="72">
        <v>2.0</v>
      </c>
    </row>
    <row r="267" ht="124.5" customHeight="1">
      <c r="A267" s="70" t="s">
        <v>72</v>
      </c>
      <c r="B267" s="71" t="s">
        <v>1622</v>
      </c>
      <c r="C267" s="72">
        <v>2.0</v>
      </c>
    </row>
    <row r="268" ht="124.5" customHeight="1">
      <c r="A268" s="70" t="s">
        <v>72</v>
      </c>
      <c r="B268" s="71" t="s">
        <v>1623</v>
      </c>
      <c r="C268" s="72">
        <v>1.0</v>
      </c>
    </row>
    <row r="269" ht="124.5" customHeight="1">
      <c r="A269" s="70" t="s">
        <v>72</v>
      </c>
      <c r="B269" s="71" t="s">
        <v>1582</v>
      </c>
      <c r="C269" s="72">
        <v>3.0</v>
      </c>
    </row>
    <row r="270" ht="124.5" customHeight="1">
      <c r="A270" s="70" t="s">
        <v>72</v>
      </c>
      <c r="B270" s="71" t="s">
        <v>1624</v>
      </c>
      <c r="C270" s="72">
        <v>2.0</v>
      </c>
    </row>
    <row r="271" ht="124.5" customHeight="1">
      <c r="A271" s="70" t="s">
        <v>72</v>
      </c>
      <c r="B271" s="71" t="s">
        <v>1625</v>
      </c>
      <c r="C271" s="72" t="s">
        <v>564</v>
      </c>
    </row>
    <row r="272" ht="124.5" customHeight="1">
      <c r="A272" s="70" t="s">
        <v>72</v>
      </c>
      <c r="B272" s="71" t="s">
        <v>1622</v>
      </c>
      <c r="C272" s="72">
        <v>2.0</v>
      </c>
    </row>
    <row r="273" ht="124.5" customHeight="1">
      <c r="A273" s="70" t="s">
        <v>72</v>
      </c>
      <c r="B273" s="71" t="s">
        <v>1626</v>
      </c>
      <c r="C273" s="72">
        <v>1.0</v>
      </c>
    </row>
    <row r="274" ht="124.5" customHeight="1">
      <c r="A274" s="70" t="s">
        <v>72</v>
      </c>
      <c r="B274" s="71" t="s">
        <v>1587</v>
      </c>
      <c r="C274" s="72">
        <v>3.0</v>
      </c>
    </row>
    <row r="275" ht="124.5" customHeight="1">
      <c r="A275" s="70" t="s">
        <v>72</v>
      </c>
      <c r="B275" s="71" t="s">
        <v>1627</v>
      </c>
      <c r="C275" s="72">
        <v>3.0</v>
      </c>
    </row>
    <row r="276" ht="124.5" customHeight="1">
      <c r="A276" s="70" t="s">
        <v>72</v>
      </c>
      <c r="B276" s="71" t="s">
        <v>1628</v>
      </c>
      <c r="C276" s="72" t="s">
        <v>564</v>
      </c>
    </row>
    <row r="277" ht="124.5" customHeight="1">
      <c r="A277" s="70" t="s">
        <v>72</v>
      </c>
      <c r="B277" s="71" t="s">
        <v>1629</v>
      </c>
      <c r="C277" s="72" t="s">
        <v>564</v>
      </c>
    </row>
    <row r="278" ht="124.5" customHeight="1">
      <c r="A278" s="70" t="s">
        <v>72</v>
      </c>
      <c r="B278" s="71" t="s">
        <v>1582</v>
      </c>
      <c r="C278" s="72">
        <v>3.0</v>
      </c>
    </row>
    <row r="279" ht="124.5" customHeight="1">
      <c r="A279" s="70" t="s">
        <v>72</v>
      </c>
      <c r="B279" s="71" t="s">
        <v>1630</v>
      </c>
      <c r="C279" s="72">
        <v>1.0</v>
      </c>
    </row>
    <row r="280" ht="124.5" customHeight="1">
      <c r="A280" s="70" t="s">
        <v>72</v>
      </c>
      <c r="B280" s="71" t="s">
        <v>1631</v>
      </c>
      <c r="C280" s="72" t="s">
        <v>564</v>
      </c>
    </row>
    <row r="281" ht="124.5" customHeight="1">
      <c r="A281" s="70" t="s">
        <v>72</v>
      </c>
      <c r="B281" s="71" t="s">
        <v>1632</v>
      </c>
      <c r="C281" s="72">
        <v>3.0</v>
      </c>
    </row>
    <row r="282" ht="124.5" customHeight="1">
      <c r="A282" s="70" t="s">
        <v>72</v>
      </c>
      <c r="B282" s="71" t="s">
        <v>1633</v>
      </c>
      <c r="C282" s="72">
        <v>1.0</v>
      </c>
    </row>
    <row r="283" ht="124.5" customHeight="1">
      <c r="A283" s="70" t="s">
        <v>72</v>
      </c>
      <c r="B283" s="71" t="s">
        <v>1588</v>
      </c>
      <c r="C283" s="72">
        <v>2.0</v>
      </c>
    </row>
    <row r="284" ht="124.5" customHeight="1">
      <c r="A284" s="70" t="s">
        <v>72</v>
      </c>
      <c r="B284" s="71" t="s">
        <v>1634</v>
      </c>
      <c r="C284" s="72" t="s">
        <v>564</v>
      </c>
    </row>
    <row r="285" ht="124.5" customHeight="1">
      <c r="A285" s="70" t="s">
        <v>72</v>
      </c>
      <c r="B285" s="71" t="s">
        <v>1635</v>
      </c>
      <c r="C285" s="72" t="s">
        <v>564</v>
      </c>
    </row>
    <row r="286" ht="124.5" customHeight="1">
      <c r="A286" s="70" t="s">
        <v>72</v>
      </c>
      <c r="B286" s="71" t="s">
        <v>1636</v>
      </c>
      <c r="C286" s="72">
        <v>3.0</v>
      </c>
    </row>
    <row r="287" ht="124.5" customHeight="1">
      <c r="A287" s="70" t="s">
        <v>72</v>
      </c>
      <c r="B287" s="71" t="s">
        <v>1582</v>
      </c>
      <c r="C287" s="72">
        <v>3.0</v>
      </c>
    </row>
    <row r="288" ht="124.5" customHeight="1">
      <c r="A288" s="70" t="s">
        <v>72</v>
      </c>
      <c r="B288" s="71" t="s">
        <v>1637</v>
      </c>
      <c r="C288" s="72" t="s">
        <v>564</v>
      </c>
    </row>
    <row r="289" ht="124.5" customHeight="1">
      <c r="A289" s="70" t="s">
        <v>72</v>
      </c>
      <c r="B289" s="71" t="s">
        <v>1638</v>
      </c>
      <c r="C289" s="72">
        <v>1.0</v>
      </c>
    </row>
    <row r="290" ht="124.5" customHeight="1">
      <c r="A290" s="70" t="s">
        <v>72</v>
      </c>
      <c r="B290" s="71" t="s">
        <v>1639</v>
      </c>
      <c r="C290" s="72">
        <v>1.0</v>
      </c>
    </row>
    <row r="291" ht="124.5" customHeight="1">
      <c r="A291" s="70" t="s">
        <v>72</v>
      </c>
      <c r="B291" s="71" t="s">
        <v>1640</v>
      </c>
      <c r="C291" s="72" t="s">
        <v>564</v>
      </c>
    </row>
    <row r="292" ht="124.5" customHeight="1">
      <c r="A292" s="70" t="s">
        <v>72</v>
      </c>
      <c r="B292" s="71" t="s">
        <v>1582</v>
      </c>
      <c r="C292" s="72">
        <v>3.0</v>
      </c>
    </row>
    <row r="293" ht="124.5" customHeight="1">
      <c r="A293" s="70" t="s">
        <v>72</v>
      </c>
      <c r="B293" s="71" t="s">
        <v>1582</v>
      </c>
      <c r="C293" s="72">
        <v>3.0</v>
      </c>
    </row>
    <row r="294" ht="124.5" customHeight="1">
      <c r="A294" s="70" t="s">
        <v>72</v>
      </c>
      <c r="B294" s="71" t="s">
        <v>1641</v>
      </c>
      <c r="C294" s="72">
        <v>1.0</v>
      </c>
    </row>
    <row r="295" ht="124.5" customHeight="1">
      <c r="A295" s="70" t="s">
        <v>72</v>
      </c>
      <c r="B295" s="71" t="s">
        <v>1582</v>
      </c>
      <c r="C295" s="72">
        <v>3.0</v>
      </c>
    </row>
    <row r="296" ht="124.5" customHeight="1">
      <c r="A296" s="70" t="s">
        <v>72</v>
      </c>
      <c r="B296" s="71" t="s">
        <v>1642</v>
      </c>
      <c r="C296" s="72" t="s">
        <v>564</v>
      </c>
    </row>
    <row r="297" ht="124.5" customHeight="1">
      <c r="A297" s="70" t="s">
        <v>72</v>
      </c>
      <c r="B297" s="71" t="s">
        <v>1643</v>
      </c>
      <c r="C297" s="72">
        <v>1.0</v>
      </c>
    </row>
    <row r="298" ht="124.5" customHeight="1">
      <c r="A298" s="70" t="s">
        <v>72</v>
      </c>
      <c r="B298" s="71" t="s">
        <v>1582</v>
      </c>
      <c r="C298" s="72">
        <v>3.0</v>
      </c>
    </row>
    <row r="299" ht="124.5" customHeight="1">
      <c r="A299" s="70" t="s">
        <v>72</v>
      </c>
      <c r="B299" s="71" t="s">
        <v>1644</v>
      </c>
      <c r="C299" s="72">
        <v>1.0</v>
      </c>
    </row>
    <row r="300" ht="124.5" customHeight="1">
      <c r="A300" s="70" t="s">
        <v>72</v>
      </c>
      <c r="B300" s="71" t="s">
        <v>1582</v>
      </c>
      <c r="C300" s="72">
        <v>3.0</v>
      </c>
    </row>
    <row r="301" ht="124.5" customHeight="1">
      <c r="A301" s="70" t="s">
        <v>72</v>
      </c>
      <c r="B301" s="71" t="s">
        <v>1645</v>
      </c>
      <c r="C301" s="72">
        <v>2.0</v>
      </c>
    </row>
    <row r="302" ht="124.5" customHeight="1">
      <c r="A302" s="70" t="s">
        <v>72</v>
      </c>
      <c r="B302" s="71" t="s">
        <v>1582</v>
      </c>
      <c r="C302" s="72">
        <v>3.0</v>
      </c>
    </row>
    <row r="303" ht="124.5" customHeight="1">
      <c r="A303" s="70" t="s">
        <v>72</v>
      </c>
      <c r="B303" s="71" t="s">
        <v>1588</v>
      </c>
      <c r="C303" s="72">
        <v>2.0</v>
      </c>
    </row>
    <row r="304" ht="124.5" customHeight="1">
      <c r="A304" s="70" t="s">
        <v>72</v>
      </c>
      <c r="B304" s="71" t="s">
        <v>1646</v>
      </c>
      <c r="C304" s="72">
        <v>1.0</v>
      </c>
    </row>
    <row r="305" ht="124.5" customHeight="1">
      <c r="A305" s="70" t="s">
        <v>72</v>
      </c>
      <c r="B305" s="71" t="s">
        <v>1647</v>
      </c>
      <c r="C305" s="72">
        <v>1.0</v>
      </c>
    </row>
    <row r="306" ht="124.5" customHeight="1">
      <c r="A306" s="70" t="s">
        <v>72</v>
      </c>
      <c r="B306" s="71" t="s">
        <v>1648</v>
      </c>
      <c r="C306" s="72" t="s">
        <v>564</v>
      </c>
    </row>
    <row r="307" ht="15.75" customHeight="1">
      <c r="C307" s="73">
        <f>COUNTIF(C207:C306,"x")/100</f>
        <v>0.25</v>
      </c>
    </row>
    <row r="308" ht="15.75" customHeight="1"/>
    <row r="309" ht="124.5" customHeight="1">
      <c r="A309" s="70" t="s">
        <v>76</v>
      </c>
      <c r="B309" s="71" t="s">
        <v>1649</v>
      </c>
      <c r="C309" s="72">
        <v>2.0</v>
      </c>
    </row>
    <row r="310" ht="124.5" customHeight="1">
      <c r="A310" s="70" t="s">
        <v>76</v>
      </c>
      <c r="B310" s="71" t="s">
        <v>1650</v>
      </c>
      <c r="C310" s="72">
        <v>2.0</v>
      </c>
    </row>
    <row r="311" ht="124.5" customHeight="1">
      <c r="A311" s="70" t="s">
        <v>76</v>
      </c>
      <c r="B311" s="71" t="s">
        <v>1651</v>
      </c>
      <c r="C311" s="72">
        <v>2.0</v>
      </c>
    </row>
    <row r="312" ht="124.5" customHeight="1">
      <c r="A312" s="70" t="s">
        <v>76</v>
      </c>
      <c r="B312" s="71" t="s">
        <v>1652</v>
      </c>
      <c r="C312" s="72">
        <v>2.0</v>
      </c>
    </row>
    <row r="313" ht="124.5" customHeight="1">
      <c r="A313" s="70" t="s">
        <v>76</v>
      </c>
      <c r="B313" s="71" t="s">
        <v>1653</v>
      </c>
      <c r="C313" s="72" t="s">
        <v>564</v>
      </c>
    </row>
    <row r="314" ht="124.5" customHeight="1">
      <c r="A314" s="70" t="s">
        <v>76</v>
      </c>
      <c r="B314" s="71" t="s">
        <v>1654</v>
      </c>
      <c r="C314" s="72">
        <v>2.0</v>
      </c>
    </row>
    <row r="315" ht="124.5" customHeight="1">
      <c r="A315" s="70" t="s">
        <v>76</v>
      </c>
      <c r="B315" s="71" t="s">
        <v>1655</v>
      </c>
      <c r="C315" s="72" t="s">
        <v>564</v>
      </c>
    </row>
    <row r="316" ht="124.5" customHeight="1">
      <c r="A316" s="70" t="s">
        <v>76</v>
      </c>
      <c r="B316" s="71" t="s">
        <v>1656</v>
      </c>
      <c r="C316" s="72" t="s">
        <v>564</v>
      </c>
    </row>
    <row r="317" ht="124.5" customHeight="1">
      <c r="A317" s="70" t="s">
        <v>76</v>
      </c>
      <c r="B317" s="71" t="s">
        <v>1657</v>
      </c>
      <c r="C317" s="72">
        <v>1.0</v>
      </c>
    </row>
    <row r="318" ht="124.5" customHeight="1">
      <c r="A318" s="70" t="s">
        <v>76</v>
      </c>
      <c r="B318" s="71" t="s">
        <v>1658</v>
      </c>
      <c r="C318" s="72">
        <v>1.0</v>
      </c>
    </row>
    <row r="319" ht="124.5" customHeight="1">
      <c r="A319" s="70" t="s">
        <v>76</v>
      </c>
      <c r="B319" s="71" t="s">
        <v>1659</v>
      </c>
      <c r="C319" s="72">
        <v>2.0</v>
      </c>
    </row>
    <row r="320" ht="124.5" customHeight="1">
      <c r="A320" s="70" t="s">
        <v>76</v>
      </c>
      <c r="B320" s="71" t="s">
        <v>1660</v>
      </c>
      <c r="C320" s="72">
        <v>3.0</v>
      </c>
    </row>
    <row r="321" ht="124.5" customHeight="1">
      <c r="A321" s="70" t="s">
        <v>76</v>
      </c>
      <c r="B321" s="71" t="s">
        <v>1661</v>
      </c>
      <c r="C321" s="72">
        <v>3.0</v>
      </c>
    </row>
    <row r="322" ht="124.5" customHeight="1">
      <c r="A322" s="70" t="s">
        <v>76</v>
      </c>
      <c r="B322" s="71" t="s">
        <v>1662</v>
      </c>
      <c r="C322" s="72">
        <v>2.0</v>
      </c>
    </row>
    <row r="323" ht="124.5" customHeight="1">
      <c r="A323" s="70" t="s">
        <v>76</v>
      </c>
      <c r="B323" s="71" t="s">
        <v>1663</v>
      </c>
      <c r="C323" s="72">
        <v>2.0</v>
      </c>
    </row>
    <row r="324" ht="124.5" customHeight="1">
      <c r="A324" s="70" t="s">
        <v>76</v>
      </c>
      <c r="B324" s="71" t="s">
        <v>1653</v>
      </c>
      <c r="C324" s="72" t="s">
        <v>564</v>
      </c>
    </row>
    <row r="325" ht="124.5" customHeight="1">
      <c r="A325" s="70" t="s">
        <v>76</v>
      </c>
      <c r="B325" s="71" t="s">
        <v>1664</v>
      </c>
      <c r="C325" s="72" t="s">
        <v>564</v>
      </c>
    </row>
    <row r="326" ht="124.5" customHeight="1">
      <c r="A326" s="70" t="s">
        <v>76</v>
      </c>
      <c r="B326" s="71" t="s">
        <v>1665</v>
      </c>
      <c r="C326" s="72">
        <v>1.0</v>
      </c>
    </row>
    <row r="327" ht="124.5" customHeight="1">
      <c r="A327" s="70" t="s">
        <v>76</v>
      </c>
      <c r="B327" s="71" t="s">
        <v>1666</v>
      </c>
      <c r="C327" s="72">
        <v>3.0</v>
      </c>
    </row>
    <row r="328" ht="124.5" customHeight="1">
      <c r="A328" s="70" t="s">
        <v>76</v>
      </c>
      <c r="B328" s="71" t="s">
        <v>1667</v>
      </c>
      <c r="C328" s="72">
        <v>3.0</v>
      </c>
    </row>
    <row r="329" ht="124.5" customHeight="1">
      <c r="A329" s="70" t="s">
        <v>76</v>
      </c>
      <c r="B329" s="71" t="s">
        <v>1668</v>
      </c>
      <c r="C329" s="72">
        <v>2.0</v>
      </c>
    </row>
    <row r="330" ht="124.5" customHeight="1">
      <c r="A330" s="70" t="s">
        <v>76</v>
      </c>
      <c r="B330" s="71" t="s">
        <v>1669</v>
      </c>
      <c r="C330" s="72">
        <v>2.0</v>
      </c>
    </row>
    <row r="331" ht="124.5" customHeight="1">
      <c r="A331" s="70" t="s">
        <v>76</v>
      </c>
      <c r="B331" s="71" t="s">
        <v>1670</v>
      </c>
      <c r="C331" s="72">
        <v>2.0</v>
      </c>
    </row>
    <row r="332" ht="124.5" customHeight="1">
      <c r="A332" s="70" t="s">
        <v>76</v>
      </c>
      <c r="B332" s="71" t="s">
        <v>1671</v>
      </c>
      <c r="C332" s="72" t="s">
        <v>564</v>
      </c>
    </row>
    <row r="333" ht="124.5" customHeight="1">
      <c r="A333" s="70" t="s">
        <v>76</v>
      </c>
      <c r="B333" s="71" t="s">
        <v>1653</v>
      </c>
      <c r="C333" s="72" t="s">
        <v>564</v>
      </c>
    </row>
    <row r="334" ht="124.5" customHeight="1">
      <c r="A334" s="70" t="s">
        <v>76</v>
      </c>
      <c r="B334" s="71" t="s">
        <v>1672</v>
      </c>
      <c r="C334" s="72" t="s">
        <v>564</v>
      </c>
    </row>
    <row r="335" ht="124.5" customHeight="1">
      <c r="A335" s="70" t="s">
        <v>76</v>
      </c>
      <c r="B335" s="71" t="s">
        <v>1656</v>
      </c>
      <c r="C335" s="72" t="s">
        <v>564</v>
      </c>
    </row>
    <row r="336" ht="124.5" customHeight="1">
      <c r="A336" s="70" t="s">
        <v>76</v>
      </c>
      <c r="B336" s="71" t="s">
        <v>1673</v>
      </c>
      <c r="C336" s="72">
        <v>2.0</v>
      </c>
    </row>
    <row r="337" ht="124.5" customHeight="1">
      <c r="A337" s="70" t="s">
        <v>76</v>
      </c>
      <c r="B337" s="71" t="s">
        <v>1674</v>
      </c>
      <c r="C337" s="72">
        <v>2.0</v>
      </c>
    </row>
    <row r="338" ht="124.5" customHeight="1">
      <c r="A338" s="70" t="s">
        <v>76</v>
      </c>
      <c r="B338" s="71" t="s">
        <v>1675</v>
      </c>
      <c r="C338" s="72" t="s">
        <v>564</v>
      </c>
    </row>
    <row r="339" ht="124.5" customHeight="1">
      <c r="A339" s="70" t="s">
        <v>76</v>
      </c>
      <c r="B339" s="71" t="s">
        <v>1664</v>
      </c>
      <c r="C339" s="72" t="s">
        <v>564</v>
      </c>
    </row>
    <row r="340" ht="124.5" customHeight="1">
      <c r="A340" s="70" t="s">
        <v>76</v>
      </c>
      <c r="B340" s="71" t="s">
        <v>1676</v>
      </c>
      <c r="C340" s="72">
        <v>2.0</v>
      </c>
    </row>
    <row r="341" ht="124.5" customHeight="1">
      <c r="A341" s="70" t="s">
        <v>76</v>
      </c>
      <c r="B341" s="71" t="s">
        <v>1650</v>
      </c>
      <c r="C341" s="72">
        <v>2.0</v>
      </c>
    </row>
    <row r="342" ht="124.5" customHeight="1">
      <c r="A342" s="70" t="s">
        <v>76</v>
      </c>
      <c r="B342" s="71" t="s">
        <v>1677</v>
      </c>
      <c r="C342" s="72">
        <v>1.0</v>
      </c>
    </row>
    <row r="343" ht="124.5" customHeight="1">
      <c r="A343" s="70" t="s">
        <v>76</v>
      </c>
      <c r="B343" s="71" t="s">
        <v>1678</v>
      </c>
      <c r="C343" s="72">
        <v>2.0</v>
      </c>
    </row>
    <row r="344" ht="124.5" customHeight="1">
      <c r="A344" s="70" t="s">
        <v>76</v>
      </c>
      <c r="B344" s="71" t="s">
        <v>1679</v>
      </c>
      <c r="C344" s="72">
        <v>1.0</v>
      </c>
    </row>
    <row r="345" ht="124.5" customHeight="1">
      <c r="A345" s="70" t="s">
        <v>76</v>
      </c>
      <c r="B345" s="71" t="s">
        <v>1680</v>
      </c>
      <c r="C345" s="72">
        <v>2.0</v>
      </c>
    </row>
    <row r="346" ht="124.5" customHeight="1">
      <c r="A346" s="70" t="s">
        <v>76</v>
      </c>
      <c r="B346" s="71" t="s">
        <v>1655</v>
      </c>
      <c r="C346" s="72" t="s">
        <v>564</v>
      </c>
    </row>
    <row r="347" ht="124.5" customHeight="1">
      <c r="A347" s="70" t="s">
        <v>76</v>
      </c>
      <c r="B347" s="71" t="s">
        <v>1681</v>
      </c>
      <c r="C347" s="72" t="s">
        <v>564</v>
      </c>
    </row>
    <row r="348" ht="124.5" customHeight="1">
      <c r="A348" s="70" t="s">
        <v>76</v>
      </c>
      <c r="B348" s="71" t="s">
        <v>1682</v>
      </c>
      <c r="C348" s="72">
        <v>1.0</v>
      </c>
    </row>
    <row r="349" ht="124.5" customHeight="1">
      <c r="A349" s="70" t="s">
        <v>76</v>
      </c>
      <c r="B349" s="71" t="s">
        <v>1683</v>
      </c>
      <c r="C349" s="72">
        <v>1.0</v>
      </c>
    </row>
    <row r="350" ht="124.5" customHeight="1">
      <c r="A350" s="70" t="s">
        <v>76</v>
      </c>
      <c r="B350" s="71" t="s">
        <v>1684</v>
      </c>
      <c r="C350" s="72" t="s">
        <v>564</v>
      </c>
    </row>
    <row r="351" ht="124.5" customHeight="1">
      <c r="A351" s="70" t="s">
        <v>76</v>
      </c>
      <c r="B351" s="71" t="s">
        <v>1685</v>
      </c>
      <c r="C351" s="72" t="s">
        <v>564</v>
      </c>
    </row>
    <row r="352" ht="124.5" customHeight="1">
      <c r="A352" s="70" t="s">
        <v>76</v>
      </c>
      <c r="B352" s="71" t="s">
        <v>1686</v>
      </c>
      <c r="C352" s="72">
        <v>2.0</v>
      </c>
    </row>
    <row r="353" ht="124.5" customHeight="1">
      <c r="A353" s="70" t="s">
        <v>76</v>
      </c>
      <c r="B353" s="71" t="s">
        <v>1656</v>
      </c>
      <c r="C353" s="72" t="s">
        <v>564</v>
      </c>
    </row>
    <row r="354" ht="124.5" customHeight="1">
      <c r="A354" s="70" t="s">
        <v>76</v>
      </c>
      <c r="B354" s="71" t="s">
        <v>1687</v>
      </c>
      <c r="C354" s="72">
        <v>2.0</v>
      </c>
    </row>
    <row r="355" ht="124.5" customHeight="1">
      <c r="A355" s="70" t="s">
        <v>76</v>
      </c>
      <c r="B355" s="71" t="s">
        <v>1688</v>
      </c>
      <c r="C355" s="72">
        <v>1.0</v>
      </c>
    </row>
    <row r="356" ht="124.5" customHeight="1">
      <c r="A356" s="70" t="s">
        <v>76</v>
      </c>
      <c r="B356" s="71" t="s">
        <v>1689</v>
      </c>
      <c r="C356" s="72">
        <v>1.0</v>
      </c>
    </row>
    <row r="357" ht="124.5" customHeight="1">
      <c r="A357" s="70" t="s">
        <v>76</v>
      </c>
      <c r="B357" s="71" t="s">
        <v>1690</v>
      </c>
      <c r="C357" s="72" t="s">
        <v>564</v>
      </c>
    </row>
    <row r="358" ht="124.5" customHeight="1">
      <c r="A358" s="70" t="s">
        <v>76</v>
      </c>
      <c r="B358" s="71" t="s">
        <v>1691</v>
      </c>
      <c r="C358" s="72">
        <v>1.0</v>
      </c>
    </row>
    <row r="359" ht="124.5" customHeight="1">
      <c r="A359" s="70" t="s">
        <v>76</v>
      </c>
      <c r="B359" s="71" t="s">
        <v>1692</v>
      </c>
      <c r="C359" s="72">
        <v>3.0</v>
      </c>
    </row>
    <row r="360" ht="124.5" customHeight="1">
      <c r="A360" s="70" t="s">
        <v>76</v>
      </c>
      <c r="B360" s="71" t="s">
        <v>1693</v>
      </c>
      <c r="C360" s="72">
        <v>2.0</v>
      </c>
    </row>
    <row r="361" ht="124.5" customHeight="1">
      <c r="A361" s="70" t="s">
        <v>76</v>
      </c>
      <c r="B361" s="71" t="s">
        <v>1694</v>
      </c>
      <c r="C361" s="72">
        <v>2.0</v>
      </c>
    </row>
    <row r="362" ht="124.5" customHeight="1">
      <c r="A362" s="70" t="s">
        <v>76</v>
      </c>
      <c r="B362" s="71" t="s">
        <v>1695</v>
      </c>
      <c r="C362" s="72">
        <v>1.0</v>
      </c>
    </row>
    <row r="363" ht="124.5" customHeight="1">
      <c r="A363" s="70" t="s">
        <v>76</v>
      </c>
      <c r="B363" s="71" t="s">
        <v>1653</v>
      </c>
      <c r="C363" s="72" t="s">
        <v>564</v>
      </c>
    </row>
    <row r="364" ht="124.5" customHeight="1">
      <c r="A364" s="70" t="s">
        <v>76</v>
      </c>
      <c r="B364" s="71" t="s">
        <v>1656</v>
      </c>
      <c r="C364" s="72" t="s">
        <v>564</v>
      </c>
    </row>
    <row r="365" ht="124.5" customHeight="1">
      <c r="A365" s="70" t="s">
        <v>76</v>
      </c>
      <c r="B365" s="71" t="s">
        <v>1696</v>
      </c>
      <c r="C365" s="72">
        <v>3.0</v>
      </c>
    </row>
    <row r="366" ht="124.5" customHeight="1">
      <c r="A366" s="70" t="s">
        <v>76</v>
      </c>
      <c r="B366" s="71" t="s">
        <v>1697</v>
      </c>
      <c r="C366" s="72">
        <v>2.0</v>
      </c>
    </row>
    <row r="367" ht="124.5" customHeight="1">
      <c r="A367" s="70" t="s">
        <v>76</v>
      </c>
      <c r="B367" s="71" t="s">
        <v>1698</v>
      </c>
      <c r="C367" s="72" t="s">
        <v>564</v>
      </c>
    </row>
    <row r="368" ht="124.5" customHeight="1">
      <c r="A368" s="70" t="s">
        <v>76</v>
      </c>
      <c r="B368" s="71" t="s">
        <v>1699</v>
      </c>
      <c r="C368" s="72">
        <v>1.0</v>
      </c>
    </row>
    <row r="369" ht="124.5" customHeight="1">
      <c r="A369" s="70" t="s">
        <v>76</v>
      </c>
      <c r="B369" s="71" t="s">
        <v>1700</v>
      </c>
      <c r="C369" s="72" t="s">
        <v>564</v>
      </c>
    </row>
    <row r="370" ht="124.5" customHeight="1">
      <c r="A370" s="70" t="s">
        <v>76</v>
      </c>
      <c r="B370" s="71" t="s">
        <v>1701</v>
      </c>
      <c r="C370" s="72" t="s">
        <v>564</v>
      </c>
    </row>
    <row r="371" ht="124.5" customHeight="1">
      <c r="A371" s="70" t="s">
        <v>76</v>
      </c>
      <c r="B371" s="71" t="s">
        <v>1656</v>
      </c>
      <c r="C371" s="72" t="s">
        <v>564</v>
      </c>
    </row>
    <row r="372" ht="124.5" customHeight="1">
      <c r="A372" s="70" t="s">
        <v>76</v>
      </c>
      <c r="B372" s="71" t="s">
        <v>1702</v>
      </c>
      <c r="C372" s="72">
        <v>1.0</v>
      </c>
    </row>
    <row r="373" ht="124.5" customHeight="1">
      <c r="A373" s="70" t="s">
        <v>76</v>
      </c>
      <c r="B373" s="71" t="s">
        <v>1703</v>
      </c>
      <c r="C373" s="72">
        <v>1.0</v>
      </c>
    </row>
    <row r="374" ht="124.5" customHeight="1">
      <c r="A374" s="70" t="s">
        <v>76</v>
      </c>
      <c r="B374" s="71" t="s">
        <v>1656</v>
      </c>
      <c r="C374" s="72" t="s">
        <v>564</v>
      </c>
    </row>
    <row r="375" ht="124.5" customHeight="1">
      <c r="A375" s="70" t="s">
        <v>76</v>
      </c>
      <c r="B375" s="71" t="s">
        <v>1704</v>
      </c>
      <c r="C375" s="72" t="s">
        <v>564</v>
      </c>
    </row>
    <row r="376" ht="124.5" customHeight="1">
      <c r="A376" s="70" t="s">
        <v>76</v>
      </c>
      <c r="B376" s="71" t="s">
        <v>1705</v>
      </c>
      <c r="C376" s="72" t="s">
        <v>564</v>
      </c>
    </row>
    <row r="377" ht="124.5" customHeight="1">
      <c r="A377" s="70" t="s">
        <v>76</v>
      </c>
      <c r="B377" s="71" t="s">
        <v>1706</v>
      </c>
      <c r="C377" s="72" t="s">
        <v>564</v>
      </c>
    </row>
    <row r="378" ht="124.5" customHeight="1">
      <c r="A378" s="70" t="s">
        <v>76</v>
      </c>
      <c r="B378" s="71" t="s">
        <v>1707</v>
      </c>
      <c r="C378" s="72">
        <v>2.0</v>
      </c>
    </row>
    <row r="379" ht="124.5" customHeight="1">
      <c r="A379" s="70" t="s">
        <v>76</v>
      </c>
      <c r="B379" s="71" t="s">
        <v>1708</v>
      </c>
      <c r="C379" s="72" t="s">
        <v>564</v>
      </c>
    </row>
    <row r="380" ht="124.5" customHeight="1">
      <c r="A380" s="70" t="s">
        <v>76</v>
      </c>
      <c r="B380" s="71" t="s">
        <v>1709</v>
      </c>
      <c r="C380" s="72">
        <v>1.0</v>
      </c>
    </row>
    <row r="381" ht="124.5" customHeight="1">
      <c r="A381" s="70" t="s">
        <v>76</v>
      </c>
      <c r="B381" s="71" t="s">
        <v>1663</v>
      </c>
      <c r="C381" s="72">
        <v>1.0</v>
      </c>
    </row>
    <row r="382" ht="124.5" customHeight="1">
      <c r="A382" s="70" t="s">
        <v>76</v>
      </c>
      <c r="B382" s="71" t="s">
        <v>1710</v>
      </c>
      <c r="C382" s="72">
        <v>1.0</v>
      </c>
    </row>
    <row r="383" ht="124.5" customHeight="1">
      <c r="A383" s="70" t="s">
        <v>76</v>
      </c>
      <c r="B383" s="71" t="s">
        <v>1711</v>
      </c>
      <c r="C383" s="72" t="s">
        <v>564</v>
      </c>
    </row>
    <row r="384" ht="124.5" customHeight="1">
      <c r="A384" s="70" t="s">
        <v>76</v>
      </c>
      <c r="B384" s="71" t="s">
        <v>1712</v>
      </c>
      <c r="C384" s="72">
        <v>2.0</v>
      </c>
    </row>
    <row r="385" ht="124.5" customHeight="1">
      <c r="A385" s="70" t="s">
        <v>76</v>
      </c>
      <c r="B385" s="71" t="s">
        <v>1713</v>
      </c>
      <c r="C385" s="72">
        <v>2.0</v>
      </c>
    </row>
    <row r="386" ht="124.5" customHeight="1">
      <c r="A386" s="70" t="s">
        <v>76</v>
      </c>
      <c r="B386" s="71" t="s">
        <v>1714</v>
      </c>
      <c r="C386" s="72">
        <v>3.0</v>
      </c>
    </row>
    <row r="387" ht="124.5" customHeight="1">
      <c r="A387" s="70" t="s">
        <v>76</v>
      </c>
      <c r="B387" s="71" t="s">
        <v>1715</v>
      </c>
      <c r="C387" s="72">
        <v>2.0</v>
      </c>
    </row>
    <row r="388" ht="124.5" customHeight="1">
      <c r="A388" s="70" t="s">
        <v>76</v>
      </c>
      <c r="B388" s="71" t="s">
        <v>1716</v>
      </c>
      <c r="C388" s="72">
        <v>1.0</v>
      </c>
    </row>
    <row r="389" ht="124.5" customHeight="1">
      <c r="A389" s="70" t="s">
        <v>76</v>
      </c>
      <c r="B389" s="71" t="s">
        <v>1717</v>
      </c>
      <c r="C389" s="72" t="s">
        <v>564</v>
      </c>
    </row>
    <row r="390" ht="124.5" customHeight="1">
      <c r="A390" s="70" t="s">
        <v>76</v>
      </c>
      <c r="B390" s="71" t="s">
        <v>1718</v>
      </c>
      <c r="C390" s="72">
        <v>1.0</v>
      </c>
    </row>
    <row r="391" ht="124.5" customHeight="1">
      <c r="A391" s="70" t="s">
        <v>76</v>
      </c>
      <c r="B391" s="71" t="s">
        <v>1719</v>
      </c>
      <c r="C391" s="72">
        <v>1.0</v>
      </c>
    </row>
    <row r="392" ht="124.5" customHeight="1">
      <c r="A392" s="70" t="s">
        <v>76</v>
      </c>
      <c r="B392" s="71" t="s">
        <v>1720</v>
      </c>
      <c r="C392" s="72">
        <v>3.0</v>
      </c>
    </row>
    <row r="393" ht="124.5" customHeight="1">
      <c r="A393" s="70" t="s">
        <v>76</v>
      </c>
      <c r="B393" s="71" t="s">
        <v>1721</v>
      </c>
      <c r="C393" s="72">
        <v>1.0</v>
      </c>
    </row>
    <row r="394" ht="124.5" customHeight="1">
      <c r="A394" s="70" t="s">
        <v>76</v>
      </c>
      <c r="B394" s="71" t="s">
        <v>1722</v>
      </c>
      <c r="C394" s="72">
        <v>2.0</v>
      </c>
    </row>
    <row r="395" ht="124.5" customHeight="1">
      <c r="A395" s="70" t="s">
        <v>76</v>
      </c>
      <c r="B395" s="71" t="s">
        <v>1723</v>
      </c>
      <c r="C395" s="72">
        <v>2.0</v>
      </c>
    </row>
    <row r="396" ht="124.5" customHeight="1">
      <c r="A396" s="70" t="s">
        <v>76</v>
      </c>
      <c r="B396" s="71" t="s">
        <v>1724</v>
      </c>
      <c r="C396" s="72">
        <v>3.0</v>
      </c>
    </row>
    <row r="397" ht="124.5" customHeight="1">
      <c r="A397" s="70" t="s">
        <v>76</v>
      </c>
      <c r="B397" s="71" t="s">
        <v>1725</v>
      </c>
      <c r="C397" s="72">
        <v>2.0</v>
      </c>
    </row>
    <row r="398" ht="124.5" customHeight="1">
      <c r="A398" s="70" t="s">
        <v>76</v>
      </c>
      <c r="B398" s="71" t="s">
        <v>1726</v>
      </c>
      <c r="C398" s="72">
        <v>2.0</v>
      </c>
    </row>
    <row r="399" ht="124.5" customHeight="1">
      <c r="A399" s="70" t="s">
        <v>76</v>
      </c>
      <c r="B399" s="71" t="s">
        <v>1653</v>
      </c>
      <c r="C399" s="72" t="s">
        <v>564</v>
      </c>
    </row>
    <row r="400" ht="124.5" customHeight="1">
      <c r="A400" s="70" t="s">
        <v>76</v>
      </c>
      <c r="B400" s="71" t="s">
        <v>1727</v>
      </c>
      <c r="C400" s="72">
        <v>3.0</v>
      </c>
    </row>
    <row r="401" ht="124.5" customHeight="1">
      <c r="A401" s="70" t="s">
        <v>76</v>
      </c>
      <c r="B401" s="71" t="s">
        <v>1728</v>
      </c>
      <c r="C401" s="72" t="s">
        <v>564</v>
      </c>
    </row>
    <row r="402" ht="124.5" customHeight="1">
      <c r="A402" s="70" t="s">
        <v>76</v>
      </c>
      <c r="B402" s="71" t="s">
        <v>1729</v>
      </c>
      <c r="C402" s="72" t="s">
        <v>564</v>
      </c>
    </row>
    <row r="403" ht="124.5" customHeight="1">
      <c r="A403" s="70" t="s">
        <v>76</v>
      </c>
      <c r="B403" s="71" t="s">
        <v>1653</v>
      </c>
      <c r="C403" s="72" t="s">
        <v>564</v>
      </c>
    </row>
    <row r="404" ht="124.5" customHeight="1">
      <c r="A404" s="70" t="s">
        <v>76</v>
      </c>
      <c r="B404" s="71" t="s">
        <v>1730</v>
      </c>
      <c r="C404" s="72" t="s">
        <v>564</v>
      </c>
    </row>
    <row r="405" ht="124.5" customHeight="1">
      <c r="A405" s="70" t="s">
        <v>76</v>
      </c>
      <c r="B405" s="71" t="s">
        <v>1717</v>
      </c>
      <c r="C405" s="72" t="s">
        <v>564</v>
      </c>
    </row>
    <row r="406" ht="124.5" customHeight="1">
      <c r="A406" s="70" t="s">
        <v>76</v>
      </c>
      <c r="B406" s="71" t="s">
        <v>1731</v>
      </c>
      <c r="C406" s="72">
        <v>1.0</v>
      </c>
    </row>
    <row r="407" ht="124.5" customHeight="1">
      <c r="A407" s="70" t="s">
        <v>76</v>
      </c>
      <c r="B407" s="71" t="s">
        <v>1732</v>
      </c>
      <c r="C407" s="72">
        <v>1.0</v>
      </c>
    </row>
    <row r="408" ht="124.5" customHeight="1">
      <c r="A408" s="70" t="s">
        <v>76</v>
      </c>
      <c r="B408" s="71" t="s">
        <v>1654</v>
      </c>
      <c r="C408" s="72">
        <v>2.0</v>
      </c>
    </row>
    <row r="409" ht="15.75" customHeight="1">
      <c r="C409" s="73">
        <f>COUNTIF(C309:C408,"x")/100</f>
        <v>0.36</v>
      </c>
    </row>
    <row r="410" ht="15.75" customHeight="1"/>
    <row r="411" ht="124.5" customHeight="1">
      <c r="A411" s="70" t="s">
        <v>79</v>
      </c>
      <c r="B411" s="71" t="s">
        <v>1733</v>
      </c>
      <c r="C411" s="72" t="s">
        <v>564</v>
      </c>
    </row>
    <row r="412" ht="124.5" customHeight="1">
      <c r="A412" s="70" t="s">
        <v>79</v>
      </c>
      <c r="B412" s="71" t="s">
        <v>1734</v>
      </c>
      <c r="C412" s="72">
        <v>2.0</v>
      </c>
    </row>
    <row r="413" ht="124.5" customHeight="1">
      <c r="A413" s="70" t="s">
        <v>79</v>
      </c>
      <c r="B413" s="71" t="s">
        <v>1735</v>
      </c>
      <c r="C413" s="72" t="s">
        <v>564</v>
      </c>
    </row>
    <row r="414" ht="124.5" customHeight="1">
      <c r="A414" s="70" t="s">
        <v>79</v>
      </c>
      <c r="B414" s="71" t="s">
        <v>1736</v>
      </c>
      <c r="C414" s="72" t="s">
        <v>564</v>
      </c>
    </row>
    <row r="415" ht="124.5" customHeight="1">
      <c r="A415" s="70" t="s">
        <v>79</v>
      </c>
      <c r="B415" s="71" t="s">
        <v>1737</v>
      </c>
      <c r="C415" s="72">
        <v>3.0</v>
      </c>
    </row>
    <row r="416" ht="124.5" customHeight="1">
      <c r="A416" s="70" t="s">
        <v>79</v>
      </c>
      <c r="B416" s="71" t="s">
        <v>1738</v>
      </c>
      <c r="C416" s="72">
        <v>3.0</v>
      </c>
    </row>
    <row r="417" ht="124.5" customHeight="1">
      <c r="A417" s="70" t="s">
        <v>79</v>
      </c>
      <c r="B417" s="71" t="s">
        <v>1739</v>
      </c>
      <c r="C417" s="72" t="s">
        <v>564</v>
      </c>
    </row>
    <row r="418" ht="124.5" customHeight="1">
      <c r="A418" s="70" t="s">
        <v>79</v>
      </c>
      <c r="B418" s="71" t="s">
        <v>1740</v>
      </c>
      <c r="C418" s="72">
        <v>1.0</v>
      </c>
    </row>
    <row r="419" ht="124.5" customHeight="1">
      <c r="A419" s="70" t="s">
        <v>79</v>
      </c>
      <c r="B419" s="71" t="s">
        <v>1741</v>
      </c>
      <c r="C419" s="72" t="s">
        <v>564</v>
      </c>
    </row>
    <row r="420" ht="124.5" customHeight="1">
      <c r="A420" s="70" t="s">
        <v>79</v>
      </c>
      <c r="B420" s="71" t="s">
        <v>1742</v>
      </c>
      <c r="C420" s="72">
        <v>1.0</v>
      </c>
    </row>
    <row r="421" ht="124.5" customHeight="1">
      <c r="A421" s="70" t="s">
        <v>79</v>
      </c>
      <c r="B421" s="71" t="s">
        <v>1743</v>
      </c>
      <c r="C421" s="72">
        <v>3.0</v>
      </c>
    </row>
    <row r="422" ht="124.5" customHeight="1">
      <c r="A422" s="70" t="s">
        <v>79</v>
      </c>
      <c r="B422" s="71" t="s">
        <v>1742</v>
      </c>
      <c r="C422" s="72">
        <v>1.0</v>
      </c>
    </row>
    <row r="423" ht="124.5" customHeight="1">
      <c r="A423" s="70" t="s">
        <v>79</v>
      </c>
      <c r="B423" s="71" t="s">
        <v>1744</v>
      </c>
      <c r="C423" s="72">
        <v>1.0</v>
      </c>
    </row>
    <row r="424" ht="124.5" customHeight="1">
      <c r="A424" s="70" t="s">
        <v>79</v>
      </c>
      <c r="B424" s="71" t="s">
        <v>1745</v>
      </c>
      <c r="C424" s="72" t="s">
        <v>564</v>
      </c>
    </row>
    <row r="425" ht="124.5" customHeight="1">
      <c r="A425" s="70" t="s">
        <v>79</v>
      </c>
      <c r="B425" s="71" t="s">
        <v>1746</v>
      </c>
      <c r="C425" s="72" t="s">
        <v>564</v>
      </c>
    </row>
    <row r="426" ht="124.5" customHeight="1">
      <c r="A426" s="70" t="s">
        <v>79</v>
      </c>
      <c r="B426" s="71" t="s">
        <v>1747</v>
      </c>
      <c r="C426" s="72" t="s">
        <v>564</v>
      </c>
    </row>
    <row r="427" ht="124.5" customHeight="1">
      <c r="A427" s="70" t="s">
        <v>79</v>
      </c>
      <c r="B427" s="71" t="s">
        <v>1748</v>
      </c>
      <c r="C427" s="72">
        <v>2.0</v>
      </c>
    </row>
    <row r="428" ht="124.5" customHeight="1">
      <c r="A428" s="70" t="s">
        <v>79</v>
      </c>
      <c r="B428" s="71" t="s">
        <v>1749</v>
      </c>
      <c r="C428" s="72">
        <v>2.0</v>
      </c>
    </row>
    <row r="429" ht="124.5" customHeight="1">
      <c r="A429" s="70" t="s">
        <v>79</v>
      </c>
      <c r="B429" s="71" t="s">
        <v>1750</v>
      </c>
      <c r="C429" s="72">
        <v>3.0</v>
      </c>
    </row>
    <row r="430" ht="124.5" customHeight="1">
      <c r="A430" s="70" t="s">
        <v>79</v>
      </c>
      <c r="B430" s="71" t="s">
        <v>1751</v>
      </c>
      <c r="C430" s="72">
        <v>2.0</v>
      </c>
    </row>
    <row r="431" ht="124.5" customHeight="1">
      <c r="A431" s="70" t="s">
        <v>79</v>
      </c>
      <c r="B431" s="71" t="s">
        <v>1752</v>
      </c>
      <c r="C431" s="72" t="s">
        <v>564</v>
      </c>
    </row>
    <row r="432" ht="124.5" customHeight="1">
      <c r="A432" s="70" t="s">
        <v>79</v>
      </c>
      <c r="B432" s="71" t="s">
        <v>1742</v>
      </c>
      <c r="C432" s="72">
        <v>1.0</v>
      </c>
    </row>
    <row r="433" ht="124.5" customHeight="1">
      <c r="A433" s="70" t="s">
        <v>79</v>
      </c>
      <c r="B433" s="71" t="s">
        <v>1753</v>
      </c>
      <c r="C433" s="72" t="s">
        <v>564</v>
      </c>
    </row>
    <row r="434" ht="124.5" customHeight="1">
      <c r="A434" s="70" t="s">
        <v>79</v>
      </c>
      <c r="B434" s="71" t="s">
        <v>1754</v>
      </c>
      <c r="C434" s="72" t="s">
        <v>564</v>
      </c>
    </row>
    <row r="435" ht="124.5" customHeight="1">
      <c r="A435" s="70" t="s">
        <v>79</v>
      </c>
      <c r="B435" s="71" t="s">
        <v>1755</v>
      </c>
      <c r="C435" s="72">
        <v>2.0</v>
      </c>
    </row>
    <row r="436" ht="124.5" customHeight="1">
      <c r="A436" s="70" t="s">
        <v>79</v>
      </c>
      <c r="B436" s="71" t="s">
        <v>1756</v>
      </c>
      <c r="C436" s="72" t="s">
        <v>564</v>
      </c>
    </row>
    <row r="437" ht="124.5" customHeight="1">
      <c r="A437" s="70" t="s">
        <v>79</v>
      </c>
      <c r="B437" s="71" t="s">
        <v>1757</v>
      </c>
      <c r="C437" s="72" t="s">
        <v>564</v>
      </c>
    </row>
    <row r="438" ht="124.5" customHeight="1">
      <c r="A438" s="70" t="s">
        <v>79</v>
      </c>
      <c r="B438" s="71" t="s">
        <v>1758</v>
      </c>
      <c r="C438" s="72" t="s">
        <v>564</v>
      </c>
    </row>
    <row r="439" ht="124.5" customHeight="1">
      <c r="A439" s="70" t="s">
        <v>79</v>
      </c>
      <c r="B439" s="71" t="s">
        <v>1759</v>
      </c>
      <c r="C439" s="72">
        <v>1.0</v>
      </c>
    </row>
    <row r="440" ht="124.5" customHeight="1">
      <c r="A440" s="70" t="s">
        <v>79</v>
      </c>
      <c r="B440" s="71" t="s">
        <v>1760</v>
      </c>
      <c r="C440" s="72" t="s">
        <v>564</v>
      </c>
    </row>
    <row r="441" ht="124.5" customHeight="1">
      <c r="A441" s="70" t="s">
        <v>79</v>
      </c>
      <c r="B441" s="71" t="s">
        <v>1761</v>
      </c>
      <c r="C441" s="72" t="s">
        <v>564</v>
      </c>
    </row>
    <row r="442" ht="124.5" customHeight="1">
      <c r="A442" s="70" t="s">
        <v>79</v>
      </c>
      <c r="B442" s="71" t="s">
        <v>1762</v>
      </c>
      <c r="C442" s="72">
        <v>1.0</v>
      </c>
    </row>
    <row r="443" ht="124.5" customHeight="1">
      <c r="A443" s="70" t="s">
        <v>79</v>
      </c>
      <c r="B443" s="71" t="s">
        <v>1763</v>
      </c>
      <c r="C443" s="72" t="s">
        <v>564</v>
      </c>
    </row>
    <row r="444" ht="124.5" customHeight="1">
      <c r="A444" s="70" t="s">
        <v>79</v>
      </c>
      <c r="B444" s="71" t="s">
        <v>1764</v>
      </c>
      <c r="C444" s="72">
        <v>1.0</v>
      </c>
    </row>
    <row r="445" ht="124.5" customHeight="1">
      <c r="A445" s="70" t="s">
        <v>79</v>
      </c>
      <c r="B445" s="71" t="s">
        <v>1765</v>
      </c>
      <c r="C445" s="72">
        <v>2.0</v>
      </c>
    </row>
    <row r="446" ht="124.5" customHeight="1">
      <c r="A446" s="70" t="s">
        <v>79</v>
      </c>
      <c r="B446" s="71" t="s">
        <v>1766</v>
      </c>
      <c r="C446" s="72">
        <v>1.0</v>
      </c>
    </row>
    <row r="447" ht="124.5" customHeight="1">
      <c r="A447" s="70" t="s">
        <v>79</v>
      </c>
      <c r="B447" s="71" t="s">
        <v>1767</v>
      </c>
      <c r="C447" s="72" t="s">
        <v>564</v>
      </c>
    </row>
    <row r="448" ht="124.5" customHeight="1">
      <c r="A448" s="70" t="s">
        <v>79</v>
      </c>
      <c r="B448" s="71" t="s">
        <v>1768</v>
      </c>
      <c r="C448" s="72">
        <v>2.0</v>
      </c>
    </row>
    <row r="449" ht="124.5" customHeight="1">
      <c r="A449" s="70" t="s">
        <v>79</v>
      </c>
      <c r="B449" s="71" t="s">
        <v>1756</v>
      </c>
      <c r="C449" s="72" t="s">
        <v>564</v>
      </c>
    </row>
    <row r="450" ht="124.5" customHeight="1">
      <c r="A450" s="70" t="s">
        <v>79</v>
      </c>
      <c r="B450" s="71" t="s">
        <v>1769</v>
      </c>
      <c r="C450" s="72">
        <v>3.0</v>
      </c>
    </row>
    <row r="451" ht="124.5" customHeight="1">
      <c r="A451" s="70" t="s">
        <v>79</v>
      </c>
      <c r="B451" s="71" t="s">
        <v>1770</v>
      </c>
      <c r="C451" s="72">
        <v>2.0</v>
      </c>
    </row>
    <row r="452" ht="124.5" customHeight="1">
      <c r="A452" s="70" t="s">
        <v>79</v>
      </c>
      <c r="B452" s="71" t="s">
        <v>1760</v>
      </c>
      <c r="C452" s="72" t="s">
        <v>564</v>
      </c>
    </row>
    <row r="453" ht="124.5" customHeight="1">
      <c r="A453" s="70" t="s">
        <v>79</v>
      </c>
      <c r="B453" s="71" t="s">
        <v>1771</v>
      </c>
      <c r="C453" s="72">
        <v>3.0</v>
      </c>
    </row>
    <row r="454" ht="124.5" customHeight="1">
      <c r="A454" s="70" t="s">
        <v>79</v>
      </c>
      <c r="B454" s="71" t="s">
        <v>1772</v>
      </c>
      <c r="C454" s="72" t="s">
        <v>564</v>
      </c>
    </row>
    <row r="455" ht="124.5" customHeight="1">
      <c r="A455" s="70" t="s">
        <v>79</v>
      </c>
      <c r="B455" s="71" t="s">
        <v>1773</v>
      </c>
      <c r="C455" s="72">
        <v>2.0</v>
      </c>
    </row>
    <row r="456" ht="124.5" customHeight="1">
      <c r="A456" s="70" t="s">
        <v>79</v>
      </c>
      <c r="B456" s="71" t="s">
        <v>1742</v>
      </c>
      <c r="C456" s="72">
        <v>1.0</v>
      </c>
    </row>
    <row r="457" ht="124.5" customHeight="1">
      <c r="A457" s="70" t="s">
        <v>79</v>
      </c>
      <c r="B457" s="71" t="s">
        <v>1774</v>
      </c>
      <c r="C457" s="72" t="s">
        <v>564</v>
      </c>
    </row>
    <row r="458" ht="124.5" customHeight="1">
      <c r="A458" s="70" t="s">
        <v>79</v>
      </c>
      <c r="B458" s="71" t="s">
        <v>1775</v>
      </c>
      <c r="C458" s="72">
        <v>1.0</v>
      </c>
    </row>
    <row r="459" ht="124.5" customHeight="1">
      <c r="A459" s="70" t="s">
        <v>79</v>
      </c>
      <c r="B459" s="71" t="s">
        <v>1757</v>
      </c>
      <c r="C459" s="72" t="s">
        <v>564</v>
      </c>
    </row>
    <row r="460" ht="124.5" customHeight="1">
      <c r="A460" s="70" t="s">
        <v>79</v>
      </c>
      <c r="B460" s="71" t="s">
        <v>1664</v>
      </c>
      <c r="C460" s="72" t="s">
        <v>564</v>
      </c>
    </row>
    <row r="461" ht="124.5" customHeight="1">
      <c r="A461" s="70" t="s">
        <v>79</v>
      </c>
      <c r="B461" s="71" t="s">
        <v>1776</v>
      </c>
      <c r="C461" s="72" t="s">
        <v>564</v>
      </c>
    </row>
    <row r="462" ht="124.5" customHeight="1">
      <c r="A462" s="70" t="s">
        <v>79</v>
      </c>
      <c r="B462" s="71" t="s">
        <v>1777</v>
      </c>
      <c r="C462" s="72">
        <v>1.0</v>
      </c>
    </row>
    <row r="463" ht="124.5" customHeight="1">
      <c r="A463" s="70" t="s">
        <v>79</v>
      </c>
      <c r="B463" s="71" t="s">
        <v>1756</v>
      </c>
      <c r="C463" s="72" t="s">
        <v>564</v>
      </c>
    </row>
    <row r="464" ht="124.5" customHeight="1">
      <c r="A464" s="70" t="s">
        <v>79</v>
      </c>
      <c r="B464" s="71" t="s">
        <v>1742</v>
      </c>
      <c r="C464" s="72">
        <v>1.0</v>
      </c>
    </row>
    <row r="465" ht="124.5" customHeight="1">
      <c r="A465" s="70" t="s">
        <v>79</v>
      </c>
      <c r="B465" s="71" t="s">
        <v>1778</v>
      </c>
      <c r="C465" s="72">
        <v>1.0</v>
      </c>
    </row>
    <row r="466" ht="124.5" customHeight="1">
      <c r="A466" s="70" t="s">
        <v>79</v>
      </c>
      <c r="B466" s="71" t="s">
        <v>1779</v>
      </c>
      <c r="C466" s="72">
        <v>2.0</v>
      </c>
    </row>
    <row r="467" ht="124.5" customHeight="1">
      <c r="A467" s="70" t="s">
        <v>79</v>
      </c>
      <c r="B467" s="71" t="s">
        <v>1780</v>
      </c>
      <c r="C467" s="72">
        <v>2.0</v>
      </c>
    </row>
    <row r="468" ht="124.5" customHeight="1">
      <c r="A468" s="70" t="s">
        <v>79</v>
      </c>
      <c r="B468" s="71" t="s">
        <v>1781</v>
      </c>
      <c r="C468" s="72">
        <v>2.0</v>
      </c>
    </row>
    <row r="469" ht="124.5" customHeight="1">
      <c r="A469" s="70" t="s">
        <v>79</v>
      </c>
      <c r="B469" s="71" t="s">
        <v>1782</v>
      </c>
      <c r="C469" s="72">
        <v>2.0</v>
      </c>
    </row>
    <row r="470" ht="124.5" customHeight="1">
      <c r="A470" s="70" t="s">
        <v>79</v>
      </c>
      <c r="B470" s="71" t="s">
        <v>1783</v>
      </c>
      <c r="C470" s="72">
        <v>2.0</v>
      </c>
    </row>
    <row r="471" ht="124.5" customHeight="1">
      <c r="A471" s="70" t="s">
        <v>79</v>
      </c>
      <c r="B471" s="71" t="s">
        <v>1756</v>
      </c>
      <c r="C471" s="72" t="s">
        <v>564</v>
      </c>
    </row>
    <row r="472" ht="124.5" customHeight="1">
      <c r="A472" s="70" t="s">
        <v>79</v>
      </c>
      <c r="B472" s="71" t="s">
        <v>1784</v>
      </c>
      <c r="C472" s="72" t="s">
        <v>564</v>
      </c>
    </row>
    <row r="473" ht="124.5" customHeight="1">
      <c r="A473" s="70" t="s">
        <v>79</v>
      </c>
      <c r="B473" s="71" t="s">
        <v>1785</v>
      </c>
      <c r="C473" s="72" t="s">
        <v>564</v>
      </c>
    </row>
    <row r="474" ht="124.5" customHeight="1">
      <c r="A474" s="70" t="s">
        <v>79</v>
      </c>
      <c r="B474" s="71" t="s">
        <v>1786</v>
      </c>
      <c r="C474" s="72">
        <v>2.0</v>
      </c>
    </row>
    <row r="475" ht="124.5" customHeight="1">
      <c r="A475" s="70" t="s">
        <v>79</v>
      </c>
      <c r="B475" s="71" t="s">
        <v>1787</v>
      </c>
      <c r="C475" s="72">
        <v>2.0</v>
      </c>
    </row>
    <row r="476" ht="124.5" customHeight="1">
      <c r="A476" s="70" t="s">
        <v>79</v>
      </c>
      <c r="B476" s="71" t="s">
        <v>1788</v>
      </c>
      <c r="C476" s="72">
        <v>1.0</v>
      </c>
    </row>
    <row r="477" ht="124.5" customHeight="1">
      <c r="A477" s="70" t="s">
        <v>79</v>
      </c>
      <c r="B477" s="71" t="s">
        <v>1789</v>
      </c>
      <c r="C477" s="72" t="s">
        <v>564</v>
      </c>
    </row>
    <row r="478" ht="124.5" customHeight="1">
      <c r="A478" s="70" t="s">
        <v>79</v>
      </c>
      <c r="B478" s="71" t="s">
        <v>1790</v>
      </c>
      <c r="C478" s="72">
        <v>2.0</v>
      </c>
    </row>
    <row r="479" ht="124.5" customHeight="1">
      <c r="A479" s="70" t="s">
        <v>79</v>
      </c>
      <c r="B479" s="71" t="s">
        <v>1791</v>
      </c>
      <c r="C479" s="72" t="s">
        <v>564</v>
      </c>
    </row>
    <row r="480" ht="124.5" customHeight="1">
      <c r="A480" s="70" t="s">
        <v>79</v>
      </c>
      <c r="B480" s="71" t="s">
        <v>1792</v>
      </c>
      <c r="C480" s="72">
        <v>2.0</v>
      </c>
    </row>
    <row r="481" ht="124.5" customHeight="1">
      <c r="A481" s="70" t="s">
        <v>79</v>
      </c>
      <c r="B481" s="71" t="s">
        <v>1793</v>
      </c>
      <c r="C481" s="72">
        <v>2.0</v>
      </c>
    </row>
    <row r="482" ht="124.5" customHeight="1">
      <c r="A482" s="70" t="s">
        <v>79</v>
      </c>
      <c r="B482" s="71" t="s">
        <v>1794</v>
      </c>
      <c r="C482" s="72">
        <v>2.0</v>
      </c>
    </row>
    <row r="483" ht="124.5" customHeight="1">
      <c r="A483" s="70" t="s">
        <v>79</v>
      </c>
      <c r="B483" s="71" t="s">
        <v>1795</v>
      </c>
      <c r="C483" s="72">
        <v>3.0</v>
      </c>
    </row>
    <row r="484" ht="124.5" customHeight="1">
      <c r="A484" s="70" t="s">
        <v>79</v>
      </c>
      <c r="B484" s="71" t="s">
        <v>1796</v>
      </c>
      <c r="C484" s="72">
        <v>1.0</v>
      </c>
    </row>
    <row r="485" ht="124.5" customHeight="1">
      <c r="A485" s="70" t="s">
        <v>79</v>
      </c>
      <c r="B485" s="71" t="s">
        <v>1773</v>
      </c>
      <c r="C485" s="72">
        <v>2.0</v>
      </c>
    </row>
    <row r="486" ht="124.5" customHeight="1">
      <c r="A486" s="70" t="s">
        <v>79</v>
      </c>
      <c r="B486" s="71" t="s">
        <v>1797</v>
      </c>
      <c r="C486" s="72" t="s">
        <v>564</v>
      </c>
    </row>
    <row r="487" ht="124.5" customHeight="1">
      <c r="A487" s="70" t="s">
        <v>79</v>
      </c>
      <c r="B487" s="71" t="s">
        <v>1798</v>
      </c>
      <c r="C487" s="72" t="s">
        <v>564</v>
      </c>
    </row>
    <row r="488" ht="124.5" customHeight="1">
      <c r="A488" s="70" t="s">
        <v>79</v>
      </c>
      <c r="B488" s="71" t="s">
        <v>1773</v>
      </c>
      <c r="C488" s="72">
        <v>2.0</v>
      </c>
    </row>
    <row r="489" ht="124.5" customHeight="1">
      <c r="A489" s="70" t="s">
        <v>79</v>
      </c>
      <c r="B489" s="71" t="s">
        <v>1756</v>
      </c>
      <c r="C489" s="72" t="s">
        <v>564</v>
      </c>
    </row>
    <row r="490" ht="124.5" customHeight="1">
      <c r="A490" s="70" t="s">
        <v>79</v>
      </c>
      <c r="B490" s="71" t="s">
        <v>1799</v>
      </c>
      <c r="C490" s="72">
        <v>2.0</v>
      </c>
    </row>
    <row r="491" ht="124.5" customHeight="1">
      <c r="A491" s="70" t="s">
        <v>79</v>
      </c>
      <c r="B491" s="71" t="s">
        <v>1800</v>
      </c>
      <c r="C491" s="72">
        <v>2.0</v>
      </c>
    </row>
    <row r="492" ht="124.5" customHeight="1">
      <c r="A492" s="70" t="s">
        <v>79</v>
      </c>
      <c r="B492" s="71" t="s">
        <v>1764</v>
      </c>
      <c r="C492" s="72">
        <v>1.0</v>
      </c>
    </row>
    <row r="493" ht="124.5" customHeight="1">
      <c r="A493" s="70" t="s">
        <v>79</v>
      </c>
      <c r="B493" s="71" t="s">
        <v>1760</v>
      </c>
      <c r="C493" s="72" t="s">
        <v>564</v>
      </c>
    </row>
    <row r="494" ht="124.5" customHeight="1">
      <c r="A494" s="70" t="s">
        <v>79</v>
      </c>
      <c r="B494" s="71" t="s">
        <v>1801</v>
      </c>
      <c r="C494" s="72">
        <v>3.0</v>
      </c>
    </row>
    <row r="495" ht="124.5" customHeight="1">
      <c r="A495" s="70" t="s">
        <v>79</v>
      </c>
      <c r="B495" s="71" t="s">
        <v>1802</v>
      </c>
      <c r="C495" s="72" t="s">
        <v>564</v>
      </c>
    </row>
    <row r="496" ht="124.5" customHeight="1">
      <c r="A496" s="70" t="s">
        <v>79</v>
      </c>
      <c r="B496" s="71" t="s">
        <v>1803</v>
      </c>
      <c r="C496" s="72" t="s">
        <v>564</v>
      </c>
    </row>
    <row r="497" ht="124.5" customHeight="1">
      <c r="A497" s="70" t="s">
        <v>79</v>
      </c>
      <c r="B497" s="71" t="s">
        <v>1764</v>
      </c>
      <c r="C497" s="72">
        <v>1.0</v>
      </c>
    </row>
    <row r="498" ht="124.5" customHeight="1">
      <c r="A498" s="70" t="s">
        <v>79</v>
      </c>
      <c r="B498" s="71" t="s">
        <v>1804</v>
      </c>
      <c r="C498" s="72" t="s">
        <v>564</v>
      </c>
    </row>
    <row r="499" ht="124.5" customHeight="1">
      <c r="A499" s="70" t="s">
        <v>79</v>
      </c>
      <c r="B499" s="71" t="s">
        <v>1805</v>
      </c>
      <c r="C499" s="72" t="s">
        <v>564</v>
      </c>
    </row>
    <row r="500" ht="124.5" customHeight="1">
      <c r="A500" s="70" t="s">
        <v>79</v>
      </c>
      <c r="B500" s="71" t="s">
        <v>1806</v>
      </c>
      <c r="C500" s="72">
        <v>2.0</v>
      </c>
    </row>
    <row r="501" ht="124.5" customHeight="1">
      <c r="A501" s="70" t="s">
        <v>79</v>
      </c>
      <c r="B501" s="71" t="s">
        <v>1764</v>
      </c>
      <c r="C501" s="72">
        <v>1.0</v>
      </c>
    </row>
    <row r="502" ht="124.5" customHeight="1">
      <c r="A502" s="70" t="s">
        <v>79</v>
      </c>
      <c r="B502" s="71" t="s">
        <v>1807</v>
      </c>
      <c r="C502" s="72" t="s">
        <v>564</v>
      </c>
    </row>
    <row r="503" ht="124.5" customHeight="1">
      <c r="A503" s="70" t="s">
        <v>79</v>
      </c>
      <c r="B503" s="71" t="s">
        <v>1808</v>
      </c>
      <c r="C503" s="72">
        <v>2.0</v>
      </c>
    </row>
    <row r="504" ht="124.5" customHeight="1">
      <c r="A504" s="70" t="s">
        <v>79</v>
      </c>
      <c r="B504" s="71" t="s">
        <v>1764</v>
      </c>
      <c r="C504" s="72">
        <v>1.0</v>
      </c>
    </row>
    <row r="505" ht="124.5" customHeight="1">
      <c r="A505" s="70" t="s">
        <v>79</v>
      </c>
      <c r="B505" s="71" t="s">
        <v>1809</v>
      </c>
      <c r="C505" s="72">
        <v>2.0</v>
      </c>
    </row>
    <row r="506" ht="124.5" customHeight="1">
      <c r="A506" s="70" t="s">
        <v>79</v>
      </c>
      <c r="B506" s="71" t="s">
        <v>1760</v>
      </c>
      <c r="C506" s="72" t="s">
        <v>564</v>
      </c>
    </row>
    <row r="507" ht="124.5" customHeight="1">
      <c r="A507" s="70" t="s">
        <v>79</v>
      </c>
      <c r="B507" s="71" t="s">
        <v>1810</v>
      </c>
      <c r="C507" s="72">
        <v>2.0</v>
      </c>
    </row>
    <row r="508" ht="124.5" customHeight="1">
      <c r="A508" s="70" t="s">
        <v>79</v>
      </c>
      <c r="B508" s="71" t="s">
        <v>1811</v>
      </c>
      <c r="C508" s="72">
        <v>2.0</v>
      </c>
    </row>
    <row r="509" ht="124.5" customHeight="1">
      <c r="A509" s="70" t="s">
        <v>79</v>
      </c>
      <c r="B509" s="71" t="s">
        <v>1812</v>
      </c>
      <c r="C509" s="72">
        <v>2.0</v>
      </c>
    </row>
    <row r="510" ht="124.5" customHeight="1">
      <c r="A510" s="70" t="s">
        <v>79</v>
      </c>
      <c r="B510" s="71" t="s">
        <v>1742</v>
      </c>
      <c r="C510" s="72">
        <v>1.0</v>
      </c>
    </row>
    <row r="511" ht="15.75" customHeight="1">
      <c r="C511" s="73">
        <f>COUNTIF(C411:C510,"x")/100</f>
        <v>0.41</v>
      </c>
    </row>
    <row r="512" ht="15.75" customHeight="1"/>
    <row r="513" ht="124.5" customHeight="1">
      <c r="A513" s="70" t="s">
        <v>83</v>
      </c>
      <c r="B513" s="71" t="s">
        <v>1813</v>
      </c>
      <c r="C513" s="72" t="s">
        <v>564</v>
      </c>
    </row>
    <row r="514" ht="124.5" customHeight="1">
      <c r="A514" s="70" t="s">
        <v>83</v>
      </c>
      <c r="B514" s="71" t="s">
        <v>1813</v>
      </c>
      <c r="C514" s="72" t="s">
        <v>564</v>
      </c>
    </row>
    <row r="515" ht="124.5" customHeight="1">
      <c r="A515" s="70" t="s">
        <v>83</v>
      </c>
      <c r="B515" s="71" t="s">
        <v>1813</v>
      </c>
      <c r="C515" s="72" t="s">
        <v>564</v>
      </c>
    </row>
    <row r="516" ht="124.5" customHeight="1">
      <c r="A516" s="70" t="s">
        <v>83</v>
      </c>
      <c r="B516" s="71" t="s">
        <v>1813</v>
      </c>
      <c r="C516" s="72" t="s">
        <v>564</v>
      </c>
    </row>
    <row r="517" ht="124.5" customHeight="1">
      <c r="A517" s="70" t="s">
        <v>83</v>
      </c>
      <c r="B517" s="71" t="s">
        <v>1813</v>
      </c>
      <c r="C517" s="72" t="s">
        <v>564</v>
      </c>
    </row>
    <row r="518" ht="124.5" customHeight="1">
      <c r="A518" s="70" t="s">
        <v>83</v>
      </c>
      <c r="B518" s="71" t="s">
        <v>1813</v>
      </c>
      <c r="C518" s="72" t="s">
        <v>564</v>
      </c>
    </row>
    <row r="519" ht="124.5" customHeight="1">
      <c r="A519" s="70" t="s">
        <v>83</v>
      </c>
      <c r="B519" s="71" t="s">
        <v>1813</v>
      </c>
      <c r="C519" s="72" t="s">
        <v>564</v>
      </c>
    </row>
    <row r="520" ht="124.5" customHeight="1">
      <c r="A520" s="70" t="s">
        <v>83</v>
      </c>
      <c r="B520" s="71" t="s">
        <v>1813</v>
      </c>
      <c r="C520" s="72" t="s">
        <v>564</v>
      </c>
    </row>
    <row r="521" ht="124.5" customHeight="1">
      <c r="A521" s="70" t="s">
        <v>83</v>
      </c>
      <c r="B521" s="71" t="s">
        <v>1814</v>
      </c>
      <c r="C521" s="72">
        <v>1.0</v>
      </c>
    </row>
    <row r="522" ht="124.5" customHeight="1">
      <c r="A522" s="70" t="s">
        <v>83</v>
      </c>
      <c r="B522" s="71" t="s">
        <v>1813</v>
      </c>
      <c r="C522" s="72" t="s">
        <v>564</v>
      </c>
    </row>
    <row r="523" ht="124.5" customHeight="1">
      <c r="A523" s="70" t="s">
        <v>83</v>
      </c>
      <c r="B523" s="71" t="s">
        <v>1815</v>
      </c>
      <c r="C523" s="72" t="s">
        <v>564</v>
      </c>
    </row>
    <row r="524" ht="124.5" customHeight="1">
      <c r="A524" s="70" t="s">
        <v>83</v>
      </c>
      <c r="B524" s="71" t="s">
        <v>1813</v>
      </c>
      <c r="C524" s="72" t="s">
        <v>564</v>
      </c>
    </row>
    <row r="525" ht="124.5" customHeight="1">
      <c r="A525" s="70" t="s">
        <v>83</v>
      </c>
      <c r="B525" s="71" t="s">
        <v>1813</v>
      </c>
      <c r="C525" s="72" t="s">
        <v>564</v>
      </c>
    </row>
    <row r="526" ht="124.5" customHeight="1">
      <c r="A526" s="70" t="s">
        <v>83</v>
      </c>
      <c r="B526" s="71" t="s">
        <v>1813</v>
      </c>
      <c r="C526" s="72" t="s">
        <v>564</v>
      </c>
    </row>
    <row r="527" ht="124.5" customHeight="1">
      <c r="A527" s="70" t="s">
        <v>83</v>
      </c>
      <c r="B527" s="71" t="s">
        <v>1813</v>
      </c>
      <c r="C527" s="72" t="s">
        <v>564</v>
      </c>
    </row>
    <row r="528" ht="124.5" customHeight="1">
      <c r="A528" s="70" t="s">
        <v>83</v>
      </c>
      <c r="B528" s="71" t="s">
        <v>1813</v>
      </c>
      <c r="C528" s="72" t="s">
        <v>564</v>
      </c>
    </row>
    <row r="529" ht="124.5" customHeight="1">
      <c r="A529" s="70" t="s">
        <v>83</v>
      </c>
      <c r="B529" s="71" t="s">
        <v>1813</v>
      </c>
      <c r="C529" s="72" t="s">
        <v>564</v>
      </c>
    </row>
    <row r="530" ht="124.5" customHeight="1">
      <c r="A530" s="70" t="s">
        <v>83</v>
      </c>
      <c r="B530" s="71" t="s">
        <v>1813</v>
      </c>
      <c r="C530" s="72" t="s">
        <v>564</v>
      </c>
    </row>
    <row r="531" ht="124.5" customHeight="1">
      <c r="A531" s="70" t="s">
        <v>83</v>
      </c>
      <c r="B531" s="71" t="s">
        <v>1813</v>
      </c>
      <c r="C531" s="72" t="s">
        <v>564</v>
      </c>
    </row>
    <row r="532" ht="124.5" customHeight="1">
      <c r="A532" s="70" t="s">
        <v>83</v>
      </c>
      <c r="B532" s="71" t="s">
        <v>1813</v>
      </c>
      <c r="C532" s="72" t="s">
        <v>564</v>
      </c>
    </row>
    <row r="533" ht="124.5" customHeight="1">
      <c r="A533" s="70" t="s">
        <v>83</v>
      </c>
      <c r="B533" s="71" t="s">
        <v>1813</v>
      </c>
      <c r="C533" s="72" t="s">
        <v>564</v>
      </c>
    </row>
    <row r="534" ht="124.5" customHeight="1">
      <c r="A534" s="70" t="s">
        <v>83</v>
      </c>
      <c r="B534" s="71" t="s">
        <v>1813</v>
      </c>
      <c r="C534" s="72" t="s">
        <v>564</v>
      </c>
    </row>
    <row r="535" ht="124.5" customHeight="1">
      <c r="A535" s="70" t="s">
        <v>83</v>
      </c>
      <c r="B535" s="71" t="s">
        <v>1813</v>
      </c>
      <c r="C535" s="72" t="s">
        <v>564</v>
      </c>
    </row>
    <row r="536" ht="124.5" customHeight="1">
      <c r="A536" s="70" t="s">
        <v>83</v>
      </c>
      <c r="B536" s="71" t="s">
        <v>1813</v>
      </c>
      <c r="C536" s="72" t="s">
        <v>564</v>
      </c>
    </row>
    <row r="537" ht="124.5" customHeight="1">
      <c r="A537" s="70" t="s">
        <v>83</v>
      </c>
      <c r="B537" s="71" t="s">
        <v>1813</v>
      </c>
      <c r="C537" s="72" t="s">
        <v>564</v>
      </c>
    </row>
    <row r="538" ht="124.5" customHeight="1">
      <c r="A538" s="70" t="s">
        <v>83</v>
      </c>
      <c r="B538" s="71" t="s">
        <v>1813</v>
      </c>
      <c r="C538" s="72" t="s">
        <v>564</v>
      </c>
    </row>
    <row r="539" ht="124.5" customHeight="1">
      <c r="A539" s="70" t="s">
        <v>83</v>
      </c>
      <c r="B539" s="71" t="s">
        <v>1813</v>
      </c>
      <c r="C539" s="72" t="s">
        <v>564</v>
      </c>
    </row>
    <row r="540" ht="124.5" customHeight="1">
      <c r="A540" s="70" t="s">
        <v>83</v>
      </c>
      <c r="B540" s="71" t="s">
        <v>1813</v>
      </c>
      <c r="C540" s="72" t="s">
        <v>564</v>
      </c>
    </row>
    <row r="541" ht="124.5" customHeight="1">
      <c r="A541" s="70" t="s">
        <v>83</v>
      </c>
      <c r="B541" s="71" t="s">
        <v>1813</v>
      </c>
      <c r="C541" s="72" t="s">
        <v>564</v>
      </c>
    </row>
    <row r="542" ht="124.5" customHeight="1">
      <c r="A542" s="70" t="s">
        <v>83</v>
      </c>
      <c r="B542" s="71" t="s">
        <v>1813</v>
      </c>
      <c r="C542" s="72" t="s">
        <v>564</v>
      </c>
    </row>
    <row r="543" ht="124.5" customHeight="1">
      <c r="A543" s="70" t="s">
        <v>83</v>
      </c>
      <c r="B543" s="71" t="s">
        <v>1813</v>
      </c>
      <c r="C543" s="72" t="s">
        <v>564</v>
      </c>
    </row>
    <row r="544" ht="124.5" customHeight="1">
      <c r="A544" s="70" t="s">
        <v>83</v>
      </c>
      <c r="B544" s="71" t="s">
        <v>1813</v>
      </c>
      <c r="C544" s="72" t="s">
        <v>564</v>
      </c>
    </row>
    <row r="545" ht="124.5" customHeight="1">
      <c r="A545" s="70" t="s">
        <v>83</v>
      </c>
      <c r="B545" s="71" t="s">
        <v>1813</v>
      </c>
      <c r="C545" s="72" t="s">
        <v>564</v>
      </c>
    </row>
    <row r="546" ht="124.5" customHeight="1">
      <c r="A546" s="70" t="s">
        <v>83</v>
      </c>
      <c r="B546" s="71" t="s">
        <v>1813</v>
      </c>
      <c r="C546" s="72" t="s">
        <v>564</v>
      </c>
    </row>
    <row r="547" ht="124.5" customHeight="1">
      <c r="A547" s="70" t="s">
        <v>83</v>
      </c>
      <c r="B547" s="71" t="s">
        <v>1813</v>
      </c>
      <c r="C547" s="72" t="s">
        <v>564</v>
      </c>
    </row>
    <row r="548" ht="124.5" customHeight="1">
      <c r="A548" s="70" t="s">
        <v>83</v>
      </c>
      <c r="B548" s="71" t="s">
        <v>1816</v>
      </c>
      <c r="C548" s="72">
        <v>2.0</v>
      </c>
    </row>
    <row r="549" ht="124.5" customHeight="1">
      <c r="A549" s="70" t="s">
        <v>83</v>
      </c>
      <c r="B549" s="71" t="s">
        <v>1813</v>
      </c>
      <c r="C549" s="72" t="s">
        <v>564</v>
      </c>
    </row>
    <row r="550" ht="124.5" customHeight="1">
      <c r="A550" s="70" t="s">
        <v>83</v>
      </c>
      <c r="B550" s="71" t="s">
        <v>1813</v>
      </c>
      <c r="C550" s="72" t="s">
        <v>564</v>
      </c>
    </row>
    <row r="551" ht="124.5" customHeight="1">
      <c r="A551" s="70" t="s">
        <v>83</v>
      </c>
      <c r="B551" s="71" t="s">
        <v>1813</v>
      </c>
      <c r="C551" s="72" t="s">
        <v>564</v>
      </c>
    </row>
    <row r="552" ht="124.5" customHeight="1">
      <c r="A552" s="70" t="s">
        <v>83</v>
      </c>
      <c r="B552" s="71" t="s">
        <v>1813</v>
      </c>
      <c r="C552" s="72" t="s">
        <v>564</v>
      </c>
    </row>
    <row r="553" ht="124.5" customHeight="1">
      <c r="A553" s="70" t="s">
        <v>83</v>
      </c>
      <c r="B553" s="71" t="s">
        <v>1813</v>
      </c>
      <c r="C553" s="72" t="s">
        <v>564</v>
      </c>
    </row>
    <row r="554" ht="124.5" customHeight="1">
      <c r="A554" s="70" t="s">
        <v>83</v>
      </c>
      <c r="B554" s="71" t="s">
        <v>1813</v>
      </c>
      <c r="C554" s="72" t="s">
        <v>564</v>
      </c>
    </row>
    <row r="555" ht="124.5" customHeight="1">
      <c r="A555" s="70" t="s">
        <v>83</v>
      </c>
      <c r="B555" s="71" t="s">
        <v>1813</v>
      </c>
      <c r="C555" s="72" t="s">
        <v>564</v>
      </c>
    </row>
    <row r="556" ht="124.5" customHeight="1">
      <c r="A556" s="70" t="s">
        <v>83</v>
      </c>
      <c r="B556" s="71" t="s">
        <v>1813</v>
      </c>
      <c r="C556" s="72" t="s">
        <v>564</v>
      </c>
    </row>
    <row r="557" ht="124.5" customHeight="1">
      <c r="A557" s="70" t="s">
        <v>83</v>
      </c>
      <c r="B557" s="71" t="s">
        <v>1813</v>
      </c>
      <c r="C557" s="72" t="s">
        <v>564</v>
      </c>
    </row>
    <row r="558" ht="124.5" customHeight="1">
      <c r="A558" s="70" t="s">
        <v>83</v>
      </c>
      <c r="B558" s="71" t="s">
        <v>1813</v>
      </c>
      <c r="C558" s="72" t="s">
        <v>564</v>
      </c>
    </row>
    <row r="559" ht="124.5" customHeight="1">
      <c r="A559" s="70" t="s">
        <v>83</v>
      </c>
      <c r="B559" s="71" t="s">
        <v>1813</v>
      </c>
      <c r="C559" s="72" t="s">
        <v>564</v>
      </c>
    </row>
    <row r="560" ht="124.5" customHeight="1">
      <c r="A560" s="70" t="s">
        <v>83</v>
      </c>
      <c r="B560" s="71" t="s">
        <v>1813</v>
      </c>
      <c r="C560" s="72" t="s">
        <v>564</v>
      </c>
    </row>
    <row r="561" ht="124.5" customHeight="1">
      <c r="A561" s="70" t="s">
        <v>83</v>
      </c>
      <c r="B561" s="71" t="s">
        <v>1813</v>
      </c>
      <c r="C561" s="72" t="s">
        <v>564</v>
      </c>
    </row>
    <row r="562" ht="124.5" customHeight="1">
      <c r="A562" s="70" t="s">
        <v>83</v>
      </c>
      <c r="B562" s="71" t="s">
        <v>1813</v>
      </c>
      <c r="C562" s="72" t="s">
        <v>564</v>
      </c>
    </row>
    <row r="563" ht="124.5" customHeight="1">
      <c r="A563" s="70" t="s">
        <v>83</v>
      </c>
      <c r="B563" s="71" t="s">
        <v>1813</v>
      </c>
      <c r="C563" s="72" t="s">
        <v>564</v>
      </c>
    </row>
    <row r="564" ht="124.5" customHeight="1">
      <c r="A564" s="70" t="s">
        <v>83</v>
      </c>
      <c r="B564" s="71" t="s">
        <v>1817</v>
      </c>
      <c r="C564" s="72">
        <v>2.0</v>
      </c>
    </row>
    <row r="565" ht="124.5" customHeight="1">
      <c r="A565" s="70" t="s">
        <v>83</v>
      </c>
      <c r="B565" s="71" t="s">
        <v>1813</v>
      </c>
      <c r="C565" s="72" t="s">
        <v>564</v>
      </c>
    </row>
    <row r="566" ht="124.5" customHeight="1">
      <c r="A566" s="70" t="s">
        <v>83</v>
      </c>
      <c r="B566" s="71" t="s">
        <v>1813</v>
      </c>
      <c r="C566" s="72" t="s">
        <v>564</v>
      </c>
    </row>
    <row r="567" ht="124.5" customHeight="1">
      <c r="A567" s="70" t="s">
        <v>83</v>
      </c>
      <c r="B567" s="71" t="s">
        <v>1813</v>
      </c>
      <c r="C567" s="72" t="s">
        <v>564</v>
      </c>
    </row>
    <row r="568" ht="124.5" customHeight="1">
      <c r="A568" s="70" t="s">
        <v>83</v>
      </c>
      <c r="B568" s="71" t="s">
        <v>1813</v>
      </c>
      <c r="C568" s="72" t="s">
        <v>564</v>
      </c>
    </row>
    <row r="569" ht="124.5" customHeight="1">
      <c r="A569" s="70" t="s">
        <v>83</v>
      </c>
      <c r="B569" s="71" t="s">
        <v>1813</v>
      </c>
      <c r="C569" s="72" t="s">
        <v>564</v>
      </c>
    </row>
    <row r="570" ht="124.5" customHeight="1">
      <c r="A570" s="70" t="s">
        <v>83</v>
      </c>
      <c r="B570" s="71" t="s">
        <v>1813</v>
      </c>
      <c r="C570" s="72" t="s">
        <v>564</v>
      </c>
    </row>
    <row r="571" ht="124.5" customHeight="1">
      <c r="A571" s="70" t="s">
        <v>83</v>
      </c>
      <c r="B571" s="71" t="s">
        <v>1813</v>
      </c>
      <c r="C571" s="72" t="s">
        <v>564</v>
      </c>
    </row>
    <row r="572" ht="124.5" customHeight="1">
      <c r="A572" s="70" t="s">
        <v>83</v>
      </c>
      <c r="B572" s="71" t="s">
        <v>1813</v>
      </c>
      <c r="C572" s="72" t="s">
        <v>564</v>
      </c>
    </row>
    <row r="573" ht="124.5" customHeight="1">
      <c r="A573" s="70" t="s">
        <v>83</v>
      </c>
      <c r="B573" s="71" t="s">
        <v>1813</v>
      </c>
      <c r="C573" s="72" t="s">
        <v>564</v>
      </c>
    </row>
    <row r="574" ht="124.5" customHeight="1">
      <c r="A574" s="70" t="s">
        <v>83</v>
      </c>
      <c r="B574" s="71" t="s">
        <v>1813</v>
      </c>
      <c r="C574" s="72" t="s">
        <v>564</v>
      </c>
    </row>
    <row r="575" ht="124.5" customHeight="1">
      <c r="A575" s="70" t="s">
        <v>83</v>
      </c>
      <c r="B575" s="71" t="s">
        <v>1813</v>
      </c>
      <c r="C575" s="72" t="s">
        <v>564</v>
      </c>
    </row>
    <row r="576" ht="124.5" customHeight="1">
      <c r="A576" s="70" t="s">
        <v>83</v>
      </c>
      <c r="B576" s="71" t="s">
        <v>1813</v>
      </c>
      <c r="C576" s="72" t="s">
        <v>564</v>
      </c>
    </row>
    <row r="577" ht="124.5" customHeight="1">
      <c r="A577" s="70" t="s">
        <v>83</v>
      </c>
      <c r="B577" s="71" t="s">
        <v>1813</v>
      </c>
      <c r="C577" s="72" t="s">
        <v>564</v>
      </c>
    </row>
    <row r="578" ht="124.5" customHeight="1">
      <c r="A578" s="70" t="s">
        <v>83</v>
      </c>
      <c r="B578" s="71" t="s">
        <v>1813</v>
      </c>
      <c r="C578" s="72" t="s">
        <v>564</v>
      </c>
    </row>
    <row r="579" ht="124.5" customHeight="1">
      <c r="A579" s="70" t="s">
        <v>83</v>
      </c>
      <c r="B579" s="71" t="s">
        <v>1813</v>
      </c>
      <c r="C579" s="72" t="s">
        <v>564</v>
      </c>
    </row>
    <row r="580" ht="124.5" customHeight="1">
      <c r="A580" s="70" t="s">
        <v>83</v>
      </c>
      <c r="B580" s="71" t="s">
        <v>1813</v>
      </c>
      <c r="C580" s="72" t="s">
        <v>564</v>
      </c>
    </row>
    <row r="581" ht="124.5" customHeight="1">
      <c r="A581" s="70" t="s">
        <v>83</v>
      </c>
      <c r="B581" s="71" t="s">
        <v>1813</v>
      </c>
      <c r="C581" s="72" t="s">
        <v>564</v>
      </c>
    </row>
    <row r="582" ht="124.5" customHeight="1">
      <c r="A582" s="70" t="s">
        <v>83</v>
      </c>
      <c r="B582" s="71" t="s">
        <v>1818</v>
      </c>
      <c r="C582" s="72">
        <v>2.0</v>
      </c>
    </row>
    <row r="583" ht="124.5" customHeight="1">
      <c r="A583" s="70" t="s">
        <v>83</v>
      </c>
      <c r="B583" s="71" t="s">
        <v>1813</v>
      </c>
      <c r="C583" s="72" t="s">
        <v>564</v>
      </c>
    </row>
    <row r="584" ht="124.5" customHeight="1">
      <c r="A584" s="70" t="s">
        <v>83</v>
      </c>
      <c r="B584" s="71" t="s">
        <v>1813</v>
      </c>
      <c r="C584" s="72" t="s">
        <v>564</v>
      </c>
    </row>
    <row r="585" ht="124.5" customHeight="1">
      <c r="A585" s="70" t="s">
        <v>83</v>
      </c>
      <c r="B585" s="71" t="s">
        <v>1813</v>
      </c>
      <c r="C585" s="72" t="s">
        <v>564</v>
      </c>
    </row>
    <row r="586" ht="124.5" customHeight="1">
      <c r="A586" s="70" t="s">
        <v>83</v>
      </c>
      <c r="B586" s="71" t="s">
        <v>1813</v>
      </c>
      <c r="C586" s="72" t="s">
        <v>564</v>
      </c>
    </row>
    <row r="587" ht="124.5" customHeight="1">
      <c r="A587" s="70" t="s">
        <v>83</v>
      </c>
      <c r="B587" s="71" t="s">
        <v>1813</v>
      </c>
      <c r="C587" s="72" t="s">
        <v>564</v>
      </c>
    </row>
    <row r="588" ht="124.5" customHeight="1">
      <c r="A588" s="70" t="s">
        <v>83</v>
      </c>
      <c r="B588" s="71" t="s">
        <v>1813</v>
      </c>
      <c r="C588" s="72" t="s">
        <v>564</v>
      </c>
    </row>
    <row r="589" ht="124.5" customHeight="1">
      <c r="A589" s="70" t="s">
        <v>83</v>
      </c>
      <c r="B589" s="71" t="s">
        <v>1813</v>
      </c>
      <c r="C589" s="72" t="s">
        <v>564</v>
      </c>
    </row>
    <row r="590" ht="124.5" customHeight="1">
      <c r="A590" s="70" t="s">
        <v>83</v>
      </c>
      <c r="B590" s="71" t="s">
        <v>1813</v>
      </c>
      <c r="C590" s="72" t="s">
        <v>564</v>
      </c>
    </row>
    <row r="591" ht="124.5" customHeight="1">
      <c r="A591" s="70" t="s">
        <v>83</v>
      </c>
      <c r="B591" s="71" t="s">
        <v>1813</v>
      </c>
      <c r="C591" s="72" t="s">
        <v>564</v>
      </c>
    </row>
    <row r="592" ht="124.5" customHeight="1">
      <c r="A592" s="70" t="s">
        <v>83</v>
      </c>
      <c r="B592" s="71" t="s">
        <v>1813</v>
      </c>
      <c r="C592" s="72" t="s">
        <v>564</v>
      </c>
    </row>
    <row r="593" ht="124.5" customHeight="1">
      <c r="A593" s="70" t="s">
        <v>83</v>
      </c>
      <c r="B593" s="71" t="s">
        <v>1813</v>
      </c>
      <c r="C593" s="72" t="s">
        <v>564</v>
      </c>
    </row>
    <row r="594" ht="124.5" customHeight="1">
      <c r="A594" s="70" t="s">
        <v>83</v>
      </c>
      <c r="B594" s="71" t="s">
        <v>1819</v>
      </c>
      <c r="C594" s="72">
        <v>1.0</v>
      </c>
    </row>
    <row r="595" ht="124.5" customHeight="1">
      <c r="A595" s="70" t="s">
        <v>83</v>
      </c>
      <c r="B595" s="71" t="s">
        <v>1813</v>
      </c>
      <c r="C595" s="72" t="s">
        <v>564</v>
      </c>
    </row>
    <row r="596" ht="124.5" customHeight="1">
      <c r="A596" s="70" t="s">
        <v>83</v>
      </c>
      <c r="B596" s="71" t="s">
        <v>1813</v>
      </c>
      <c r="C596" s="72" t="s">
        <v>564</v>
      </c>
    </row>
    <row r="597" ht="124.5" customHeight="1">
      <c r="A597" s="70" t="s">
        <v>83</v>
      </c>
      <c r="B597" s="71" t="s">
        <v>1813</v>
      </c>
      <c r="C597" s="72" t="s">
        <v>564</v>
      </c>
    </row>
    <row r="598" ht="124.5" customHeight="1">
      <c r="A598" s="70" t="s">
        <v>83</v>
      </c>
      <c r="B598" s="71" t="s">
        <v>1813</v>
      </c>
      <c r="C598" s="72" t="s">
        <v>564</v>
      </c>
    </row>
    <row r="599" ht="124.5" customHeight="1">
      <c r="A599" s="70" t="s">
        <v>83</v>
      </c>
      <c r="B599" s="71" t="s">
        <v>1813</v>
      </c>
      <c r="C599" s="72" t="s">
        <v>564</v>
      </c>
    </row>
    <row r="600" ht="124.5" customHeight="1">
      <c r="A600" s="70" t="s">
        <v>83</v>
      </c>
      <c r="B600" s="71" t="s">
        <v>1813</v>
      </c>
      <c r="C600" s="72" t="s">
        <v>564</v>
      </c>
    </row>
    <row r="601" ht="124.5" customHeight="1">
      <c r="A601" s="70" t="s">
        <v>83</v>
      </c>
      <c r="B601" s="71" t="s">
        <v>1813</v>
      </c>
      <c r="C601" s="72" t="s">
        <v>564</v>
      </c>
    </row>
    <row r="602" ht="124.5" customHeight="1">
      <c r="A602" s="70" t="s">
        <v>83</v>
      </c>
      <c r="B602" s="71" t="s">
        <v>1813</v>
      </c>
      <c r="C602" s="72" t="s">
        <v>564</v>
      </c>
    </row>
    <row r="603" ht="124.5" customHeight="1">
      <c r="A603" s="70" t="s">
        <v>83</v>
      </c>
      <c r="B603" s="71" t="s">
        <v>1820</v>
      </c>
      <c r="C603" s="72">
        <v>2.0</v>
      </c>
    </row>
    <row r="604" ht="124.5" customHeight="1">
      <c r="A604" s="70" t="s">
        <v>83</v>
      </c>
      <c r="B604" s="71" t="s">
        <v>1813</v>
      </c>
      <c r="C604" s="72" t="s">
        <v>564</v>
      </c>
    </row>
    <row r="605" ht="124.5" customHeight="1">
      <c r="A605" s="70" t="s">
        <v>83</v>
      </c>
      <c r="B605" s="71" t="s">
        <v>1813</v>
      </c>
      <c r="C605" s="72" t="s">
        <v>564</v>
      </c>
    </row>
    <row r="606" ht="124.5" customHeight="1">
      <c r="A606" s="70" t="s">
        <v>83</v>
      </c>
      <c r="B606" s="71" t="s">
        <v>1813</v>
      </c>
      <c r="C606" s="72" t="s">
        <v>564</v>
      </c>
    </row>
    <row r="607" ht="124.5" customHeight="1">
      <c r="A607" s="70" t="s">
        <v>83</v>
      </c>
      <c r="B607" s="71" t="s">
        <v>1813</v>
      </c>
      <c r="C607" s="72" t="s">
        <v>564</v>
      </c>
    </row>
    <row r="608" ht="124.5" customHeight="1">
      <c r="A608" s="70" t="s">
        <v>83</v>
      </c>
      <c r="B608" s="71" t="s">
        <v>1813</v>
      </c>
      <c r="C608" s="72" t="s">
        <v>564</v>
      </c>
    </row>
    <row r="609" ht="124.5" customHeight="1">
      <c r="A609" s="70" t="s">
        <v>83</v>
      </c>
      <c r="B609" s="71" t="s">
        <v>1813</v>
      </c>
      <c r="C609" s="72" t="s">
        <v>564</v>
      </c>
    </row>
    <row r="610" ht="124.5" customHeight="1">
      <c r="A610" s="70" t="s">
        <v>83</v>
      </c>
      <c r="B610" s="71" t="s">
        <v>1813</v>
      </c>
      <c r="C610" s="72" t="s">
        <v>564</v>
      </c>
    </row>
    <row r="611" ht="124.5" customHeight="1">
      <c r="A611" s="70" t="s">
        <v>83</v>
      </c>
      <c r="B611" s="71" t="s">
        <v>1813</v>
      </c>
      <c r="C611" s="72" t="s">
        <v>564</v>
      </c>
    </row>
    <row r="612" ht="124.5" customHeight="1">
      <c r="A612" s="70" t="s">
        <v>83</v>
      </c>
      <c r="B612" s="71" t="s">
        <v>1813</v>
      </c>
      <c r="C612" s="72" t="s">
        <v>564</v>
      </c>
    </row>
    <row r="613" ht="15.75" customHeight="1">
      <c r="C613" s="73">
        <f>COUNTIF(C513:C612,"x")/100</f>
        <v>0.94</v>
      </c>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116</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117</v>
      </c>
      <c r="B3" s="71" t="s">
        <v>1821</v>
      </c>
      <c r="C3" s="72" t="s">
        <v>564</v>
      </c>
    </row>
    <row r="4" ht="124.5" customHeight="1">
      <c r="A4" s="70" t="s">
        <v>117</v>
      </c>
      <c r="B4" s="71" t="s">
        <v>1822</v>
      </c>
      <c r="C4" s="72">
        <v>3.0</v>
      </c>
    </row>
    <row r="5" ht="124.5" customHeight="1">
      <c r="A5" s="70" t="s">
        <v>117</v>
      </c>
      <c r="B5" s="71" t="s">
        <v>1823</v>
      </c>
      <c r="C5" s="72" t="s">
        <v>564</v>
      </c>
    </row>
    <row r="6" ht="124.5" customHeight="1">
      <c r="A6" s="70" t="s">
        <v>117</v>
      </c>
      <c r="B6" s="71" t="s">
        <v>1824</v>
      </c>
      <c r="C6" s="72">
        <v>2.0</v>
      </c>
    </row>
    <row r="7" ht="124.5" customHeight="1">
      <c r="A7" s="70" t="s">
        <v>117</v>
      </c>
      <c r="B7" s="71" t="s">
        <v>1825</v>
      </c>
      <c r="C7" s="72">
        <v>1.0</v>
      </c>
    </row>
    <row r="8" ht="124.5" customHeight="1">
      <c r="A8" s="70" t="s">
        <v>117</v>
      </c>
      <c r="B8" s="71" t="s">
        <v>1826</v>
      </c>
      <c r="C8" s="72">
        <v>1.0</v>
      </c>
    </row>
    <row r="9" ht="124.5" customHeight="1">
      <c r="A9" s="70" t="s">
        <v>117</v>
      </c>
      <c r="B9" s="71" t="s">
        <v>1827</v>
      </c>
      <c r="C9" s="72">
        <v>2.0</v>
      </c>
    </row>
    <row r="10" ht="124.5" customHeight="1">
      <c r="A10" s="70" t="s">
        <v>117</v>
      </c>
      <c r="B10" s="71" t="s">
        <v>1826</v>
      </c>
      <c r="C10" s="72">
        <v>1.0</v>
      </c>
    </row>
    <row r="11" ht="124.5" customHeight="1">
      <c r="A11" s="70" t="s">
        <v>117</v>
      </c>
      <c r="B11" s="71" t="s">
        <v>1828</v>
      </c>
      <c r="C11" s="72">
        <v>2.0</v>
      </c>
    </row>
    <row r="12" ht="124.5" customHeight="1">
      <c r="A12" s="70" t="s">
        <v>117</v>
      </c>
      <c r="B12" s="71" t="s">
        <v>1829</v>
      </c>
      <c r="C12" s="72">
        <v>1.0</v>
      </c>
    </row>
    <row r="13" ht="124.5" customHeight="1">
      <c r="A13" s="70" t="s">
        <v>117</v>
      </c>
      <c r="B13" s="71" t="s">
        <v>1830</v>
      </c>
      <c r="C13" s="72">
        <v>2.0</v>
      </c>
    </row>
    <row r="14" ht="124.5" customHeight="1">
      <c r="A14" s="70" t="s">
        <v>117</v>
      </c>
      <c r="B14" s="71" t="s">
        <v>1831</v>
      </c>
      <c r="C14" s="72">
        <v>1.0</v>
      </c>
    </row>
    <row r="15" ht="124.5" customHeight="1">
      <c r="A15" s="70" t="s">
        <v>117</v>
      </c>
      <c r="B15" s="71" t="s">
        <v>1832</v>
      </c>
      <c r="C15" s="72">
        <v>1.0</v>
      </c>
    </row>
    <row r="16" ht="124.5" customHeight="1">
      <c r="A16" s="70" t="s">
        <v>117</v>
      </c>
      <c r="B16" s="71" t="s">
        <v>1833</v>
      </c>
      <c r="C16" s="72">
        <v>2.0</v>
      </c>
    </row>
    <row r="17" ht="124.5" customHeight="1">
      <c r="A17" s="70" t="s">
        <v>117</v>
      </c>
      <c r="B17" s="71" t="s">
        <v>1834</v>
      </c>
      <c r="C17" s="72">
        <v>1.0</v>
      </c>
    </row>
    <row r="18" ht="124.5" customHeight="1">
      <c r="A18" s="70" t="s">
        <v>117</v>
      </c>
      <c r="B18" s="71" t="s">
        <v>1835</v>
      </c>
      <c r="C18" s="72">
        <v>1.0</v>
      </c>
    </row>
    <row r="19" ht="124.5" customHeight="1">
      <c r="A19" s="70" t="s">
        <v>117</v>
      </c>
      <c r="B19" s="71" t="s">
        <v>1836</v>
      </c>
      <c r="C19" s="72">
        <v>3.0</v>
      </c>
    </row>
    <row r="20" ht="124.5" customHeight="1">
      <c r="A20" s="70" t="s">
        <v>117</v>
      </c>
      <c r="B20" s="71" t="s">
        <v>1837</v>
      </c>
      <c r="C20" s="72">
        <v>2.0</v>
      </c>
    </row>
    <row r="21" ht="124.5" customHeight="1">
      <c r="A21" s="70" t="s">
        <v>117</v>
      </c>
      <c r="B21" s="71" t="s">
        <v>1838</v>
      </c>
      <c r="C21" s="72">
        <v>2.0</v>
      </c>
    </row>
    <row r="22" ht="124.5" customHeight="1">
      <c r="A22" s="70" t="s">
        <v>117</v>
      </c>
      <c r="B22" s="71" t="s">
        <v>1839</v>
      </c>
      <c r="C22" s="72">
        <v>2.0</v>
      </c>
    </row>
    <row r="23" ht="124.5" customHeight="1">
      <c r="A23" s="70" t="s">
        <v>117</v>
      </c>
      <c r="B23" s="71" t="s">
        <v>1840</v>
      </c>
      <c r="C23" s="72">
        <v>3.0</v>
      </c>
    </row>
    <row r="24" ht="124.5" customHeight="1">
      <c r="A24" s="70" t="s">
        <v>117</v>
      </c>
      <c r="B24" s="71" t="s">
        <v>1839</v>
      </c>
      <c r="C24" s="72">
        <v>2.0</v>
      </c>
    </row>
    <row r="25" ht="124.5" customHeight="1">
      <c r="A25" s="70" t="s">
        <v>117</v>
      </c>
      <c r="B25" s="71" t="s">
        <v>1841</v>
      </c>
      <c r="C25" s="72">
        <v>3.0</v>
      </c>
    </row>
    <row r="26" ht="124.5" customHeight="1">
      <c r="A26" s="70" t="s">
        <v>117</v>
      </c>
      <c r="B26" s="71" t="s">
        <v>1830</v>
      </c>
      <c r="C26" s="72">
        <v>2.0</v>
      </c>
    </row>
    <row r="27" ht="124.5" customHeight="1">
      <c r="A27" s="70" t="s">
        <v>117</v>
      </c>
      <c r="B27" s="71" t="s">
        <v>1839</v>
      </c>
      <c r="C27" s="72">
        <v>2.0</v>
      </c>
    </row>
    <row r="28" ht="124.5" customHeight="1">
      <c r="A28" s="70" t="s">
        <v>117</v>
      </c>
      <c r="B28" s="71" t="s">
        <v>1842</v>
      </c>
      <c r="C28" s="72">
        <v>3.0</v>
      </c>
    </row>
    <row r="29" ht="124.5" customHeight="1">
      <c r="A29" s="70" t="s">
        <v>117</v>
      </c>
      <c r="B29" s="71" t="s">
        <v>1843</v>
      </c>
      <c r="C29" s="72">
        <v>2.0</v>
      </c>
    </row>
    <row r="30" ht="124.5" customHeight="1">
      <c r="A30" s="70" t="s">
        <v>117</v>
      </c>
      <c r="B30" s="71" t="s">
        <v>1844</v>
      </c>
      <c r="C30" s="72">
        <v>2.0</v>
      </c>
    </row>
    <row r="31" ht="124.5" customHeight="1">
      <c r="A31" s="70" t="s">
        <v>117</v>
      </c>
      <c r="B31" s="71" t="s">
        <v>1845</v>
      </c>
      <c r="C31" s="72">
        <v>1.0</v>
      </c>
    </row>
    <row r="32" ht="124.5" customHeight="1">
      <c r="A32" s="70" t="s">
        <v>117</v>
      </c>
      <c r="B32" s="71" t="s">
        <v>1846</v>
      </c>
      <c r="C32" s="72">
        <v>2.0</v>
      </c>
    </row>
    <row r="33" ht="124.5" customHeight="1">
      <c r="A33" s="70" t="s">
        <v>117</v>
      </c>
      <c r="B33" s="71" t="s">
        <v>1847</v>
      </c>
      <c r="C33" s="72">
        <v>2.0</v>
      </c>
    </row>
    <row r="34" ht="124.5" customHeight="1">
      <c r="A34" s="70" t="s">
        <v>117</v>
      </c>
      <c r="B34" s="71" t="s">
        <v>1848</v>
      </c>
      <c r="C34" s="72" t="s">
        <v>564</v>
      </c>
    </row>
    <row r="35" ht="124.5" customHeight="1">
      <c r="A35" s="70" t="s">
        <v>117</v>
      </c>
      <c r="B35" s="71" t="s">
        <v>1826</v>
      </c>
      <c r="C35" s="72">
        <v>1.0</v>
      </c>
    </row>
    <row r="36" ht="124.5" customHeight="1">
      <c r="A36" s="70" t="s">
        <v>117</v>
      </c>
      <c r="B36" s="71" t="s">
        <v>1826</v>
      </c>
      <c r="C36" s="72">
        <v>1.0</v>
      </c>
    </row>
    <row r="37" ht="124.5" customHeight="1">
      <c r="A37" s="70" t="s">
        <v>117</v>
      </c>
      <c r="B37" s="71" t="s">
        <v>1849</v>
      </c>
      <c r="C37" s="72">
        <v>2.0</v>
      </c>
    </row>
    <row r="38" ht="124.5" customHeight="1">
      <c r="A38" s="70" t="s">
        <v>117</v>
      </c>
      <c r="B38" s="71" t="s">
        <v>1850</v>
      </c>
      <c r="C38" s="72">
        <v>2.0</v>
      </c>
    </row>
    <row r="39" ht="124.5" customHeight="1">
      <c r="A39" s="70" t="s">
        <v>117</v>
      </c>
      <c r="B39" s="71" t="s">
        <v>1851</v>
      </c>
      <c r="C39" s="72">
        <v>2.0</v>
      </c>
    </row>
    <row r="40" ht="124.5" customHeight="1">
      <c r="A40" s="70" t="s">
        <v>117</v>
      </c>
      <c r="B40" s="71" t="s">
        <v>1852</v>
      </c>
      <c r="C40" s="72">
        <v>3.0</v>
      </c>
    </row>
    <row r="41" ht="124.5" customHeight="1">
      <c r="A41" s="70" t="s">
        <v>117</v>
      </c>
      <c r="B41" s="71" t="s">
        <v>1853</v>
      </c>
      <c r="C41" s="72">
        <v>2.0</v>
      </c>
    </row>
    <row r="42" ht="124.5" customHeight="1">
      <c r="A42" s="70" t="s">
        <v>117</v>
      </c>
      <c r="B42" s="71" t="s">
        <v>1854</v>
      </c>
      <c r="C42" s="72">
        <v>2.0</v>
      </c>
    </row>
    <row r="43" ht="124.5" customHeight="1">
      <c r="A43" s="70" t="s">
        <v>117</v>
      </c>
      <c r="B43" s="71" t="s">
        <v>1855</v>
      </c>
      <c r="C43" s="72">
        <v>2.0</v>
      </c>
    </row>
    <row r="44" ht="124.5" customHeight="1">
      <c r="A44" s="70" t="s">
        <v>117</v>
      </c>
      <c r="B44" s="71" t="s">
        <v>1839</v>
      </c>
      <c r="C44" s="72">
        <v>2.0</v>
      </c>
    </row>
    <row r="45" ht="124.5" customHeight="1">
      <c r="A45" s="70" t="s">
        <v>117</v>
      </c>
      <c r="B45" s="71" t="s">
        <v>1856</v>
      </c>
      <c r="C45" s="72">
        <v>1.0</v>
      </c>
    </row>
    <row r="46" ht="124.5" customHeight="1">
      <c r="A46" s="70" t="s">
        <v>117</v>
      </c>
      <c r="B46" s="71" t="s">
        <v>1857</v>
      </c>
      <c r="C46" s="72">
        <v>1.0</v>
      </c>
    </row>
    <row r="47" ht="124.5" customHeight="1">
      <c r="A47" s="70" t="s">
        <v>117</v>
      </c>
      <c r="B47" s="71" t="s">
        <v>1858</v>
      </c>
      <c r="C47" s="72">
        <v>2.0</v>
      </c>
    </row>
    <row r="48" ht="124.5" customHeight="1">
      <c r="A48" s="70" t="s">
        <v>117</v>
      </c>
      <c r="B48" s="71" t="s">
        <v>1859</v>
      </c>
      <c r="C48" s="72">
        <v>3.0</v>
      </c>
    </row>
    <row r="49" ht="124.5" customHeight="1">
      <c r="A49" s="70" t="s">
        <v>117</v>
      </c>
      <c r="B49" s="71" t="s">
        <v>1860</v>
      </c>
      <c r="C49" s="72">
        <v>2.0</v>
      </c>
    </row>
    <row r="50" ht="124.5" customHeight="1">
      <c r="A50" s="70" t="s">
        <v>117</v>
      </c>
      <c r="B50" s="71" t="s">
        <v>1861</v>
      </c>
      <c r="C50" s="72">
        <v>2.0</v>
      </c>
    </row>
    <row r="51" ht="124.5" customHeight="1">
      <c r="A51" s="70" t="s">
        <v>117</v>
      </c>
      <c r="B51" s="71" t="s">
        <v>1862</v>
      </c>
      <c r="C51" s="72">
        <v>3.0</v>
      </c>
    </row>
    <row r="52" ht="124.5" customHeight="1">
      <c r="A52" s="70" t="s">
        <v>117</v>
      </c>
      <c r="B52" s="71" t="s">
        <v>1863</v>
      </c>
      <c r="C52" s="72">
        <v>3.0</v>
      </c>
    </row>
    <row r="53" ht="124.5" customHeight="1">
      <c r="A53" s="70" t="s">
        <v>117</v>
      </c>
      <c r="B53" s="71" t="s">
        <v>1830</v>
      </c>
      <c r="C53" s="72">
        <v>2.0</v>
      </c>
    </row>
    <row r="54" ht="124.5" customHeight="1">
      <c r="A54" s="70" t="s">
        <v>117</v>
      </c>
      <c r="B54" s="71" t="s">
        <v>1864</v>
      </c>
      <c r="C54" s="72">
        <v>2.0</v>
      </c>
    </row>
    <row r="55" ht="124.5" customHeight="1">
      <c r="A55" s="70" t="s">
        <v>117</v>
      </c>
      <c r="B55" s="71" t="s">
        <v>1865</v>
      </c>
      <c r="C55" s="72">
        <v>3.0</v>
      </c>
    </row>
    <row r="56" ht="124.5" customHeight="1">
      <c r="A56" s="70" t="s">
        <v>117</v>
      </c>
      <c r="B56" s="71" t="s">
        <v>1866</v>
      </c>
      <c r="C56" s="72">
        <v>2.0</v>
      </c>
    </row>
    <row r="57" ht="124.5" customHeight="1">
      <c r="A57" s="70" t="s">
        <v>117</v>
      </c>
      <c r="B57" s="71" t="s">
        <v>1867</v>
      </c>
      <c r="C57" s="72">
        <v>1.0</v>
      </c>
    </row>
    <row r="58" ht="124.5" customHeight="1">
      <c r="A58" s="70" t="s">
        <v>117</v>
      </c>
      <c r="B58" s="71" t="s">
        <v>1868</v>
      </c>
      <c r="C58" s="72">
        <v>3.0</v>
      </c>
    </row>
    <row r="59" ht="124.5" customHeight="1">
      <c r="A59" s="70" t="s">
        <v>117</v>
      </c>
      <c r="B59" s="71" t="s">
        <v>1869</v>
      </c>
      <c r="C59" s="72">
        <v>2.0</v>
      </c>
    </row>
    <row r="60" ht="124.5" customHeight="1">
      <c r="A60" s="70" t="s">
        <v>117</v>
      </c>
      <c r="B60" s="71" t="s">
        <v>1826</v>
      </c>
      <c r="C60" s="72">
        <v>2.0</v>
      </c>
    </row>
    <row r="61" ht="124.5" customHeight="1">
      <c r="A61" s="70" t="s">
        <v>117</v>
      </c>
      <c r="B61" s="71" t="s">
        <v>1870</v>
      </c>
      <c r="C61" s="72">
        <v>2.0</v>
      </c>
    </row>
    <row r="62" ht="124.5" customHeight="1">
      <c r="A62" s="70" t="s">
        <v>117</v>
      </c>
      <c r="B62" s="71" t="s">
        <v>1871</v>
      </c>
      <c r="C62" s="72">
        <v>3.0</v>
      </c>
    </row>
    <row r="63" ht="124.5" customHeight="1">
      <c r="A63" s="70" t="s">
        <v>117</v>
      </c>
      <c r="B63" s="71" t="s">
        <v>1872</v>
      </c>
      <c r="C63" s="72">
        <v>1.0</v>
      </c>
    </row>
    <row r="64" ht="124.5" customHeight="1">
      <c r="A64" s="70" t="s">
        <v>117</v>
      </c>
      <c r="B64" s="71" t="s">
        <v>1873</v>
      </c>
      <c r="C64" s="72">
        <v>3.0</v>
      </c>
    </row>
    <row r="65" ht="124.5" customHeight="1">
      <c r="A65" s="70" t="s">
        <v>117</v>
      </c>
      <c r="B65" s="71" t="s">
        <v>1839</v>
      </c>
      <c r="C65" s="72">
        <v>2.0</v>
      </c>
    </row>
    <row r="66" ht="124.5" customHeight="1">
      <c r="A66" s="70" t="s">
        <v>117</v>
      </c>
      <c r="B66" s="71" t="s">
        <v>1874</v>
      </c>
      <c r="C66" s="72">
        <v>1.0</v>
      </c>
    </row>
    <row r="67" ht="124.5" customHeight="1">
      <c r="A67" s="70" t="s">
        <v>117</v>
      </c>
      <c r="B67" s="71" t="s">
        <v>1875</v>
      </c>
      <c r="C67" s="72">
        <v>3.0</v>
      </c>
    </row>
    <row r="68" ht="124.5" customHeight="1">
      <c r="A68" s="70" t="s">
        <v>117</v>
      </c>
      <c r="B68" s="71" t="s">
        <v>1876</v>
      </c>
      <c r="C68" s="72">
        <v>2.0</v>
      </c>
    </row>
    <row r="69" ht="124.5" customHeight="1">
      <c r="A69" s="70" t="s">
        <v>117</v>
      </c>
      <c r="B69" s="71" t="s">
        <v>1877</v>
      </c>
      <c r="C69" s="72">
        <v>2.0</v>
      </c>
    </row>
    <row r="70" ht="124.5" customHeight="1">
      <c r="A70" s="70" t="s">
        <v>117</v>
      </c>
      <c r="B70" s="71" t="s">
        <v>1878</v>
      </c>
      <c r="C70" s="72">
        <v>2.0</v>
      </c>
    </row>
    <row r="71" ht="124.5" customHeight="1">
      <c r="A71" s="70" t="s">
        <v>117</v>
      </c>
      <c r="B71" s="71" t="s">
        <v>1879</v>
      </c>
      <c r="C71" s="72">
        <v>3.0</v>
      </c>
    </row>
    <row r="72" ht="124.5" customHeight="1">
      <c r="A72" s="70" t="s">
        <v>117</v>
      </c>
      <c r="B72" s="71" t="s">
        <v>1839</v>
      </c>
      <c r="C72" s="72">
        <v>2.0</v>
      </c>
    </row>
    <row r="73" ht="124.5" customHeight="1">
      <c r="A73" s="70" t="s">
        <v>117</v>
      </c>
      <c r="B73" s="71" t="s">
        <v>1880</v>
      </c>
      <c r="C73" s="72">
        <v>2.0</v>
      </c>
    </row>
    <row r="74" ht="124.5" customHeight="1">
      <c r="A74" s="70" t="s">
        <v>117</v>
      </c>
      <c r="B74" s="71" t="s">
        <v>1839</v>
      </c>
      <c r="C74" s="72">
        <v>2.0</v>
      </c>
    </row>
    <row r="75" ht="124.5" customHeight="1">
      <c r="A75" s="70" t="s">
        <v>117</v>
      </c>
      <c r="B75" s="71" t="s">
        <v>1830</v>
      </c>
      <c r="C75" s="72">
        <v>2.0</v>
      </c>
    </row>
    <row r="76" ht="124.5" customHeight="1">
      <c r="A76" s="70" t="s">
        <v>117</v>
      </c>
      <c r="B76" s="71" t="s">
        <v>1881</v>
      </c>
      <c r="C76" s="72">
        <v>2.0</v>
      </c>
    </row>
    <row r="77" ht="124.5" customHeight="1">
      <c r="A77" s="70" t="s">
        <v>117</v>
      </c>
      <c r="B77" s="71" t="s">
        <v>1882</v>
      </c>
      <c r="C77" s="72">
        <v>1.0</v>
      </c>
    </row>
    <row r="78" ht="124.5" customHeight="1">
      <c r="A78" s="70" t="s">
        <v>117</v>
      </c>
      <c r="B78" s="71" t="s">
        <v>1880</v>
      </c>
      <c r="C78" s="72">
        <v>2.0</v>
      </c>
    </row>
    <row r="79" ht="124.5" customHeight="1">
      <c r="A79" s="70" t="s">
        <v>117</v>
      </c>
      <c r="B79" s="71" t="s">
        <v>1883</v>
      </c>
      <c r="C79" s="72">
        <v>1.0</v>
      </c>
    </row>
    <row r="80" ht="124.5" customHeight="1">
      <c r="A80" s="70" t="s">
        <v>117</v>
      </c>
      <c r="B80" s="71" t="s">
        <v>1839</v>
      </c>
      <c r="C80" s="72">
        <v>2.0</v>
      </c>
    </row>
    <row r="81" ht="124.5" customHeight="1">
      <c r="A81" s="70" t="s">
        <v>117</v>
      </c>
      <c r="B81" s="71" t="s">
        <v>1884</v>
      </c>
      <c r="C81" s="72">
        <v>1.0</v>
      </c>
    </row>
    <row r="82" ht="124.5" customHeight="1">
      <c r="A82" s="70" t="s">
        <v>117</v>
      </c>
      <c r="B82" s="71" t="s">
        <v>1850</v>
      </c>
      <c r="C82" s="72">
        <v>2.0</v>
      </c>
    </row>
    <row r="83" ht="124.5" customHeight="1">
      <c r="A83" s="70" t="s">
        <v>117</v>
      </c>
      <c r="B83" s="71" t="s">
        <v>1885</v>
      </c>
      <c r="C83" s="72" t="s">
        <v>564</v>
      </c>
    </row>
    <row r="84" ht="124.5" customHeight="1">
      <c r="A84" s="70" t="s">
        <v>117</v>
      </c>
      <c r="B84" s="71" t="s">
        <v>1830</v>
      </c>
      <c r="C84" s="72">
        <v>2.0</v>
      </c>
    </row>
    <row r="85" ht="124.5" customHeight="1">
      <c r="A85" s="70" t="s">
        <v>117</v>
      </c>
      <c r="B85" s="71" t="s">
        <v>1886</v>
      </c>
      <c r="C85" s="72" t="s">
        <v>564</v>
      </c>
    </row>
    <row r="86" ht="124.5" customHeight="1">
      <c r="A86" s="70" t="s">
        <v>117</v>
      </c>
      <c r="B86" s="71" t="s">
        <v>1887</v>
      </c>
      <c r="C86" s="72">
        <v>2.0</v>
      </c>
    </row>
    <row r="87" ht="124.5" customHeight="1">
      <c r="A87" s="70" t="s">
        <v>117</v>
      </c>
      <c r="B87" s="71" t="s">
        <v>1839</v>
      </c>
      <c r="C87" s="72">
        <v>2.0</v>
      </c>
    </row>
    <row r="88" ht="124.5" customHeight="1">
      <c r="A88" s="70" t="s">
        <v>117</v>
      </c>
      <c r="B88" s="71" t="s">
        <v>1830</v>
      </c>
      <c r="C88" s="72">
        <v>3.0</v>
      </c>
    </row>
    <row r="89" ht="124.5" customHeight="1">
      <c r="A89" s="70" t="s">
        <v>117</v>
      </c>
      <c r="B89" s="71" t="s">
        <v>1850</v>
      </c>
      <c r="C89" s="72">
        <v>2.0</v>
      </c>
    </row>
    <row r="90" ht="124.5" customHeight="1">
      <c r="A90" s="70" t="s">
        <v>117</v>
      </c>
      <c r="B90" s="71" t="s">
        <v>1888</v>
      </c>
      <c r="C90" s="72">
        <v>2.0</v>
      </c>
    </row>
    <row r="91" ht="124.5" customHeight="1">
      <c r="A91" s="70" t="s">
        <v>117</v>
      </c>
      <c r="B91" s="71" t="s">
        <v>1889</v>
      </c>
      <c r="C91" s="72" t="s">
        <v>564</v>
      </c>
    </row>
    <row r="92" ht="124.5" customHeight="1">
      <c r="A92" s="70" t="s">
        <v>117</v>
      </c>
      <c r="B92" s="71" t="s">
        <v>1880</v>
      </c>
      <c r="C92" s="72">
        <v>2.0</v>
      </c>
    </row>
    <row r="93" ht="124.5" customHeight="1">
      <c r="A93" s="70" t="s">
        <v>117</v>
      </c>
      <c r="B93" s="71" t="s">
        <v>1826</v>
      </c>
      <c r="C93" s="72">
        <v>2.0</v>
      </c>
    </row>
    <row r="94" ht="124.5" customHeight="1">
      <c r="A94" s="70" t="s">
        <v>117</v>
      </c>
      <c r="B94" s="71" t="s">
        <v>1890</v>
      </c>
      <c r="C94" s="72">
        <v>2.0</v>
      </c>
    </row>
    <row r="95" ht="124.5" customHeight="1">
      <c r="A95" s="70" t="s">
        <v>117</v>
      </c>
      <c r="B95" s="71" t="s">
        <v>1891</v>
      </c>
      <c r="C95" s="72">
        <v>2.0</v>
      </c>
    </row>
    <row r="96" ht="124.5" customHeight="1">
      <c r="A96" s="70" t="s">
        <v>117</v>
      </c>
      <c r="B96" s="71" t="s">
        <v>1892</v>
      </c>
      <c r="C96" s="72">
        <v>2.0</v>
      </c>
    </row>
    <row r="97" ht="124.5" customHeight="1">
      <c r="A97" s="70" t="s">
        <v>117</v>
      </c>
      <c r="B97" s="71" t="s">
        <v>1893</v>
      </c>
      <c r="C97" s="72">
        <v>1.0</v>
      </c>
    </row>
    <row r="98" ht="124.5" customHeight="1">
      <c r="A98" s="70" t="s">
        <v>117</v>
      </c>
      <c r="B98" s="71" t="s">
        <v>1894</v>
      </c>
      <c r="C98" s="72">
        <v>2.0</v>
      </c>
    </row>
    <row r="99" ht="124.5" customHeight="1">
      <c r="A99" s="70" t="s">
        <v>117</v>
      </c>
      <c r="B99" s="71" t="s">
        <v>1894</v>
      </c>
      <c r="C99" s="72">
        <v>2.0</v>
      </c>
    </row>
    <row r="100" ht="124.5" customHeight="1">
      <c r="A100" s="70" t="s">
        <v>117</v>
      </c>
      <c r="B100" s="71" t="s">
        <v>1895</v>
      </c>
      <c r="C100" s="72">
        <v>2.0</v>
      </c>
    </row>
    <row r="101" ht="124.5" customHeight="1">
      <c r="A101" s="70" t="s">
        <v>117</v>
      </c>
      <c r="B101" s="71" t="s">
        <v>1868</v>
      </c>
      <c r="C101" s="72">
        <v>1.0</v>
      </c>
    </row>
    <row r="102" ht="124.5" customHeight="1">
      <c r="A102" s="70" t="s">
        <v>117</v>
      </c>
      <c r="B102" s="71" t="s">
        <v>1896</v>
      </c>
      <c r="C102" s="72">
        <v>2.0</v>
      </c>
    </row>
    <row r="103" ht="15.75" customHeight="1">
      <c r="C103" s="73">
        <f>COUNTIF(C3:C102,"x")/100</f>
        <v>0.06</v>
      </c>
    </row>
    <row r="104" ht="15.75" customHeight="1"/>
    <row r="105" ht="124.5" customHeight="1">
      <c r="A105" s="70" t="s">
        <v>21</v>
      </c>
      <c r="B105" s="71" t="s">
        <v>1897</v>
      </c>
      <c r="C105" s="72">
        <v>1.0</v>
      </c>
    </row>
    <row r="106" ht="124.5" customHeight="1">
      <c r="A106" s="70" t="s">
        <v>21</v>
      </c>
      <c r="B106" s="71" t="s">
        <v>1837</v>
      </c>
      <c r="C106" s="72">
        <v>3.0</v>
      </c>
    </row>
    <row r="107" ht="124.5" customHeight="1">
      <c r="A107" s="70" t="s">
        <v>21</v>
      </c>
      <c r="B107" s="71" t="s">
        <v>1898</v>
      </c>
      <c r="C107" s="72">
        <v>2.0</v>
      </c>
    </row>
    <row r="108" ht="124.5" customHeight="1">
      <c r="A108" s="70" t="s">
        <v>21</v>
      </c>
      <c r="B108" s="71" t="s">
        <v>1899</v>
      </c>
      <c r="C108" s="72">
        <v>1.0</v>
      </c>
    </row>
    <row r="109" ht="124.5" customHeight="1">
      <c r="A109" s="70" t="s">
        <v>21</v>
      </c>
      <c r="B109" s="71" t="s">
        <v>1900</v>
      </c>
      <c r="C109" s="72">
        <v>3.0</v>
      </c>
    </row>
    <row r="110" ht="124.5" customHeight="1">
      <c r="A110" s="70" t="s">
        <v>21</v>
      </c>
      <c r="B110" s="71" t="s">
        <v>1881</v>
      </c>
      <c r="C110" s="72">
        <v>3.0</v>
      </c>
    </row>
    <row r="111" ht="124.5" customHeight="1">
      <c r="A111" s="70" t="s">
        <v>21</v>
      </c>
      <c r="B111" s="71" t="s">
        <v>1901</v>
      </c>
      <c r="C111" s="72">
        <v>2.0</v>
      </c>
    </row>
    <row r="112" ht="124.5" customHeight="1">
      <c r="A112" s="70" t="s">
        <v>21</v>
      </c>
      <c r="B112" s="71" t="s">
        <v>1899</v>
      </c>
      <c r="C112" s="72">
        <v>2.0</v>
      </c>
    </row>
    <row r="113" ht="124.5" customHeight="1">
      <c r="A113" s="70" t="s">
        <v>21</v>
      </c>
      <c r="B113" s="71" t="s">
        <v>1902</v>
      </c>
      <c r="C113" s="72">
        <v>2.0</v>
      </c>
    </row>
    <row r="114" ht="124.5" customHeight="1">
      <c r="A114" s="70" t="s">
        <v>21</v>
      </c>
      <c r="B114" s="71" t="s">
        <v>1903</v>
      </c>
      <c r="C114" s="72">
        <v>1.0</v>
      </c>
    </row>
    <row r="115" ht="124.5" customHeight="1">
      <c r="A115" s="70" t="s">
        <v>21</v>
      </c>
      <c r="B115" s="71" t="s">
        <v>1904</v>
      </c>
      <c r="C115" s="72">
        <v>2.0</v>
      </c>
    </row>
    <row r="116" ht="124.5" customHeight="1">
      <c r="A116" s="70" t="s">
        <v>21</v>
      </c>
      <c r="B116" s="71" t="s">
        <v>1905</v>
      </c>
      <c r="C116" s="72">
        <v>2.0</v>
      </c>
    </row>
    <row r="117" ht="124.5" customHeight="1">
      <c r="A117" s="70" t="s">
        <v>21</v>
      </c>
      <c r="B117" s="71" t="s">
        <v>1906</v>
      </c>
      <c r="C117" s="72">
        <v>1.0</v>
      </c>
    </row>
    <row r="118" ht="124.5" customHeight="1">
      <c r="A118" s="70" t="s">
        <v>21</v>
      </c>
      <c r="B118" s="71" t="s">
        <v>1907</v>
      </c>
      <c r="C118" s="72">
        <v>1.0</v>
      </c>
    </row>
    <row r="119" ht="124.5" customHeight="1">
      <c r="A119" s="70" t="s">
        <v>21</v>
      </c>
      <c r="B119" s="71" t="s">
        <v>1908</v>
      </c>
      <c r="C119" s="72">
        <v>1.0</v>
      </c>
    </row>
    <row r="120" ht="124.5" customHeight="1">
      <c r="A120" s="70" t="s">
        <v>21</v>
      </c>
      <c r="B120" s="71" t="s">
        <v>1909</v>
      </c>
      <c r="C120" s="72">
        <v>1.0</v>
      </c>
    </row>
    <row r="121" ht="124.5" customHeight="1">
      <c r="A121" s="70" t="s">
        <v>21</v>
      </c>
      <c r="B121" s="71" t="s">
        <v>1910</v>
      </c>
      <c r="C121" s="72">
        <v>1.0</v>
      </c>
    </row>
    <row r="122" ht="124.5" customHeight="1">
      <c r="A122" s="70" t="s">
        <v>21</v>
      </c>
      <c r="B122" s="71" t="s">
        <v>1911</v>
      </c>
      <c r="C122" s="72">
        <v>2.0</v>
      </c>
    </row>
    <row r="123" ht="124.5" customHeight="1">
      <c r="A123" s="70" t="s">
        <v>21</v>
      </c>
      <c r="B123" s="71" t="s">
        <v>1912</v>
      </c>
      <c r="C123" s="72">
        <v>1.0</v>
      </c>
    </row>
    <row r="124" ht="124.5" customHeight="1">
      <c r="A124" s="70" t="s">
        <v>21</v>
      </c>
      <c r="B124" s="71" t="s">
        <v>1899</v>
      </c>
      <c r="C124" s="72">
        <v>2.0</v>
      </c>
    </row>
    <row r="125" ht="124.5" customHeight="1">
      <c r="A125" s="70" t="s">
        <v>21</v>
      </c>
      <c r="B125" s="71" t="s">
        <v>1913</v>
      </c>
      <c r="C125" s="72">
        <v>1.0</v>
      </c>
    </row>
    <row r="126" ht="124.5" customHeight="1">
      <c r="A126" s="70" t="s">
        <v>21</v>
      </c>
      <c r="B126" s="71" t="s">
        <v>1914</v>
      </c>
      <c r="C126" s="72">
        <v>3.0</v>
      </c>
    </row>
    <row r="127" ht="124.5" customHeight="1">
      <c r="A127" s="70" t="s">
        <v>21</v>
      </c>
      <c r="B127" s="71" t="s">
        <v>1895</v>
      </c>
      <c r="C127" s="72">
        <v>2.0</v>
      </c>
    </row>
    <row r="128" ht="124.5" customHeight="1">
      <c r="A128" s="70" t="s">
        <v>21</v>
      </c>
      <c r="B128" s="71" t="s">
        <v>1915</v>
      </c>
      <c r="C128" s="72">
        <v>2.0</v>
      </c>
    </row>
    <row r="129" ht="124.5" customHeight="1">
      <c r="A129" s="70" t="s">
        <v>21</v>
      </c>
      <c r="B129" s="71" t="s">
        <v>1916</v>
      </c>
      <c r="C129" s="72">
        <v>2.0</v>
      </c>
    </row>
    <row r="130" ht="124.5" customHeight="1">
      <c r="A130" s="70" t="s">
        <v>21</v>
      </c>
      <c r="B130" s="71" t="s">
        <v>1917</v>
      </c>
      <c r="C130" s="72" t="s">
        <v>564</v>
      </c>
    </row>
    <row r="131" ht="124.5" customHeight="1">
      <c r="A131" s="70" t="s">
        <v>21</v>
      </c>
      <c r="B131" s="71" t="s">
        <v>1918</v>
      </c>
      <c r="C131" s="72">
        <v>3.0</v>
      </c>
    </row>
    <row r="132" ht="124.5" customHeight="1">
      <c r="A132" s="70" t="s">
        <v>21</v>
      </c>
      <c r="B132" s="71" t="s">
        <v>1919</v>
      </c>
      <c r="C132" s="72">
        <v>1.0</v>
      </c>
    </row>
    <row r="133" ht="124.5" customHeight="1">
      <c r="A133" s="70" t="s">
        <v>21</v>
      </c>
      <c r="B133" s="71" t="s">
        <v>1864</v>
      </c>
      <c r="C133" s="72">
        <v>2.0</v>
      </c>
    </row>
    <row r="134" ht="124.5" customHeight="1">
      <c r="A134" s="70" t="s">
        <v>21</v>
      </c>
      <c r="B134" s="71" t="s">
        <v>1920</v>
      </c>
      <c r="C134" s="72">
        <v>2.0</v>
      </c>
    </row>
    <row r="135" ht="124.5" customHeight="1">
      <c r="A135" s="70" t="s">
        <v>21</v>
      </c>
      <c r="B135" s="71" t="s">
        <v>1921</v>
      </c>
      <c r="C135" s="72">
        <v>2.0</v>
      </c>
    </row>
    <row r="136" ht="124.5" customHeight="1">
      <c r="A136" s="70" t="s">
        <v>21</v>
      </c>
      <c r="B136" s="71" t="s">
        <v>1904</v>
      </c>
      <c r="C136" s="72">
        <v>2.0</v>
      </c>
    </row>
    <row r="137" ht="124.5" customHeight="1">
      <c r="A137" s="70" t="s">
        <v>21</v>
      </c>
      <c r="B137" s="71" t="s">
        <v>1922</v>
      </c>
      <c r="C137" s="72">
        <v>2.0</v>
      </c>
    </row>
    <row r="138" ht="124.5" customHeight="1">
      <c r="A138" s="70" t="s">
        <v>21</v>
      </c>
      <c r="B138" s="71" t="s">
        <v>1923</v>
      </c>
      <c r="C138" s="72">
        <v>1.0</v>
      </c>
    </row>
    <row r="139" ht="124.5" customHeight="1">
      <c r="A139" s="70" t="s">
        <v>21</v>
      </c>
      <c r="B139" s="71" t="s">
        <v>1924</v>
      </c>
      <c r="C139" s="72">
        <v>2.0</v>
      </c>
    </row>
    <row r="140" ht="124.5" customHeight="1">
      <c r="A140" s="70" t="s">
        <v>21</v>
      </c>
      <c r="B140" s="71" t="s">
        <v>1906</v>
      </c>
      <c r="C140" s="72">
        <v>2.0</v>
      </c>
    </row>
    <row r="141" ht="124.5" customHeight="1">
      <c r="A141" s="70" t="s">
        <v>21</v>
      </c>
      <c r="B141" s="71" t="s">
        <v>1925</v>
      </c>
      <c r="C141" s="72" t="s">
        <v>564</v>
      </c>
    </row>
    <row r="142" ht="124.5" customHeight="1">
      <c r="A142" s="70" t="s">
        <v>21</v>
      </c>
      <c r="B142" s="71" t="s">
        <v>1926</v>
      </c>
      <c r="C142" s="72" t="s">
        <v>564</v>
      </c>
    </row>
    <row r="143" ht="124.5" customHeight="1">
      <c r="A143" s="70" t="s">
        <v>21</v>
      </c>
      <c r="B143" s="71" t="s">
        <v>1913</v>
      </c>
      <c r="C143" s="72">
        <v>2.0</v>
      </c>
    </row>
    <row r="144" ht="124.5" customHeight="1">
      <c r="A144" s="70" t="s">
        <v>21</v>
      </c>
      <c r="B144" s="71" t="s">
        <v>1927</v>
      </c>
      <c r="C144" s="72">
        <v>2.0</v>
      </c>
    </row>
    <row r="145" ht="124.5" customHeight="1">
      <c r="A145" s="70" t="s">
        <v>21</v>
      </c>
      <c r="B145" s="71" t="s">
        <v>1906</v>
      </c>
      <c r="C145" s="72">
        <v>1.0</v>
      </c>
    </row>
    <row r="146" ht="124.5" customHeight="1">
      <c r="A146" s="70" t="s">
        <v>21</v>
      </c>
      <c r="B146" s="71" t="s">
        <v>1928</v>
      </c>
      <c r="C146" s="72">
        <v>2.0</v>
      </c>
    </row>
    <row r="147" ht="124.5" customHeight="1">
      <c r="A147" s="70" t="s">
        <v>21</v>
      </c>
      <c r="B147" s="71" t="s">
        <v>1929</v>
      </c>
      <c r="C147" s="72">
        <v>2.0</v>
      </c>
    </row>
    <row r="148" ht="124.5" customHeight="1">
      <c r="A148" s="70" t="s">
        <v>21</v>
      </c>
      <c r="B148" s="71" t="s">
        <v>1930</v>
      </c>
      <c r="C148" s="72">
        <v>1.0</v>
      </c>
    </row>
    <row r="149" ht="124.5" customHeight="1">
      <c r="A149" s="70" t="s">
        <v>21</v>
      </c>
      <c r="B149" s="71" t="s">
        <v>1931</v>
      </c>
      <c r="C149" s="72">
        <v>2.0</v>
      </c>
    </row>
    <row r="150" ht="124.5" customHeight="1">
      <c r="A150" s="70" t="s">
        <v>21</v>
      </c>
      <c r="B150" s="71" t="s">
        <v>1906</v>
      </c>
      <c r="C150" s="72">
        <v>1.0</v>
      </c>
    </row>
    <row r="151" ht="124.5" customHeight="1">
      <c r="A151" s="70" t="s">
        <v>21</v>
      </c>
      <c r="B151" s="71" t="s">
        <v>1932</v>
      </c>
      <c r="C151" s="72">
        <v>1.0</v>
      </c>
    </row>
    <row r="152" ht="124.5" customHeight="1">
      <c r="A152" s="70" t="s">
        <v>21</v>
      </c>
      <c r="B152" s="71" t="s">
        <v>1933</v>
      </c>
      <c r="C152" s="72">
        <v>2.0</v>
      </c>
    </row>
    <row r="153" ht="15.75" customHeight="1">
      <c r="C153" s="73">
        <f>COUNTIF(C105:C152,"x")/48</f>
        <v>0.0625</v>
      </c>
    </row>
    <row r="154" ht="15.75" customHeight="1"/>
    <row r="155" ht="124.5" customHeight="1">
      <c r="A155" s="70" t="s">
        <v>122</v>
      </c>
      <c r="B155" s="71" t="s">
        <v>1934</v>
      </c>
      <c r="C155" s="72" t="s">
        <v>564</v>
      </c>
    </row>
    <row r="156" ht="124.5" customHeight="1">
      <c r="A156" s="70" t="s">
        <v>122</v>
      </c>
      <c r="B156" s="71" t="s">
        <v>1935</v>
      </c>
      <c r="C156" s="72">
        <v>2.0</v>
      </c>
    </row>
    <row r="157" ht="124.5" customHeight="1">
      <c r="A157" s="70" t="s">
        <v>122</v>
      </c>
      <c r="B157" s="71" t="s">
        <v>1936</v>
      </c>
      <c r="C157" s="72" t="s">
        <v>564</v>
      </c>
    </row>
    <row r="158" ht="124.5" customHeight="1">
      <c r="A158" s="70" t="s">
        <v>122</v>
      </c>
      <c r="B158" s="71" t="s">
        <v>1937</v>
      </c>
      <c r="C158" s="72">
        <v>1.0</v>
      </c>
    </row>
    <row r="159" ht="124.5" customHeight="1">
      <c r="A159" s="70" t="s">
        <v>122</v>
      </c>
      <c r="B159" s="71" t="s">
        <v>1938</v>
      </c>
      <c r="C159" s="72">
        <v>3.0</v>
      </c>
    </row>
    <row r="160" ht="124.5" customHeight="1">
      <c r="A160" s="70" t="s">
        <v>122</v>
      </c>
      <c r="B160" s="71" t="s">
        <v>1939</v>
      </c>
      <c r="C160" s="72">
        <v>2.0</v>
      </c>
    </row>
    <row r="161" ht="124.5" customHeight="1">
      <c r="A161" s="70" t="s">
        <v>122</v>
      </c>
      <c r="B161" s="71" t="s">
        <v>1940</v>
      </c>
      <c r="C161" s="72">
        <v>3.0</v>
      </c>
    </row>
    <row r="162" ht="124.5" customHeight="1">
      <c r="A162" s="70" t="s">
        <v>122</v>
      </c>
      <c r="B162" s="71" t="s">
        <v>1941</v>
      </c>
      <c r="C162" s="72">
        <v>2.0</v>
      </c>
    </row>
    <row r="163" ht="124.5" customHeight="1">
      <c r="A163" s="70" t="s">
        <v>122</v>
      </c>
      <c r="B163" s="71" t="s">
        <v>1942</v>
      </c>
      <c r="C163" s="72">
        <v>2.0</v>
      </c>
    </row>
    <row r="164" ht="124.5" customHeight="1">
      <c r="A164" s="70" t="s">
        <v>122</v>
      </c>
      <c r="B164" s="71" t="s">
        <v>1943</v>
      </c>
      <c r="C164" s="72">
        <v>1.0</v>
      </c>
    </row>
    <row r="165" ht="124.5" customHeight="1">
      <c r="A165" s="70" t="s">
        <v>122</v>
      </c>
      <c r="B165" s="71" t="s">
        <v>1944</v>
      </c>
      <c r="C165" s="72" t="s">
        <v>564</v>
      </c>
    </row>
    <row r="166" ht="124.5" customHeight="1">
      <c r="A166" s="70" t="s">
        <v>122</v>
      </c>
      <c r="B166" s="71" t="s">
        <v>1945</v>
      </c>
      <c r="C166" s="72">
        <v>1.0</v>
      </c>
    </row>
    <row r="167" ht="124.5" customHeight="1">
      <c r="A167" s="70" t="s">
        <v>122</v>
      </c>
      <c r="B167" s="71" t="s">
        <v>1946</v>
      </c>
      <c r="C167" s="72" t="s">
        <v>564</v>
      </c>
    </row>
    <row r="168" ht="124.5" customHeight="1">
      <c r="A168" s="70" t="s">
        <v>122</v>
      </c>
      <c r="B168" s="71" t="s">
        <v>1947</v>
      </c>
      <c r="C168" s="72" t="s">
        <v>564</v>
      </c>
    </row>
    <row r="169" ht="124.5" customHeight="1">
      <c r="A169" s="70" t="s">
        <v>122</v>
      </c>
      <c r="B169" s="71" t="s">
        <v>1948</v>
      </c>
      <c r="C169" s="72" t="s">
        <v>564</v>
      </c>
    </row>
    <row r="170" ht="124.5" customHeight="1">
      <c r="A170" s="70" t="s">
        <v>122</v>
      </c>
      <c r="B170" s="71" t="s">
        <v>1949</v>
      </c>
      <c r="C170" s="72">
        <v>1.0</v>
      </c>
    </row>
    <row r="171" ht="124.5" customHeight="1">
      <c r="A171" s="70" t="s">
        <v>122</v>
      </c>
      <c r="B171" s="71" t="s">
        <v>1950</v>
      </c>
      <c r="C171" s="72" t="s">
        <v>564</v>
      </c>
    </row>
    <row r="172" ht="124.5" customHeight="1">
      <c r="A172" s="70" t="s">
        <v>122</v>
      </c>
      <c r="B172" s="71" t="s">
        <v>1951</v>
      </c>
      <c r="C172" s="72">
        <v>1.0</v>
      </c>
    </row>
    <row r="173" ht="124.5" customHeight="1">
      <c r="A173" s="70" t="s">
        <v>122</v>
      </c>
      <c r="B173" s="71" t="s">
        <v>1942</v>
      </c>
      <c r="C173" s="72">
        <v>2.0</v>
      </c>
    </row>
    <row r="174" ht="124.5" customHeight="1">
      <c r="A174" s="70" t="s">
        <v>122</v>
      </c>
      <c r="B174" s="71" t="s">
        <v>1952</v>
      </c>
      <c r="C174" s="72">
        <v>2.0</v>
      </c>
    </row>
    <row r="175" ht="124.5" customHeight="1">
      <c r="A175" s="70" t="s">
        <v>122</v>
      </c>
      <c r="B175" s="71" t="s">
        <v>1953</v>
      </c>
      <c r="C175" s="72">
        <v>2.0</v>
      </c>
    </row>
    <row r="176" ht="124.5" customHeight="1">
      <c r="A176" s="70" t="s">
        <v>122</v>
      </c>
      <c r="B176" s="71" t="s">
        <v>1949</v>
      </c>
      <c r="C176" s="72">
        <v>1.0</v>
      </c>
    </row>
    <row r="177" ht="124.5" customHeight="1">
      <c r="A177" s="70" t="s">
        <v>122</v>
      </c>
      <c r="B177" s="71" t="s">
        <v>1954</v>
      </c>
      <c r="C177" s="72">
        <v>1.0</v>
      </c>
    </row>
    <row r="178" ht="124.5" customHeight="1">
      <c r="A178" s="70" t="s">
        <v>122</v>
      </c>
      <c r="B178" s="71" t="s">
        <v>1955</v>
      </c>
      <c r="C178" s="72">
        <v>2.0</v>
      </c>
    </row>
    <row r="179" ht="124.5" customHeight="1">
      <c r="A179" s="70" t="s">
        <v>122</v>
      </c>
      <c r="B179" s="71" t="s">
        <v>1956</v>
      </c>
      <c r="C179" s="72">
        <v>2.0</v>
      </c>
    </row>
    <row r="180" ht="124.5" customHeight="1">
      <c r="A180" s="70" t="s">
        <v>122</v>
      </c>
      <c r="B180" s="71" t="s">
        <v>1957</v>
      </c>
      <c r="C180" s="72">
        <v>2.0</v>
      </c>
    </row>
    <row r="181" ht="124.5" customHeight="1">
      <c r="A181" s="70" t="s">
        <v>122</v>
      </c>
      <c r="B181" s="71" t="s">
        <v>1946</v>
      </c>
      <c r="C181" s="72" t="s">
        <v>564</v>
      </c>
    </row>
    <row r="182" ht="124.5" customHeight="1">
      <c r="A182" s="70" t="s">
        <v>122</v>
      </c>
      <c r="B182" s="71" t="s">
        <v>1945</v>
      </c>
      <c r="C182" s="72">
        <v>1.0</v>
      </c>
    </row>
    <row r="183" ht="124.5" customHeight="1">
      <c r="A183" s="70" t="s">
        <v>122</v>
      </c>
      <c r="B183" s="71" t="s">
        <v>1958</v>
      </c>
      <c r="C183" s="72">
        <v>3.0</v>
      </c>
    </row>
    <row r="184" ht="124.5" customHeight="1">
      <c r="A184" s="70" t="s">
        <v>122</v>
      </c>
      <c r="B184" s="71" t="s">
        <v>1959</v>
      </c>
      <c r="C184" s="72">
        <v>2.0</v>
      </c>
    </row>
    <row r="185" ht="124.5" customHeight="1">
      <c r="A185" s="70" t="s">
        <v>122</v>
      </c>
      <c r="B185" s="71" t="s">
        <v>1960</v>
      </c>
      <c r="C185" s="72">
        <v>2.0</v>
      </c>
    </row>
    <row r="186" ht="124.5" customHeight="1">
      <c r="A186" s="70" t="s">
        <v>122</v>
      </c>
      <c r="B186" s="71" t="s">
        <v>1961</v>
      </c>
      <c r="C186" s="72">
        <v>2.0</v>
      </c>
    </row>
    <row r="187" ht="124.5" customHeight="1">
      <c r="A187" s="70" t="s">
        <v>122</v>
      </c>
      <c r="B187" s="71" t="s">
        <v>1962</v>
      </c>
      <c r="C187" s="72">
        <v>1.0</v>
      </c>
    </row>
    <row r="188" ht="124.5" customHeight="1">
      <c r="A188" s="70" t="s">
        <v>122</v>
      </c>
      <c r="B188" s="71" t="s">
        <v>1963</v>
      </c>
      <c r="C188" s="72">
        <v>3.0</v>
      </c>
    </row>
    <row r="189" ht="124.5" customHeight="1">
      <c r="A189" s="70" t="s">
        <v>122</v>
      </c>
      <c r="B189" s="71" t="s">
        <v>1964</v>
      </c>
      <c r="C189" s="72" t="s">
        <v>564</v>
      </c>
    </row>
    <row r="190" ht="124.5" customHeight="1">
      <c r="A190" s="70" t="s">
        <v>122</v>
      </c>
      <c r="B190" s="71" t="s">
        <v>1959</v>
      </c>
      <c r="C190" s="72">
        <v>2.0</v>
      </c>
    </row>
    <row r="191" ht="124.5" customHeight="1">
      <c r="A191" s="70" t="s">
        <v>122</v>
      </c>
      <c r="B191" s="71" t="s">
        <v>1965</v>
      </c>
      <c r="C191" s="72">
        <v>2.0</v>
      </c>
    </row>
    <row r="192" ht="124.5" customHeight="1">
      <c r="A192" s="70" t="s">
        <v>122</v>
      </c>
      <c r="B192" s="71" t="s">
        <v>1954</v>
      </c>
      <c r="C192" s="72">
        <v>1.0</v>
      </c>
    </row>
    <row r="193" ht="124.5" customHeight="1">
      <c r="A193" s="70" t="s">
        <v>122</v>
      </c>
      <c r="B193" s="71" t="s">
        <v>1966</v>
      </c>
      <c r="C193" s="72" t="s">
        <v>564</v>
      </c>
    </row>
    <row r="194" ht="124.5" customHeight="1">
      <c r="A194" s="70" t="s">
        <v>122</v>
      </c>
      <c r="B194" s="71" t="s">
        <v>1967</v>
      </c>
      <c r="C194" s="72" t="s">
        <v>564</v>
      </c>
    </row>
    <row r="195" ht="124.5" customHeight="1">
      <c r="A195" s="70" t="s">
        <v>122</v>
      </c>
      <c r="B195" s="71" t="s">
        <v>1968</v>
      </c>
      <c r="C195" s="72">
        <v>2.0</v>
      </c>
    </row>
    <row r="196" ht="124.5" customHeight="1">
      <c r="A196" s="70" t="s">
        <v>122</v>
      </c>
      <c r="B196" s="71" t="s">
        <v>1969</v>
      </c>
      <c r="C196" s="72">
        <v>3.0</v>
      </c>
    </row>
    <row r="197" ht="124.5" customHeight="1">
      <c r="A197" s="70" t="s">
        <v>122</v>
      </c>
      <c r="B197" s="71" t="s">
        <v>1970</v>
      </c>
      <c r="C197" s="72" t="s">
        <v>564</v>
      </c>
    </row>
    <row r="198" ht="124.5" customHeight="1">
      <c r="A198" s="70" t="s">
        <v>122</v>
      </c>
      <c r="B198" s="71" t="s">
        <v>1971</v>
      </c>
    </row>
    <row r="199" ht="124.5" customHeight="1">
      <c r="A199" s="70" t="s">
        <v>122</v>
      </c>
      <c r="B199" s="71" t="s">
        <v>1972</v>
      </c>
      <c r="C199" s="72" t="s">
        <v>564</v>
      </c>
    </row>
    <row r="200" ht="124.5" customHeight="1">
      <c r="A200" s="70" t="s">
        <v>122</v>
      </c>
      <c r="B200" s="71" t="s">
        <v>1973</v>
      </c>
      <c r="C200" s="72" t="s">
        <v>564</v>
      </c>
    </row>
    <row r="201" ht="124.5" customHeight="1">
      <c r="A201" s="70" t="s">
        <v>122</v>
      </c>
      <c r="B201" s="71" t="s">
        <v>1974</v>
      </c>
      <c r="C201" s="72">
        <v>2.0</v>
      </c>
    </row>
    <row r="202" ht="124.5" customHeight="1">
      <c r="A202" s="70" t="s">
        <v>122</v>
      </c>
      <c r="B202" s="71" t="s">
        <v>1975</v>
      </c>
      <c r="C202" s="72">
        <v>3.0</v>
      </c>
    </row>
    <row r="203" ht="124.5" customHeight="1">
      <c r="A203" s="70" t="s">
        <v>122</v>
      </c>
      <c r="B203" s="71" t="s">
        <v>1959</v>
      </c>
      <c r="C203" s="72">
        <v>2.0</v>
      </c>
    </row>
    <row r="204" ht="124.5" customHeight="1">
      <c r="A204" s="70" t="s">
        <v>122</v>
      </c>
      <c r="B204" s="71" t="s">
        <v>1976</v>
      </c>
      <c r="C204" s="72" t="s">
        <v>564</v>
      </c>
    </row>
    <row r="205" ht="124.5" customHeight="1">
      <c r="A205" s="70" t="s">
        <v>122</v>
      </c>
      <c r="B205" s="71" t="s">
        <v>1977</v>
      </c>
      <c r="C205" s="72">
        <v>1.0</v>
      </c>
    </row>
    <row r="206" ht="124.5" customHeight="1">
      <c r="A206" s="70" t="s">
        <v>122</v>
      </c>
      <c r="B206" s="71" t="s">
        <v>1978</v>
      </c>
      <c r="C206" s="72">
        <v>3.0</v>
      </c>
    </row>
    <row r="207" ht="124.5" customHeight="1">
      <c r="A207" s="70" t="s">
        <v>122</v>
      </c>
      <c r="B207" s="71" t="s">
        <v>1950</v>
      </c>
      <c r="C207" s="72" t="s">
        <v>564</v>
      </c>
    </row>
    <row r="208" ht="124.5" customHeight="1">
      <c r="A208" s="70" t="s">
        <v>122</v>
      </c>
      <c r="B208" s="71" t="s">
        <v>1979</v>
      </c>
      <c r="C208" s="72">
        <v>2.0</v>
      </c>
    </row>
    <row r="209" ht="124.5" customHeight="1">
      <c r="A209" s="70" t="s">
        <v>122</v>
      </c>
      <c r="B209" s="71" t="s">
        <v>1980</v>
      </c>
      <c r="C209" s="72">
        <v>1.0</v>
      </c>
    </row>
    <row r="210" ht="124.5" customHeight="1">
      <c r="A210" s="70" t="s">
        <v>122</v>
      </c>
      <c r="B210" s="71" t="s">
        <v>1950</v>
      </c>
      <c r="C210" s="72" t="s">
        <v>564</v>
      </c>
    </row>
    <row r="211" ht="124.5" customHeight="1">
      <c r="A211" s="70" t="s">
        <v>122</v>
      </c>
      <c r="B211" s="71" t="s">
        <v>1981</v>
      </c>
      <c r="C211" s="72">
        <v>3.0</v>
      </c>
    </row>
    <row r="212" ht="124.5" customHeight="1">
      <c r="A212" s="70" t="s">
        <v>122</v>
      </c>
      <c r="B212" s="71" t="s">
        <v>1973</v>
      </c>
      <c r="C212" s="72" t="s">
        <v>564</v>
      </c>
    </row>
    <row r="213" ht="124.5" customHeight="1">
      <c r="A213" s="70" t="s">
        <v>122</v>
      </c>
      <c r="B213" s="71" t="s">
        <v>1982</v>
      </c>
      <c r="C213" s="72">
        <v>2.0</v>
      </c>
    </row>
    <row r="214" ht="124.5" customHeight="1">
      <c r="A214" s="70" t="s">
        <v>122</v>
      </c>
      <c r="B214" s="71" t="s">
        <v>1983</v>
      </c>
      <c r="C214" s="72">
        <v>2.0</v>
      </c>
    </row>
    <row r="215" ht="124.5" customHeight="1">
      <c r="A215" s="70" t="s">
        <v>122</v>
      </c>
      <c r="B215" s="71" t="s">
        <v>1984</v>
      </c>
      <c r="C215" s="72">
        <v>2.0</v>
      </c>
    </row>
    <row r="216" ht="124.5" customHeight="1">
      <c r="A216" s="70" t="s">
        <v>122</v>
      </c>
      <c r="B216" s="71" t="s">
        <v>1985</v>
      </c>
      <c r="C216" s="72" t="s">
        <v>564</v>
      </c>
    </row>
    <row r="217" ht="124.5" customHeight="1">
      <c r="A217" s="70" t="s">
        <v>122</v>
      </c>
      <c r="B217" s="71" t="s">
        <v>1986</v>
      </c>
      <c r="C217" s="72">
        <v>2.0</v>
      </c>
    </row>
    <row r="218" ht="124.5" customHeight="1">
      <c r="A218" s="70" t="s">
        <v>122</v>
      </c>
      <c r="B218" s="71" t="s">
        <v>1959</v>
      </c>
      <c r="C218" s="72">
        <v>2.0</v>
      </c>
    </row>
    <row r="219" ht="124.5" customHeight="1">
      <c r="A219" s="70" t="s">
        <v>122</v>
      </c>
      <c r="B219" s="71" t="s">
        <v>1987</v>
      </c>
      <c r="C219" s="72">
        <v>3.0</v>
      </c>
    </row>
    <row r="220" ht="124.5" customHeight="1">
      <c r="A220" s="70" t="s">
        <v>122</v>
      </c>
      <c r="B220" s="71" t="s">
        <v>1988</v>
      </c>
      <c r="C220" s="72">
        <v>1.0</v>
      </c>
    </row>
    <row r="221" ht="124.5" customHeight="1">
      <c r="A221" s="70" t="s">
        <v>122</v>
      </c>
      <c r="B221" s="71" t="s">
        <v>1989</v>
      </c>
      <c r="C221" s="72">
        <v>2.0</v>
      </c>
    </row>
    <row r="222" ht="124.5" customHeight="1">
      <c r="A222" s="70" t="s">
        <v>122</v>
      </c>
      <c r="B222" s="71" t="s">
        <v>1990</v>
      </c>
      <c r="C222" s="72" t="s">
        <v>564</v>
      </c>
    </row>
    <row r="223" ht="124.5" customHeight="1">
      <c r="A223" s="70" t="s">
        <v>122</v>
      </c>
      <c r="B223" s="71" t="s">
        <v>1991</v>
      </c>
      <c r="C223" s="72">
        <v>3.0</v>
      </c>
    </row>
    <row r="224" ht="124.5" customHeight="1">
      <c r="A224" s="70" t="s">
        <v>122</v>
      </c>
      <c r="B224" s="71" t="s">
        <v>1992</v>
      </c>
      <c r="C224" s="72">
        <v>3.0</v>
      </c>
    </row>
    <row r="225" ht="124.5" customHeight="1">
      <c r="A225" s="70" t="s">
        <v>122</v>
      </c>
      <c r="B225" s="71" t="s">
        <v>1993</v>
      </c>
      <c r="C225" s="72" t="s">
        <v>564</v>
      </c>
    </row>
    <row r="226" ht="124.5" customHeight="1">
      <c r="A226" s="70" t="s">
        <v>122</v>
      </c>
      <c r="B226" s="71" t="s">
        <v>1994</v>
      </c>
      <c r="C226" s="72" t="s">
        <v>564</v>
      </c>
    </row>
    <row r="227" ht="124.5" customHeight="1">
      <c r="A227" s="70" t="s">
        <v>122</v>
      </c>
      <c r="B227" s="71" t="s">
        <v>1995</v>
      </c>
      <c r="C227" s="72">
        <v>3.0</v>
      </c>
    </row>
    <row r="228" ht="124.5" customHeight="1">
      <c r="A228" s="70" t="s">
        <v>122</v>
      </c>
      <c r="B228" s="71" t="s">
        <v>1996</v>
      </c>
      <c r="C228" s="72" t="s">
        <v>564</v>
      </c>
    </row>
    <row r="229" ht="124.5" customHeight="1">
      <c r="A229" s="70" t="s">
        <v>122</v>
      </c>
      <c r="B229" s="71" t="s">
        <v>1997</v>
      </c>
      <c r="C229" s="72" t="s">
        <v>564</v>
      </c>
    </row>
    <row r="230" ht="124.5" customHeight="1">
      <c r="A230" s="70" t="s">
        <v>122</v>
      </c>
      <c r="B230" s="71" t="s">
        <v>1937</v>
      </c>
      <c r="C230" s="72">
        <v>1.0</v>
      </c>
    </row>
    <row r="231" ht="124.5" customHeight="1">
      <c r="A231" s="70" t="s">
        <v>122</v>
      </c>
      <c r="B231" s="71" t="s">
        <v>1998</v>
      </c>
      <c r="C231" s="72">
        <v>2.0</v>
      </c>
    </row>
    <row r="232" ht="124.5" customHeight="1">
      <c r="A232" s="70" t="s">
        <v>122</v>
      </c>
      <c r="B232" s="71" t="s">
        <v>1947</v>
      </c>
      <c r="C232" s="72" t="s">
        <v>564</v>
      </c>
    </row>
    <row r="233" ht="124.5" customHeight="1">
      <c r="A233" s="70" t="s">
        <v>122</v>
      </c>
      <c r="B233" s="71" t="s">
        <v>1999</v>
      </c>
      <c r="C233" s="72">
        <v>3.0</v>
      </c>
    </row>
    <row r="234" ht="124.5" customHeight="1">
      <c r="A234" s="70" t="s">
        <v>122</v>
      </c>
      <c r="B234" s="71" t="s">
        <v>1938</v>
      </c>
      <c r="C234" s="72" t="s">
        <v>564</v>
      </c>
    </row>
    <row r="235" ht="124.5" customHeight="1">
      <c r="A235" s="70" t="s">
        <v>122</v>
      </c>
      <c r="B235" s="71" t="s">
        <v>2000</v>
      </c>
      <c r="C235" s="72">
        <v>3.0</v>
      </c>
    </row>
    <row r="236" ht="124.5" customHeight="1">
      <c r="A236" s="70" t="s">
        <v>122</v>
      </c>
      <c r="B236" s="71" t="s">
        <v>1944</v>
      </c>
      <c r="C236" s="72" t="s">
        <v>564</v>
      </c>
    </row>
    <row r="237" ht="124.5" customHeight="1">
      <c r="A237" s="70" t="s">
        <v>122</v>
      </c>
      <c r="B237" s="71" t="s">
        <v>2001</v>
      </c>
      <c r="C237" s="72">
        <v>3.0</v>
      </c>
    </row>
    <row r="238" ht="124.5" customHeight="1">
      <c r="A238" s="70" t="s">
        <v>122</v>
      </c>
      <c r="B238" s="71" t="s">
        <v>1993</v>
      </c>
      <c r="C238" s="72" t="s">
        <v>564</v>
      </c>
    </row>
    <row r="239" ht="124.5" customHeight="1">
      <c r="A239" s="70" t="s">
        <v>122</v>
      </c>
      <c r="B239" s="71" t="s">
        <v>2002</v>
      </c>
      <c r="C239" s="72">
        <v>2.0</v>
      </c>
    </row>
    <row r="240" ht="124.5" customHeight="1">
      <c r="A240" s="70" t="s">
        <v>122</v>
      </c>
      <c r="B240" s="71" t="s">
        <v>1950</v>
      </c>
      <c r="C240" s="72" t="s">
        <v>564</v>
      </c>
    </row>
    <row r="241" ht="124.5" customHeight="1">
      <c r="A241" s="70" t="s">
        <v>122</v>
      </c>
      <c r="B241" s="71" t="s">
        <v>2003</v>
      </c>
      <c r="C241" s="72">
        <v>3.0</v>
      </c>
    </row>
    <row r="242" ht="124.5" customHeight="1">
      <c r="A242" s="70" t="s">
        <v>122</v>
      </c>
      <c r="B242" s="71" t="s">
        <v>1959</v>
      </c>
      <c r="C242" s="72">
        <v>2.0</v>
      </c>
    </row>
    <row r="243" ht="124.5" customHeight="1">
      <c r="A243" s="70" t="s">
        <v>122</v>
      </c>
      <c r="B243" s="71" t="s">
        <v>2004</v>
      </c>
      <c r="C243" s="72">
        <v>2.0</v>
      </c>
    </row>
    <row r="244" ht="124.5" customHeight="1">
      <c r="A244" s="70" t="s">
        <v>122</v>
      </c>
      <c r="B244" s="71" t="s">
        <v>2005</v>
      </c>
      <c r="C244" s="72" t="s">
        <v>564</v>
      </c>
    </row>
    <row r="245" ht="124.5" customHeight="1">
      <c r="A245" s="70" t="s">
        <v>122</v>
      </c>
      <c r="B245" s="71" t="s">
        <v>2006</v>
      </c>
      <c r="C245" s="72">
        <v>3.0</v>
      </c>
    </row>
    <row r="246" ht="124.5" customHeight="1">
      <c r="A246" s="70" t="s">
        <v>122</v>
      </c>
      <c r="B246" s="71" t="s">
        <v>2007</v>
      </c>
      <c r="C246" s="72" t="s">
        <v>564</v>
      </c>
    </row>
    <row r="247" ht="124.5" customHeight="1">
      <c r="A247" s="70" t="s">
        <v>122</v>
      </c>
      <c r="B247" s="71" t="s">
        <v>2008</v>
      </c>
      <c r="C247" s="72">
        <v>2.0</v>
      </c>
    </row>
    <row r="248" ht="124.5" customHeight="1">
      <c r="A248" s="70" t="s">
        <v>122</v>
      </c>
      <c r="B248" s="71" t="s">
        <v>1973</v>
      </c>
      <c r="C248" s="72" t="s">
        <v>564</v>
      </c>
    </row>
    <row r="249" ht="124.5" customHeight="1">
      <c r="A249" s="70" t="s">
        <v>122</v>
      </c>
      <c r="B249" s="71" t="s">
        <v>2009</v>
      </c>
      <c r="C249" s="72">
        <v>3.0</v>
      </c>
    </row>
    <row r="250" ht="124.5" customHeight="1">
      <c r="A250" s="70" t="s">
        <v>122</v>
      </c>
      <c r="B250" s="71" t="s">
        <v>1937</v>
      </c>
      <c r="C250" s="72">
        <v>1.0</v>
      </c>
    </row>
    <row r="251" ht="124.5" customHeight="1">
      <c r="A251" s="70" t="s">
        <v>122</v>
      </c>
      <c r="B251" s="71" t="s">
        <v>2010</v>
      </c>
      <c r="C251" s="72">
        <v>1.0</v>
      </c>
    </row>
    <row r="252" ht="124.5" customHeight="1">
      <c r="A252" s="70" t="s">
        <v>122</v>
      </c>
      <c r="B252" s="71" t="s">
        <v>2011</v>
      </c>
      <c r="C252" s="72">
        <v>3.0</v>
      </c>
    </row>
    <row r="253" ht="124.5" customHeight="1">
      <c r="A253" s="70" t="s">
        <v>122</v>
      </c>
      <c r="B253" s="71" t="s">
        <v>2012</v>
      </c>
      <c r="C253" s="72" t="s">
        <v>564</v>
      </c>
    </row>
    <row r="254" ht="124.5" customHeight="1">
      <c r="A254" s="70" t="s">
        <v>122</v>
      </c>
      <c r="B254" s="71" t="s">
        <v>2013</v>
      </c>
      <c r="C254" s="72">
        <v>2.0</v>
      </c>
    </row>
    <row r="255" ht="15.75" customHeight="1">
      <c r="C255" s="73">
        <f>COUNTIF(C155:C254,"x")/100</f>
        <v>0.33</v>
      </c>
    </row>
    <row r="256" ht="15.75" customHeight="1"/>
    <row r="257" ht="124.5" customHeight="1">
      <c r="A257" s="70" t="s">
        <v>125</v>
      </c>
      <c r="B257" s="71" t="s">
        <v>2014</v>
      </c>
      <c r="C257" s="72">
        <v>2.0</v>
      </c>
    </row>
    <row r="258" ht="124.5" customHeight="1">
      <c r="A258" s="70" t="s">
        <v>125</v>
      </c>
      <c r="B258" s="71" t="s">
        <v>2015</v>
      </c>
      <c r="C258" s="72">
        <v>3.0</v>
      </c>
    </row>
    <row r="259" ht="124.5" customHeight="1">
      <c r="A259" s="70" t="s">
        <v>125</v>
      </c>
      <c r="B259" s="71" t="s">
        <v>2016</v>
      </c>
      <c r="C259" s="72">
        <v>2.0</v>
      </c>
    </row>
    <row r="260" ht="124.5" customHeight="1">
      <c r="A260" s="70" t="s">
        <v>125</v>
      </c>
      <c r="B260" s="71" t="s">
        <v>2017</v>
      </c>
      <c r="C260" s="72">
        <v>2.0</v>
      </c>
    </row>
    <row r="261" ht="124.5" customHeight="1">
      <c r="A261" s="70" t="s">
        <v>125</v>
      </c>
      <c r="B261" s="71" t="s">
        <v>2018</v>
      </c>
      <c r="C261" s="72">
        <v>3.0</v>
      </c>
    </row>
    <row r="262" ht="124.5" customHeight="1">
      <c r="A262" s="70" t="s">
        <v>125</v>
      </c>
      <c r="B262" s="71" t="s">
        <v>1844</v>
      </c>
      <c r="C262" s="72">
        <v>3.0</v>
      </c>
    </row>
    <row r="263" ht="124.5" customHeight="1">
      <c r="A263" s="70" t="s">
        <v>125</v>
      </c>
      <c r="B263" s="71" t="s">
        <v>2019</v>
      </c>
      <c r="C263" s="72" t="s">
        <v>564</v>
      </c>
    </row>
    <row r="264" ht="124.5" customHeight="1">
      <c r="A264" s="70" t="s">
        <v>125</v>
      </c>
      <c r="B264" s="71" t="s">
        <v>2020</v>
      </c>
      <c r="C264" s="72">
        <v>2.0</v>
      </c>
    </row>
    <row r="265" ht="124.5" customHeight="1">
      <c r="A265" s="70" t="s">
        <v>125</v>
      </c>
      <c r="B265" s="71" t="s">
        <v>2021</v>
      </c>
      <c r="C265" s="72" t="s">
        <v>564</v>
      </c>
    </row>
    <row r="266" ht="124.5" customHeight="1">
      <c r="A266" s="70" t="s">
        <v>125</v>
      </c>
      <c r="B266" s="71" t="s">
        <v>1892</v>
      </c>
      <c r="C266" s="72">
        <v>2.0</v>
      </c>
    </row>
    <row r="267" ht="124.5" customHeight="1">
      <c r="A267" s="70" t="s">
        <v>125</v>
      </c>
      <c r="B267" s="71" t="s">
        <v>2022</v>
      </c>
      <c r="C267" s="72">
        <v>3.0</v>
      </c>
    </row>
    <row r="268" ht="124.5" customHeight="1">
      <c r="A268" s="70" t="s">
        <v>125</v>
      </c>
      <c r="B268" s="71" t="s">
        <v>2023</v>
      </c>
      <c r="C268" s="72" t="s">
        <v>564</v>
      </c>
    </row>
    <row r="269" ht="124.5" customHeight="1">
      <c r="A269" s="70" t="s">
        <v>125</v>
      </c>
      <c r="B269" s="71" t="s">
        <v>2024</v>
      </c>
      <c r="C269" s="72">
        <v>2.0</v>
      </c>
    </row>
    <row r="270" ht="124.5" customHeight="1">
      <c r="A270" s="70" t="s">
        <v>125</v>
      </c>
      <c r="B270" s="71" t="s">
        <v>2025</v>
      </c>
      <c r="C270" s="72" t="s">
        <v>564</v>
      </c>
    </row>
    <row r="271" ht="124.5" customHeight="1">
      <c r="A271" s="70" t="s">
        <v>125</v>
      </c>
      <c r="B271" s="71" t="s">
        <v>2026</v>
      </c>
      <c r="C271" s="72">
        <v>1.0</v>
      </c>
    </row>
    <row r="272" ht="124.5" customHeight="1">
      <c r="A272" s="70" t="s">
        <v>125</v>
      </c>
      <c r="B272" s="71" t="s">
        <v>2027</v>
      </c>
      <c r="C272" s="72">
        <v>2.0</v>
      </c>
    </row>
    <row r="273" ht="124.5" customHeight="1">
      <c r="A273" s="70" t="s">
        <v>125</v>
      </c>
      <c r="B273" s="71" t="s">
        <v>2028</v>
      </c>
      <c r="C273" s="72">
        <v>1.0</v>
      </c>
    </row>
    <row r="274" ht="124.5" customHeight="1">
      <c r="A274" s="70" t="s">
        <v>125</v>
      </c>
      <c r="B274" s="71" t="s">
        <v>2029</v>
      </c>
      <c r="C274" s="72">
        <v>2.0</v>
      </c>
    </row>
    <row r="275" ht="124.5" customHeight="1">
      <c r="A275" s="70" t="s">
        <v>125</v>
      </c>
      <c r="B275" s="71" t="s">
        <v>2030</v>
      </c>
      <c r="C275" s="72">
        <v>1.0</v>
      </c>
    </row>
    <row r="276" ht="124.5" customHeight="1">
      <c r="A276" s="70" t="s">
        <v>125</v>
      </c>
      <c r="B276" s="71" t="s">
        <v>2031</v>
      </c>
      <c r="C276" s="72">
        <v>1.0</v>
      </c>
    </row>
    <row r="277" ht="124.5" customHeight="1">
      <c r="A277" s="70" t="s">
        <v>125</v>
      </c>
      <c r="B277" s="71" t="s">
        <v>2032</v>
      </c>
      <c r="C277" s="72">
        <v>2.0</v>
      </c>
    </row>
    <row r="278" ht="124.5" customHeight="1">
      <c r="A278" s="70" t="s">
        <v>125</v>
      </c>
      <c r="B278" s="71" t="s">
        <v>2033</v>
      </c>
      <c r="C278" s="72">
        <v>2.0</v>
      </c>
    </row>
    <row r="279" ht="124.5" customHeight="1">
      <c r="A279" s="70" t="s">
        <v>125</v>
      </c>
      <c r="B279" s="71" t="s">
        <v>2034</v>
      </c>
      <c r="C279" s="72">
        <v>1.0</v>
      </c>
    </row>
    <row r="280" ht="124.5" customHeight="1">
      <c r="A280" s="70" t="s">
        <v>125</v>
      </c>
      <c r="B280" s="71" t="s">
        <v>2035</v>
      </c>
      <c r="C280" s="72" t="s">
        <v>564</v>
      </c>
    </row>
    <row r="281" ht="124.5" customHeight="1">
      <c r="A281" s="70" t="s">
        <v>125</v>
      </c>
      <c r="B281" s="71" t="s">
        <v>2036</v>
      </c>
      <c r="C281" s="72">
        <v>2.0</v>
      </c>
    </row>
    <row r="282" ht="124.5" customHeight="1">
      <c r="A282" s="70" t="s">
        <v>125</v>
      </c>
      <c r="B282" s="71" t="s">
        <v>2037</v>
      </c>
      <c r="C282" s="72">
        <v>3.0</v>
      </c>
    </row>
    <row r="283" ht="124.5" customHeight="1">
      <c r="A283" s="70" t="s">
        <v>125</v>
      </c>
      <c r="B283" s="71" t="s">
        <v>2038</v>
      </c>
      <c r="C283" s="72">
        <v>3.0</v>
      </c>
    </row>
    <row r="284" ht="124.5" customHeight="1">
      <c r="A284" s="70" t="s">
        <v>125</v>
      </c>
      <c r="B284" s="71" t="s">
        <v>2039</v>
      </c>
      <c r="C284" s="72">
        <v>3.0</v>
      </c>
    </row>
    <row r="285" ht="124.5" customHeight="1">
      <c r="A285" s="70" t="s">
        <v>125</v>
      </c>
      <c r="B285" s="71" t="s">
        <v>2040</v>
      </c>
      <c r="C285" s="72">
        <v>2.0</v>
      </c>
    </row>
    <row r="286" ht="124.5" customHeight="1">
      <c r="A286" s="70" t="s">
        <v>125</v>
      </c>
      <c r="B286" s="71" t="s">
        <v>2041</v>
      </c>
      <c r="C286" s="72" t="s">
        <v>564</v>
      </c>
    </row>
    <row r="287" ht="124.5" customHeight="1">
      <c r="A287" s="70" t="s">
        <v>125</v>
      </c>
      <c r="B287" s="71" t="s">
        <v>2042</v>
      </c>
      <c r="C287" s="72">
        <v>3.0</v>
      </c>
    </row>
    <row r="288" ht="124.5" customHeight="1">
      <c r="A288" s="70" t="s">
        <v>125</v>
      </c>
      <c r="B288" s="71" t="s">
        <v>2043</v>
      </c>
      <c r="C288" s="72" t="s">
        <v>564</v>
      </c>
    </row>
    <row r="289" ht="124.5" customHeight="1">
      <c r="A289" s="70" t="s">
        <v>125</v>
      </c>
      <c r="B289" s="71" t="s">
        <v>2041</v>
      </c>
      <c r="C289" s="72" t="s">
        <v>564</v>
      </c>
    </row>
    <row r="290" ht="124.5" customHeight="1">
      <c r="A290" s="70" t="s">
        <v>125</v>
      </c>
      <c r="B290" s="71" t="s">
        <v>2044</v>
      </c>
      <c r="C290" s="72">
        <v>3.0</v>
      </c>
    </row>
    <row r="291" ht="124.5" customHeight="1">
      <c r="A291" s="70" t="s">
        <v>125</v>
      </c>
      <c r="B291" s="71" t="s">
        <v>2045</v>
      </c>
      <c r="C291" s="72" t="s">
        <v>564</v>
      </c>
    </row>
    <row r="292" ht="124.5" customHeight="1">
      <c r="A292" s="70" t="s">
        <v>125</v>
      </c>
      <c r="B292" s="71" t="s">
        <v>2046</v>
      </c>
      <c r="C292" s="72" t="s">
        <v>564</v>
      </c>
    </row>
    <row r="293" ht="124.5" customHeight="1">
      <c r="A293" s="70" t="s">
        <v>125</v>
      </c>
      <c r="B293" s="71" t="s">
        <v>2047</v>
      </c>
      <c r="C293" s="72">
        <v>3.0</v>
      </c>
    </row>
    <row r="294" ht="124.5" customHeight="1">
      <c r="A294" s="70" t="s">
        <v>125</v>
      </c>
      <c r="B294" s="71" t="s">
        <v>2048</v>
      </c>
      <c r="C294" s="72">
        <v>3.0</v>
      </c>
    </row>
    <row r="295" ht="124.5" customHeight="1">
      <c r="A295" s="70" t="s">
        <v>125</v>
      </c>
      <c r="B295" s="71" t="s">
        <v>2049</v>
      </c>
      <c r="C295" s="72" t="s">
        <v>564</v>
      </c>
    </row>
    <row r="296" ht="124.5" customHeight="1">
      <c r="A296" s="70" t="s">
        <v>125</v>
      </c>
      <c r="B296" s="71" t="s">
        <v>2050</v>
      </c>
      <c r="C296" s="72">
        <v>3.0</v>
      </c>
    </row>
    <row r="297" ht="124.5" customHeight="1">
      <c r="A297" s="70" t="s">
        <v>125</v>
      </c>
      <c r="B297" s="71" t="s">
        <v>2051</v>
      </c>
      <c r="C297" s="72">
        <v>2.0</v>
      </c>
    </row>
    <row r="298" ht="124.5" customHeight="1">
      <c r="A298" s="70" t="s">
        <v>125</v>
      </c>
      <c r="B298" s="71" t="s">
        <v>2029</v>
      </c>
      <c r="C298" s="72">
        <v>2.0</v>
      </c>
    </row>
    <row r="299" ht="124.5" customHeight="1">
      <c r="A299" s="70" t="s">
        <v>125</v>
      </c>
      <c r="B299" s="71" t="s">
        <v>2035</v>
      </c>
      <c r="C299" s="72" t="s">
        <v>564</v>
      </c>
    </row>
    <row r="300" ht="124.5" customHeight="1">
      <c r="A300" s="70" t="s">
        <v>125</v>
      </c>
      <c r="B300" s="71" t="s">
        <v>2052</v>
      </c>
      <c r="C300" s="72" t="s">
        <v>564</v>
      </c>
    </row>
    <row r="301" ht="124.5" customHeight="1">
      <c r="A301" s="70" t="s">
        <v>125</v>
      </c>
      <c r="B301" s="71" t="s">
        <v>2053</v>
      </c>
      <c r="C301" s="72">
        <v>2.0</v>
      </c>
    </row>
    <row r="302" ht="124.5" customHeight="1">
      <c r="A302" s="70" t="s">
        <v>125</v>
      </c>
      <c r="B302" s="71" t="s">
        <v>2054</v>
      </c>
      <c r="C302" s="72" t="s">
        <v>564</v>
      </c>
    </row>
    <row r="303" ht="124.5" customHeight="1">
      <c r="A303" s="70" t="s">
        <v>125</v>
      </c>
      <c r="B303" s="71" t="s">
        <v>2055</v>
      </c>
      <c r="C303" s="72">
        <v>3.0</v>
      </c>
    </row>
    <row r="304" ht="124.5" customHeight="1">
      <c r="A304" s="70" t="s">
        <v>125</v>
      </c>
      <c r="B304" s="71" t="s">
        <v>2056</v>
      </c>
      <c r="C304" s="72" t="s">
        <v>564</v>
      </c>
    </row>
    <row r="305" ht="124.5" customHeight="1">
      <c r="A305" s="70" t="s">
        <v>125</v>
      </c>
      <c r="B305" s="71" t="s">
        <v>2057</v>
      </c>
      <c r="C305" s="72">
        <v>2.0</v>
      </c>
    </row>
    <row r="306" ht="124.5" customHeight="1">
      <c r="A306" s="70" t="s">
        <v>125</v>
      </c>
      <c r="B306" s="71" t="s">
        <v>2039</v>
      </c>
      <c r="C306" s="72">
        <v>3.0</v>
      </c>
    </row>
    <row r="307" ht="124.5" customHeight="1">
      <c r="A307" s="70" t="s">
        <v>125</v>
      </c>
      <c r="B307" s="71" t="s">
        <v>2058</v>
      </c>
      <c r="C307" s="72">
        <v>2.0</v>
      </c>
    </row>
    <row r="308" ht="124.5" customHeight="1">
      <c r="A308" s="70" t="s">
        <v>125</v>
      </c>
      <c r="B308" s="71" t="s">
        <v>2029</v>
      </c>
      <c r="C308" s="72">
        <v>2.0</v>
      </c>
    </row>
    <row r="309" ht="124.5" customHeight="1">
      <c r="A309" s="70" t="s">
        <v>125</v>
      </c>
      <c r="B309" s="71" t="s">
        <v>2059</v>
      </c>
      <c r="C309" s="72">
        <v>3.0</v>
      </c>
    </row>
    <row r="310" ht="124.5" customHeight="1">
      <c r="A310" s="70" t="s">
        <v>125</v>
      </c>
      <c r="B310" s="71" t="s">
        <v>2060</v>
      </c>
      <c r="C310" s="72">
        <v>2.0</v>
      </c>
    </row>
    <row r="311" ht="124.5" customHeight="1">
      <c r="A311" s="70" t="s">
        <v>125</v>
      </c>
      <c r="B311" s="71" t="s">
        <v>2061</v>
      </c>
      <c r="C311" s="72">
        <v>2.0</v>
      </c>
    </row>
    <row r="312" ht="124.5" customHeight="1">
      <c r="A312" s="70" t="s">
        <v>125</v>
      </c>
      <c r="B312" s="71" t="s">
        <v>2062</v>
      </c>
      <c r="C312" s="72">
        <v>1.0</v>
      </c>
    </row>
    <row r="313" ht="124.5" customHeight="1">
      <c r="A313" s="70" t="s">
        <v>125</v>
      </c>
      <c r="B313" s="71" t="s">
        <v>2063</v>
      </c>
      <c r="C313" s="72">
        <v>2.0</v>
      </c>
    </row>
    <row r="314" ht="124.5" customHeight="1">
      <c r="A314" s="70" t="s">
        <v>125</v>
      </c>
      <c r="B314" s="71" t="s">
        <v>1878</v>
      </c>
      <c r="C314" s="72">
        <v>2.0</v>
      </c>
    </row>
    <row r="315" ht="124.5" customHeight="1">
      <c r="A315" s="70" t="s">
        <v>125</v>
      </c>
      <c r="B315" s="71" t="s">
        <v>2064</v>
      </c>
      <c r="C315" s="72">
        <v>3.0</v>
      </c>
    </row>
    <row r="316" ht="124.5" customHeight="1">
      <c r="A316" s="70" t="s">
        <v>125</v>
      </c>
      <c r="B316" s="71" t="s">
        <v>2065</v>
      </c>
      <c r="C316" s="72">
        <v>2.0</v>
      </c>
    </row>
    <row r="317" ht="124.5" customHeight="1">
      <c r="A317" s="70" t="s">
        <v>125</v>
      </c>
      <c r="B317" s="71" t="s">
        <v>2066</v>
      </c>
      <c r="C317" s="72" t="s">
        <v>564</v>
      </c>
    </row>
    <row r="318" ht="124.5" customHeight="1">
      <c r="A318" s="70" t="s">
        <v>125</v>
      </c>
      <c r="B318" s="71" t="s">
        <v>2067</v>
      </c>
      <c r="C318" s="72">
        <v>2.0</v>
      </c>
    </row>
    <row r="319" ht="124.5" customHeight="1">
      <c r="A319" s="70" t="s">
        <v>125</v>
      </c>
      <c r="B319" s="71" t="s">
        <v>2068</v>
      </c>
      <c r="C319" s="72">
        <v>1.0</v>
      </c>
    </row>
    <row r="320" ht="124.5" customHeight="1">
      <c r="A320" s="70" t="s">
        <v>125</v>
      </c>
      <c r="B320" s="71" t="s">
        <v>2069</v>
      </c>
      <c r="C320" s="72">
        <v>3.0</v>
      </c>
    </row>
    <row r="321" ht="124.5" customHeight="1">
      <c r="A321" s="70" t="s">
        <v>125</v>
      </c>
      <c r="B321" s="71" t="s">
        <v>2070</v>
      </c>
      <c r="C321" s="72">
        <v>2.0</v>
      </c>
    </row>
    <row r="322" ht="124.5" customHeight="1">
      <c r="A322" s="70" t="s">
        <v>125</v>
      </c>
      <c r="B322" s="71" t="s">
        <v>2035</v>
      </c>
      <c r="C322" s="72" t="s">
        <v>564</v>
      </c>
    </row>
    <row r="323" ht="124.5" customHeight="1">
      <c r="A323" s="70" t="s">
        <v>125</v>
      </c>
      <c r="B323" s="71" t="s">
        <v>2071</v>
      </c>
      <c r="C323" s="72">
        <v>2.0</v>
      </c>
    </row>
    <row r="324" ht="124.5" customHeight="1">
      <c r="A324" s="70" t="s">
        <v>125</v>
      </c>
      <c r="B324" s="71" t="s">
        <v>2072</v>
      </c>
      <c r="C324" s="72">
        <v>3.0</v>
      </c>
    </row>
    <row r="325" ht="124.5" customHeight="1">
      <c r="A325" s="70" t="s">
        <v>125</v>
      </c>
      <c r="B325" s="71" t="s">
        <v>2073</v>
      </c>
      <c r="C325" s="72">
        <v>3.0</v>
      </c>
    </row>
    <row r="326" ht="124.5" customHeight="1">
      <c r="A326" s="70" t="s">
        <v>125</v>
      </c>
      <c r="B326" s="71" t="s">
        <v>2074</v>
      </c>
      <c r="C326" s="72">
        <v>3.0</v>
      </c>
    </row>
    <row r="327" ht="124.5" customHeight="1">
      <c r="A327" s="70" t="s">
        <v>125</v>
      </c>
      <c r="B327" s="71" t="s">
        <v>2075</v>
      </c>
      <c r="C327" s="72">
        <v>3.0</v>
      </c>
    </row>
    <row r="328" ht="124.5" customHeight="1">
      <c r="A328" s="70" t="s">
        <v>125</v>
      </c>
      <c r="B328" s="71" t="s">
        <v>2076</v>
      </c>
      <c r="C328" s="72">
        <v>3.0</v>
      </c>
    </row>
    <row r="329" ht="124.5" customHeight="1">
      <c r="A329" s="70" t="s">
        <v>125</v>
      </c>
      <c r="B329" s="71" t="s">
        <v>2077</v>
      </c>
      <c r="C329" s="72" t="s">
        <v>564</v>
      </c>
    </row>
    <row r="330" ht="124.5" customHeight="1">
      <c r="A330" s="70" t="s">
        <v>125</v>
      </c>
      <c r="B330" s="71" t="s">
        <v>2078</v>
      </c>
      <c r="C330" s="72" t="s">
        <v>564</v>
      </c>
    </row>
    <row r="331" ht="124.5" customHeight="1">
      <c r="A331" s="70" t="s">
        <v>125</v>
      </c>
      <c r="B331" s="71" t="s">
        <v>2079</v>
      </c>
      <c r="C331" s="72">
        <v>3.0</v>
      </c>
    </row>
    <row r="332" ht="124.5" customHeight="1">
      <c r="A332" s="70" t="s">
        <v>125</v>
      </c>
      <c r="B332" s="71" t="s">
        <v>2080</v>
      </c>
      <c r="C332" s="72">
        <v>3.0</v>
      </c>
    </row>
    <row r="333" ht="124.5" customHeight="1">
      <c r="A333" s="70" t="s">
        <v>125</v>
      </c>
      <c r="B333" s="71" t="s">
        <v>2081</v>
      </c>
      <c r="C333" s="72" t="s">
        <v>564</v>
      </c>
    </row>
    <row r="334" ht="124.5" customHeight="1">
      <c r="A334" s="70" t="s">
        <v>125</v>
      </c>
      <c r="B334" s="71" t="s">
        <v>2082</v>
      </c>
      <c r="C334" s="72">
        <v>3.0</v>
      </c>
    </row>
    <row r="335" ht="124.5" customHeight="1">
      <c r="A335" s="70" t="s">
        <v>125</v>
      </c>
      <c r="B335" s="71" t="s">
        <v>2035</v>
      </c>
      <c r="C335" s="72" t="s">
        <v>564</v>
      </c>
    </row>
    <row r="336" ht="124.5" customHeight="1">
      <c r="A336" s="70" t="s">
        <v>125</v>
      </c>
      <c r="B336" s="71" t="s">
        <v>2039</v>
      </c>
      <c r="C336" s="72">
        <v>3.0</v>
      </c>
    </row>
    <row r="337" ht="124.5" customHeight="1">
      <c r="A337" s="70" t="s">
        <v>125</v>
      </c>
      <c r="B337" s="71" t="s">
        <v>2083</v>
      </c>
      <c r="C337" s="72" t="s">
        <v>564</v>
      </c>
    </row>
    <row r="338" ht="124.5" customHeight="1">
      <c r="A338" s="70" t="s">
        <v>125</v>
      </c>
      <c r="B338" s="71" t="s">
        <v>2084</v>
      </c>
      <c r="C338" s="72" t="s">
        <v>564</v>
      </c>
    </row>
    <row r="339" ht="124.5" customHeight="1">
      <c r="A339" s="70" t="s">
        <v>125</v>
      </c>
      <c r="B339" s="71" t="s">
        <v>2068</v>
      </c>
      <c r="C339" s="72">
        <v>2.0</v>
      </c>
    </row>
    <row r="340" ht="124.5" customHeight="1">
      <c r="A340" s="70" t="s">
        <v>125</v>
      </c>
      <c r="B340" s="71" t="s">
        <v>2085</v>
      </c>
      <c r="C340" s="72" t="s">
        <v>564</v>
      </c>
    </row>
    <row r="341" ht="124.5" customHeight="1">
      <c r="A341" s="70" t="s">
        <v>125</v>
      </c>
      <c r="B341" s="71" t="s">
        <v>2086</v>
      </c>
      <c r="C341" s="72" t="s">
        <v>564</v>
      </c>
    </row>
    <row r="342" ht="124.5" customHeight="1">
      <c r="A342" s="70" t="s">
        <v>125</v>
      </c>
      <c r="B342" s="71" t="s">
        <v>2087</v>
      </c>
      <c r="C342" s="72" t="s">
        <v>564</v>
      </c>
    </row>
    <row r="343" ht="124.5" customHeight="1">
      <c r="A343" s="70" t="s">
        <v>125</v>
      </c>
      <c r="B343" s="71" t="s">
        <v>2081</v>
      </c>
      <c r="C343" s="72" t="s">
        <v>564</v>
      </c>
    </row>
    <row r="344" ht="124.5" customHeight="1">
      <c r="A344" s="70" t="s">
        <v>125</v>
      </c>
      <c r="B344" s="71" t="s">
        <v>2088</v>
      </c>
      <c r="C344" s="72" t="s">
        <v>564</v>
      </c>
    </row>
    <row r="345" ht="124.5" customHeight="1">
      <c r="A345" s="70" t="s">
        <v>125</v>
      </c>
      <c r="B345" s="71" t="s">
        <v>2065</v>
      </c>
      <c r="C345" s="72">
        <v>3.0</v>
      </c>
    </row>
    <row r="346" ht="124.5" customHeight="1">
      <c r="A346" s="70" t="s">
        <v>125</v>
      </c>
      <c r="B346" s="71" t="s">
        <v>2089</v>
      </c>
      <c r="C346" s="72">
        <v>1.0</v>
      </c>
    </row>
    <row r="347" ht="124.5" customHeight="1">
      <c r="A347" s="70" t="s">
        <v>125</v>
      </c>
      <c r="B347" s="71" t="s">
        <v>2044</v>
      </c>
      <c r="C347" s="72">
        <v>3.0</v>
      </c>
    </row>
    <row r="348" ht="124.5" customHeight="1">
      <c r="A348" s="70" t="s">
        <v>125</v>
      </c>
      <c r="B348" s="71" t="s">
        <v>2090</v>
      </c>
      <c r="C348" s="72" t="s">
        <v>564</v>
      </c>
    </row>
    <row r="349" ht="124.5" customHeight="1">
      <c r="A349" s="70" t="s">
        <v>125</v>
      </c>
      <c r="B349" s="71" t="s">
        <v>2091</v>
      </c>
      <c r="C349" s="72">
        <v>2.0</v>
      </c>
    </row>
    <row r="350" ht="124.5" customHeight="1">
      <c r="A350" s="70" t="s">
        <v>125</v>
      </c>
      <c r="B350" s="71" t="s">
        <v>2092</v>
      </c>
      <c r="C350" s="72">
        <v>3.0</v>
      </c>
    </row>
    <row r="351" ht="124.5" customHeight="1">
      <c r="A351" s="70" t="s">
        <v>125</v>
      </c>
      <c r="B351" s="71" t="s">
        <v>2093</v>
      </c>
      <c r="C351" s="72">
        <v>3.0</v>
      </c>
    </row>
    <row r="352" ht="124.5" customHeight="1">
      <c r="A352" s="70" t="s">
        <v>125</v>
      </c>
      <c r="B352" s="71" t="s">
        <v>2094</v>
      </c>
      <c r="C352" s="72" t="s">
        <v>564</v>
      </c>
    </row>
    <row r="353" ht="124.5" customHeight="1">
      <c r="A353" s="70" t="s">
        <v>125</v>
      </c>
      <c r="B353" s="71" t="s">
        <v>2095</v>
      </c>
      <c r="C353" s="72" t="s">
        <v>564</v>
      </c>
    </row>
    <row r="354" ht="124.5" customHeight="1">
      <c r="A354" s="70" t="s">
        <v>125</v>
      </c>
      <c r="B354" s="71" t="s">
        <v>2096</v>
      </c>
      <c r="C354" s="72" t="s">
        <v>564</v>
      </c>
    </row>
    <row r="355" ht="124.5" customHeight="1">
      <c r="A355" s="70" t="s">
        <v>125</v>
      </c>
      <c r="B355" s="71" t="s">
        <v>2080</v>
      </c>
      <c r="C355" s="72" t="s">
        <v>564</v>
      </c>
    </row>
    <row r="356" ht="124.5" customHeight="1">
      <c r="A356" s="70" t="s">
        <v>125</v>
      </c>
      <c r="B356" s="71" t="s">
        <v>2097</v>
      </c>
      <c r="C356" s="72">
        <v>3.0</v>
      </c>
    </row>
    <row r="357" ht="15.75" customHeight="1">
      <c r="C357" s="73">
        <f>COUNTIF(C257:C356,"x")/100</f>
        <v>0.33</v>
      </c>
    </row>
    <row r="358" ht="15.75" customHeight="1"/>
    <row r="359" ht="124.5" customHeight="1">
      <c r="A359" s="70" t="s">
        <v>129</v>
      </c>
      <c r="B359" s="71" t="s">
        <v>2098</v>
      </c>
      <c r="C359" s="72" t="s">
        <v>564</v>
      </c>
    </row>
    <row r="360" ht="124.5" customHeight="1">
      <c r="A360" s="70" t="s">
        <v>129</v>
      </c>
      <c r="B360" s="71" t="s">
        <v>2099</v>
      </c>
      <c r="C360" s="72" t="s">
        <v>564</v>
      </c>
    </row>
    <row r="361" ht="124.5" customHeight="1">
      <c r="A361" s="70" t="s">
        <v>129</v>
      </c>
      <c r="B361" s="71" t="s">
        <v>2100</v>
      </c>
      <c r="C361" s="72" t="s">
        <v>564</v>
      </c>
    </row>
    <row r="362" ht="124.5" customHeight="1">
      <c r="A362" s="70" t="s">
        <v>129</v>
      </c>
      <c r="B362" s="71" t="s">
        <v>2101</v>
      </c>
      <c r="C362" s="72" t="s">
        <v>564</v>
      </c>
    </row>
    <row r="363" ht="124.5" customHeight="1">
      <c r="A363" s="70" t="s">
        <v>129</v>
      </c>
      <c r="B363" s="71" t="s">
        <v>2100</v>
      </c>
      <c r="C363" s="72" t="s">
        <v>564</v>
      </c>
    </row>
    <row r="364" ht="124.5" customHeight="1">
      <c r="A364" s="70" t="s">
        <v>129</v>
      </c>
      <c r="B364" s="71" t="s">
        <v>2102</v>
      </c>
      <c r="C364" s="72">
        <v>2.0</v>
      </c>
    </row>
    <row r="365" ht="124.5" customHeight="1">
      <c r="A365" s="70" t="s">
        <v>129</v>
      </c>
      <c r="B365" s="71" t="s">
        <v>2103</v>
      </c>
      <c r="C365" s="72" t="s">
        <v>564</v>
      </c>
    </row>
    <row r="366" ht="124.5" customHeight="1">
      <c r="A366" s="70" t="s">
        <v>129</v>
      </c>
      <c r="B366" s="71" t="s">
        <v>2104</v>
      </c>
      <c r="C366" s="72" t="s">
        <v>564</v>
      </c>
    </row>
    <row r="367" ht="124.5" customHeight="1">
      <c r="A367" s="70" t="s">
        <v>129</v>
      </c>
      <c r="B367" s="71" t="s">
        <v>2105</v>
      </c>
      <c r="C367" s="72" t="s">
        <v>564</v>
      </c>
    </row>
    <row r="368" ht="124.5" customHeight="1">
      <c r="A368" s="70" t="s">
        <v>129</v>
      </c>
      <c r="B368" s="71" t="s">
        <v>2106</v>
      </c>
      <c r="C368" s="72">
        <v>3.0</v>
      </c>
    </row>
    <row r="369" ht="124.5" customHeight="1">
      <c r="A369" s="70" t="s">
        <v>129</v>
      </c>
      <c r="B369" s="71" t="s">
        <v>2107</v>
      </c>
      <c r="C369" s="72">
        <v>3.0</v>
      </c>
    </row>
    <row r="370" ht="124.5" customHeight="1">
      <c r="A370" s="70" t="s">
        <v>129</v>
      </c>
      <c r="B370" s="71" t="s">
        <v>2108</v>
      </c>
      <c r="C370" s="72">
        <v>3.0</v>
      </c>
    </row>
    <row r="371" ht="124.5" customHeight="1">
      <c r="A371" s="70" t="s">
        <v>129</v>
      </c>
      <c r="B371" s="71" t="s">
        <v>2103</v>
      </c>
      <c r="C371" s="72" t="s">
        <v>564</v>
      </c>
    </row>
    <row r="372" ht="124.5" customHeight="1">
      <c r="A372" s="70" t="s">
        <v>129</v>
      </c>
      <c r="B372" s="71" t="s">
        <v>2103</v>
      </c>
      <c r="C372" s="72" t="s">
        <v>564</v>
      </c>
    </row>
    <row r="373" ht="124.5" customHeight="1">
      <c r="A373" s="70" t="s">
        <v>129</v>
      </c>
      <c r="B373" s="71" t="s">
        <v>2109</v>
      </c>
      <c r="C373" s="72" t="s">
        <v>564</v>
      </c>
    </row>
    <row r="374" ht="124.5" customHeight="1">
      <c r="A374" s="70" t="s">
        <v>129</v>
      </c>
      <c r="B374" s="71" t="s">
        <v>2100</v>
      </c>
      <c r="C374" s="72" t="s">
        <v>564</v>
      </c>
    </row>
    <row r="375" ht="124.5" customHeight="1">
      <c r="A375" s="70" t="s">
        <v>129</v>
      </c>
      <c r="B375" s="71" t="s">
        <v>2110</v>
      </c>
      <c r="C375" s="72">
        <v>3.0</v>
      </c>
    </row>
    <row r="376" ht="124.5" customHeight="1">
      <c r="A376" s="70" t="s">
        <v>129</v>
      </c>
      <c r="B376" s="71" t="s">
        <v>2103</v>
      </c>
      <c r="C376" s="72" t="s">
        <v>564</v>
      </c>
    </row>
    <row r="377" ht="124.5" customHeight="1">
      <c r="A377" s="70" t="s">
        <v>129</v>
      </c>
      <c r="B377" s="71" t="s">
        <v>2099</v>
      </c>
      <c r="C377" s="72" t="s">
        <v>564</v>
      </c>
    </row>
    <row r="378" ht="124.5" customHeight="1">
      <c r="A378" s="70" t="s">
        <v>129</v>
      </c>
      <c r="B378" s="71" t="s">
        <v>2111</v>
      </c>
      <c r="C378" s="72" t="s">
        <v>564</v>
      </c>
    </row>
    <row r="379" ht="124.5" customHeight="1">
      <c r="A379" s="70" t="s">
        <v>129</v>
      </c>
      <c r="B379" s="71" t="s">
        <v>2103</v>
      </c>
      <c r="C379" s="72" t="s">
        <v>564</v>
      </c>
    </row>
    <row r="380" ht="124.5" customHeight="1">
      <c r="A380" s="70" t="s">
        <v>129</v>
      </c>
      <c r="B380" s="71" t="s">
        <v>2103</v>
      </c>
      <c r="C380" s="72" t="s">
        <v>564</v>
      </c>
    </row>
    <row r="381" ht="124.5" customHeight="1">
      <c r="A381" s="70" t="s">
        <v>129</v>
      </c>
      <c r="B381" s="71" t="s">
        <v>2112</v>
      </c>
      <c r="C381" s="72">
        <v>3.0</v>
      </c>
    </row>
    <row r="382" ht="124.5" customHeight="1">
      <c r="A382" s="70" t="s">
        <v>129</v>
      </c>
      <c r="B382" s="71" t="s">
        <v>2100</v>
      </c>
      <c r="C382" s="72" t="s">
        <v>564</v>
      </c>
    </row>
    <row r="383" ht="124.5" customHeight="1">
      <c r="A383" s="70" t="s">
        <v>129</v>
      </c>
      <c r="B383" s="71" t="s">
        <v>2103</v>
      </c>
      <c r="C383" s="72" t="s">
        <v>564</v>
      </c>
    </row>
    <row r="384" ht="124.5" customHeight="1">
      <c r="A384" s="70" t="s">
        <v>129</v>
      </c>
      <c r="B384" s="71" t="s">
        <v>2113</v>
      </c>
      <c r="C384" s="72" t="s">
        <v>564</v>
      </c>
    </row>
    <row r="385" ht="124.5" customHeight="1">
      <c r="A385" s="70" t="s">
        <v>129</v>
      </c>
      <c r="B385" s="71" t="s">
        <v>2114</v>
      </c>
      <c r="C385" s="72">
        <v>3.0</v>
      </c>
    </row>
    <row r="386" ht="124.5" customHeight="1">
      <c r="A386" s="70" t="s">
        <v>129</v>
      </c>
      <c r="B386" s="71" t="s">
        <v>2115</v>
      </c>
      <c r="C386" s="72">
        <v>2.0</v>
      </c>
    </row>
    <row r="387" ht="124.5" customHeight="1">
      <c r="A387" s="70" t="s">
        <v>129</v>
      </c>
      <c r="B387" s="71" t="s">
        <v>2116</v>
      </c>
      <c r="C387" s="72" t="s">
        <v>564</v>
      </c>
    </row>
    <row r="388" ht="124.5" customHeight="1">
      <c r="A388" s="70" t="s">
        <v>129</v>
      </c>
      <c r="B388" s="71" t="s">
        <v>2103</v>
      </c>
      <c r="C388" s="72" t="s">
        <v>564</v>
      </c>
    </row>
    <row r="389" ht="124.5" customHeight="1">
      <c r="A389" s="70" t="s">
        <v>129</v>
      </c>
      <c r="B389" s="71" t="s">
        <v>2117</v>
      </c>
      <c r="C389" s="72" t="s">
        <v>564</v>
      </c>
    </row>
    <row r="390" ht="124.5" customHeight="1">
      <c r="A390" s="70" t="s">
        <v>129</v>
      </c>
      <c r="B390" s="71" t="s">
        <v>2118</v>
      </c>
      <c r="C390" s="72" t="s">
        <v>564</v>
      </c>
    </row>
    <row r="391" ht="124.5" customHeight="1">
      <c r="A391" s="70" t="s">
        <v>129</v>
      </c>
      <c r="B391" s="71" t="s">
        <v>2119</v>
      </c>
      <c r="C391" s="72" t="s">
        <v>564</v>
      </c>
    </row>
    <row r="392" ht="124.5" customHeight="1">
      <c r="A392" s="70" t="s">
        <v>129</v>
      </c>
      <c r="B392" s="71" t="s">
        <v>2103</v>
      </c>
      <c r="C392" s="72" t="s">
        <v>564</v>
      </c>
    </row>
    <row r="393" ht="124.5" customHeight="1">
      <c r="A393" s="70" t="s">
        <v>129</v>
      </c>
      <c r="B393" s="71" t="s">
        <v>2120</v>
      </c>
      <c r="C393" s="72" t="s">
        <v>564</v>
      </c>
    </row>
    <row r="394" ht="124.5" customHeight="1">
      <c r="A394" s="70" t="s">
        <v>129</v>
      </c>
      <c r="B394" s="71" t="s">
        <v>2113</v>
      </c>
      <c r="C394" s="72" t="s">
        <v>564</v>
      </c>
    </row>
    <row r="395" ht="124.5" customHeight="1">
      <c r="A395" s="70" t="s">
        <v>129</v>
      </c>
      <c r="B395" s="71" t="s">
        <v>2103</v>
      </c>
      <c r="C395" s="72" t="s">
        <v>564</v>
      </c>
    </row>
    <row r="396" ht="124.5" customHeight="1">
      <c r="A396" s="70" t="s">
        <v>129</v>
      </c>
      <c r="B396" s="71" t="s">
        <v>2113</v>
      </c>
      <c r="C396" s="72" t="s">
        <v>564</v>
      </c>
    </row>
    <row r="397" ht="124.5" customHeight="1">
      <c r="A397" s="70" t="s">
        <v>129</v>
      </c>
      <c r="B397" s="71" t="s">
        <v>2098</v>
      </c>
      <c r="C397" s="72" t="s">
        <v>564</v>
      </c>
    </row>
    <row r="398" ht="124.5" customHeight="1">
      <c r="A398" s="70" t="s">
        <v>129</v>
      </c>
      <c r="B398" s="71" t="s">
        <v>2118</v>
      </c>
      <c r="C398" s="72" t="s">
        <v>564</v>
      </c>
    </row>
    <row r="399" ht="124.5" customHeight="1">
      <c r="A399" s="70" t="s">
        <v>129</v>
      </c>
      <c r="B399" s="71" t="s">
        <v>2121</v>
      </c>
      <c r="C399" s="72" t="s">
        <v>564</v>
      </c>
    </row>
    <row r="400" ht="124.5" customHeight="1">
      <c r="A400" s="70" t="s">
        <v>129</v>
      </c>
      <c r="B400" s="71" t="s">
        <v>2122</v>
      </c>
      <c r="C400" s="72">
        <v>2.0</v>
      </c>
    </row>
    <row r="401" ht="124.5" customHeight="1">
      <c r="A401" s="70" t="s">
        <v>129</v>
      </c>
      <c r="B401" s="71" t="s">
        <v>2105</v>
      </c>
      <c r="C401" s="72" t="s">
        <v>564</v>
      </c>
    </row>
    <row r="402" ht="124.5" customHeight="1">
      <c r="A402" s="70" t="s">
        <v>129</v>
      </c>
      <c r="B402" s="71" t="s">
        <v>2103</v>
      </c>
      <c r="C402" s="72" t="s">
        <v>564</v>
      </c>
    </row>
    <row r="403" ht="124.5" customHeight="1">
      <c r="A403" s="70" t="s">
        <v>129</v>
      </c>
      <c r="B403" s="71" t="s">
        <v>2123</v>
      </c>
      <c r="C403" s="72" t="s">
        <v>564</v>
      </c>
    </row>
    <row r="404" ht="124.5" customHeight="1">
      <c r="A404" s="70" t="s">
        <v>129</v>
      </c>
      <c r="B404" s="71" t="s">
        <v>2103</v>
      </c>
      <c r="C404" s="72" t="s">
        <v>564</v>
      </c>
    </row>
    <row r="405" ht="124.5" customHeight="1">
      <c r="A405" s="70" t="s">
        <v>129</v>
      </c>
      <c r="B405" s="71" t="s">
        <v>2103</v>
      </c>
      <c r="C405" s="72" t="s">
        <v>564</v>
      </c>
    </row>
    <row r="406" ht="124.5" customHeight="1">
      <c r="A406" s="70" t="s">
        <v>129</v>
      </c>
      <c r="B406" s="71" t="s">
        <v>2113</v>
      </c>
      <c r="C406" s="72" t="s">
        <v>564</v>
      </c>
    </row>
    <row r="407" ht="124.5" customHeight="1">
      <c r="A407" s="70" t="s">
        <v>129</v>
      </c>
      <c r="B407" s="71" t="s">
        <v>2124</v>
      </c>
      <c r="C407" s="72" t="s">
        <v>564</v>
      </c>
    </row>
    <row r="408" ht="124.5" customHeight="1">
      <c r="A408" s="70" t="s">
        <v>129</v>
      </c>
      <c r="B408" s="71" t="s">
        <v>2099</v>
      </c>
      <c r="C408" s="72" t="s">
        <v>564</v>
      </c>
    </row>
    <row r="409" ht="124.5" customHeight="1">
      <c r="A409" s="70" t="s">
        <v>129</v>
      </c>
      <c r="B409" s="71" t="s">
        <v>2125</v>
      </c>
      <c r="C409" s="72" t="s">
        <v>564</v>
      </c>
    </row>
    <row r="410" ht="124.5" customHeight="1">
      <c r="A410" s="70" t="s">
        <v>129</v>
      </c>
      <c r="B410" s="71" t="s">
        <v>2103</v>
      </c>
      <c r="C410" s="72" t="s">
        <v>564</v>
      </c>
    </row>
    <row r="411" ht="124.5" customHeight="1">
      <c r="A411" s="70" t="s">
        <v>129</v>
      </c>
      <c r="B411" s="71" t="s">
        <v>2114</v>
      </c>
      <c r="C411" s="72">
        <v>3.0</v>
      </c>
    </row>
    <row r="412" ht="124.5" customHeight="1">
      <c r="A412" s="70" t="s">
        <v>129</v>
      </c>
      <c r="B412" s="71" t="s">
        <v>2113</v>
      </c>
      <c r="C412" s="72" t="s">
        <v>564</v>
      </c>
    </row>
    <row r="413" ht="124.5" customHeight="1">
      <c r="A413" s="70" t="s">
        <v>129</v>
      </c>
      <c r="B413" s="71" t="s">
        <v>2126</v>
      </c>
      <c r="C413" s="72" t="s">
        <v>564</v>
      </c>
    </row>
    <row r="414" ht="124.5" customHeight="1">
      <c r="A414" s="70" t="s">
        <v>129</v>
      </c>
      <c r="B414" s="71" t="s">
        <v>2103</v>
      </c>
      <c r="C414" s="72" t="s">
        <v>564</v>
      </c>
    </row>
    <row r="415" ht="124.5" customHeight="1">
      <c r="A415" s="70" t="s">
        <v>129</v>
      </c>
      <c r="B415" s="71" t="s">
        <v>2103</v>
      </c>
      <c r="C415" s="72" t="s">
        <v>564</v>
      </c>
    </row>
    <row r="416" ht="124.5" customHeight="1">
      <c r="A416" s="70" t="s">
        <v>129</v>
      </c>
      <c r="B416" s="71" t="s">
        <v>2105</v>
      </c>
      <c r="C416" s="72" t="s">
        <v>564</v>
      </c>
    </row>
    <row r="417" ht="124.5" customHeight="1">
      <c r="A417" s="70" t="s">
        <v>129</v>
      </c>
      <c r="B417" s="71" t="s">
        <v>2100</v>
      </c>
      <c r="C417" s="72" t="s">
        <v>564</v>
      </c>
    </row>
    <row r="418" ht="124.5" customHeight="1">
      <c r="A418" s="70" t="s">
        <v>129</v>
      </c>
      <c r="B418" s="71" t="s">
        <v>2113</v>
      </c>
      <c r="C418" s="72" t="s">
        <v>564</v>
      </c>
    </row>
    <row r="419" ht="124.5" customHeight="1">
      <c r="A419" s="70" t="s">
        <v>129</v>
      </c>
      <c r="B419" s="71" t="s">
        <v>2103</v>
      </c>
      <c r="C419" s="72" t="s">
        <v>564</v>
      </c>
    </row>
    <row r="420" ht="124.5" customHeight="1">
      <c r="A420" s="70" t="s">
        <v>129</v>
      </c>
      <c r="B420" s="71" t="s">
        <v>2103</v>
      </c>
      <c r="C420" s="72" t="s">
        <v>564</v>
      </c>
    </row>
    <row r="421" ht="124.5" customHeight="1">
      <c r="A421" s="70" t="s">
        <v>129</v>
      </c>
      <c r="B421" s="71" t="s">
        <v>2127</v>
      </c>
      <c r="C421" s="72">
        <v>3.0</v>
      </c>
    </row>
    <row r="422" ht="124.5" customHeight="1">
      <c r="A422" s="70" t="s">
        <v>129</v>
      </c>
      <c r="B422" s="71" t="s">
        <v>2113</v>
      </c>
      <c r="C422" s="72" t="s">
        <v>564</v>
      </c>
    </row>
    <row r="423" ht="124.5" customHeight="1">
      <c r="A423" s="70" t="s">
        <v>129</v>
      </c>
      <c r="B423" s="71" t="s">
        <v>2128</v>
      </c>
      <c r="C423" s="72" t="s">
        <v>564</v>
      </c>
    </row>
    <row r="424" ht="124.5" customHeight="1">
      <c r="A424" s="70" t="s">
        <v>129</v>
      </c>
      <c r="B424" s="71" t="s">
        <v>2129</v>
      </c>
      <c r="C424" s="72">
        <v>3.0</v>
      </c>
    </row>
    <row r="425" ht="124.5" customHeight="1">
      <c r="A425" s="70" t="s">
        <v>129</v>
      </c>
      <c r="B425" s="71" t="s">
        <v>2103</v>
      </c>
      <c r="C425" s="72" t="s">
        <v>564</v>
      </c>
    </row>
    <row r="426" ht="124.5" customHeight="1">
      <c r="A426" s="70" t="s">
        <v>129</v>
      </c>
      <c r="B426" s="71" t="s">
        <v>2103</v>
      </c>
      <c r="C426" s="72" t="s">
        <v>564</v>
      </c>
    </row>
    <row r="427" ht="124.5" customHeight="1">
      <c r="A427" s="70" t="s">
        <v>129</v>
      </c>
      <c r="B427" s="71" t="s">
        <v>2103</v>
      </c>
      <c r="C427" s="72" t="s">
        <v>564</v>
      </c>
    </row>
    <row r="428" ht="124.5" customHeight="1">
      <c r="A428" s="70" t="s">
        <v>129</v>
      </c>
      <c r="B428" s="71" t="s">
        <v>2130</v>
      </c>
      <c r="C428" s="72" t="s">
        <v>564</v>
      </c>
    </row>
    <row r="429" ht="124.5" customHeight="1">
      <c r="A429" s="70" t="s">
        <v>129</v>
      </c>
      <c r="B429" s="71" t="s">
        <v>2131</v>
      </c>
      <c r="C429" s="72">
        <v>2.0</v>
      </c>
    </row>
    <row r="430" ht="124.5" customHeight="1">
      <c r="A430" s="70" t="s">
        <v>129</v>
      </c>
      <c r="B430" s="71" t="s">
        <v>2132</v>
      </c>
      <c r="C430" s="72" t="s">
        <v>564</v>
      </c>
    </row>
    <row r="431" ht="124.5" customHeight="1">
      <c r="A431" s="70" t="s">
        <v>129</v>
      </c>
      <c r="B431" s="71" t="s">
        <v>2113</v>
      </c>
      <c r="C431" s="72" t="s">
        <v>564</v>
      </c>
    </row>
    <row r="432" ht="124.5" customHeight="1">
      <c r="A432" s="70" t="s">
        <v>129</v>
      </c>
      <c r="B432" s="71" t="s">
        <v>2118</v>
      </c>
      <c r="C432" s="72" t="s">
        <v>564</v>
      </c>
    </row>
    <row r="433" ht="124.5" customHeight="1">
      <c r="A433" s="70" t="s">
        <v>129</v>
      </c>
      <c r="B433" s="71" t="s">
        <v>2103</v>
      </c>
      <c r="C433" s="72" t="s">
        <v>564</v>
      </c>
    </row>
    <row r="434" ht="124.5" customHeight="1">
      <c r="A434" s="70" t="s">
        <v>129</v>
      </c>
      <c r="B434" s="71" t="s">
        <v>2133</v>
      </c>
      <c r="C434" s="72" t="s">
        <v>564</v>
      </c>
    </row>
    <row r="435" ht="124.5" customHeight="1">
      <c r="A435" s="70" t="s">
        <v>129</v>
      </c>
      <c r="B435" s="71" t="s">
        <v>2134</v>
      </c>
      <c r="C435" s="72" t="s">
        <v>564</v>
      </c>
    </row>
    <row r="436" ht="124.5" customHeight="1">
      <c r="A436" s="70" t="s">
        <v>129</v>
      </c>
      <c r="B436" s="71" t="s">
        <v>2135</v>
      </c>
      <c r="C436" s="72" t="s">
        <v>564</v>
      </c>
    </row>
    <row r="437" ht="124.5" customHeight="1">
      <c r="A437" s="70" t="s">
        <v>129</v>
      </c>
      <c r="B437" s="71" t="s">
        <v>2113</v>
      </c>
      <c r="C437" s="72" t="s">
        <v>564</v>
      </c>
    </row>
    <row r="438" ht="124.5" customHeight="1">
      <c r="A438" s="70" t="s">
        <v>129</v>
      </c>
      <c r="B438" s="71" t="s">
        <v>2136</v>
      </c>
      <c r="C438" s="72">
        <v>3.0</v>
      </c>
    </row>
    <row r="439" ht="124.5" customHeight="1">
      <c r="A439" s="70" t="s">
        <v>129</v>
      </c>
      <c r="B439" s="71" t="s">
        <v>2103</v>
      </c>
      <c r="C439" s="72" t="s">
        <v>564</v>
      </c>
    </row>
    <row r="440" ht="124.5" customHeight="1">
      <c r="A440" s="70" t="s">
        <v>129</v>
      </c>
      <c r="B440" s="71" t="s">
        <v>2103</v>
      </c>
      <c r="C440" s="72" t="s">
        <v>564</v>
      </c>
    </row>
    <row r="441" ht="124.5" customHeight="1">
      <c r="A441" s="70" t="s">
        <v>129</v>
      </c>
      <c r="B441" s="71" t="s">
        <v>2103</v>
      </c>
      <c r="C441" s="72" t="s">
        <v>564</v>
      </c>
    </row>
    <row r="442" ht="124.5" customHeight="1">
      <c r="A442" s="70" t="s">
        <v>129</v>
      </c>
      <c r="B442" s="71" t="s">
        <v>2137</v>
      </c>
      <c r="C442" s="72" t="s">
        <v>564</v>
      </c>
    </row>
    <row r="443" ht="124.5" customHeight="1">
      <c r="A443" s="70" t="s">
        <v>129</v>
      </c>
      <c r="B443" s="71" t="s">
        <v>2103</v>
      </c>
      <c r="C443" s="72" t="s">
        <v>564</v>
      </c>
    </row>
    <row r="444" ht="124.5" customHeight="1">
      <c r="A444" s="70" t="s">
        <v>129</v>
      </c>
      <c r="B444" s="71" t="s">
        <v>2138</v>
      </c>
      <c r="C444" s="72" t="s">
        <v>564</v>
      </c>
    </row>
    <row r="445" ht="124.5" customHeight="1">
      <c r="A445" s="70" t="s">
        <v>129</v>
      </c>
      <c r="B445" s="71" t="s">
        <v>2103</v>
      </c>
      <c r="C445" s="72" t="s">
        <v>564</v>
      </c>
    </row>
    <row r="446" ht="124.5" customHeight="1">
      <c r="A446" s="70" t="s">
        <v>129</v>
      </c>
      <c r="B446" s="71" t="s">
        <v>2139</v>
      </c>
      <c r="C446" s="72">
        <v>3.0</v>
      </c>
    </row>
    <row r="447" ht="124.5" customHeight="1">
      <c r="A447" s="70" t="s">
        <v>129</v>
      </c>
      <c r="B447" s="71" t="s">
        <v>2140</v>
      </c>
      <c r="C447" s="72" t="s">
        <v>564</v>
      </c>
    </row>
    <row r="448" ht="124.5" customHeight="1">
      <c r="A448" s="70" t="s">
        <v>129</v>
      </c>
      <c r="B448" s="71" t="s">
        <v>2103</v>
      </c>
      <c r="C448" s="72" t="s">
        <v>564</v>
      </c>
    </row>
    <row r="449" ht="124.5" customHeight="1">
      <c r="A449" s="70" t="s">
        <v>129</v>
      </c>
      <c r="B449" s="71" t="s">
        <v>2113</v>
      </c>
      <c r="C449" s="72" t="s">
        <v>564</v>
      </c>
    </row>
    <row r="450" ht="124.5" customHeight="1">
      <c r="A450" s="70" t="s">
        <v>129</v>
      </c>
      <c r="B450" s="71" t="s">
        <v>2103</v>
      </c>
      <c r="C450" s="72" t="s">
        <v>564</v>
      </c>
    </row>
    <row r="451" ht="124.5" customHeight="1">
      <c r="A451" s="70" t="s">
        <v>129</v>
      </c>
      <c r="B451" s="71" t="s">
        <v>2141</v>
      </c>
      <c r="C451" s="72" t="s">
        <v>564</v>
      </c>
    </row>
    <row r="452" ht="124.5" customHeight="1">
      <c r="A452" s="70" t="s">
        <v>129</v>
      </c>
      <c r="B452" s="71" t="s">
        <v>2142</v>
      </c>
      <c r="C452" s="72" t="s">
        <v>564</v>
      </c>
    </row>
    <row r="453" ht="124.5" customHeight="1">
      <c r="A453" s="70" t="s">
        <v>129</v>
      </c>
      <c r="B453" s="71" t="s">
        <v>2103</v>
      </c>
      <c r="C453" s="72" t="s">
        <v>564</v>
      </c>
    </row>
    <row r="454" ht="124.5" customHeight="1">
      <c r="A454" s="70" t="s">
        <v>129</v>
      </c>
      <c r="B454" s="71" t="s">
        <v>2139</v>
      </c>
      <c r="C454" s="72">
        <v>2.0</v>
      </c>
    </row>
    <row r="455" ht="124.5" customHeight="1">
      <c r="A455" s="70" t="s">
        <v>129</v>
      </c>
      <c r="B455" s="71" t="s">
        <v>2103</v>
      </c>
      <c r="C455" s="72" t="s">
        <v>564</v>
      </c>
    </row>
    <row r="456" ht="124.5" customHeight="1">
      <c r="A456" s="70" t="s">
        <v>129</v>
      </c>
      <c r="B456" s="71" t="s">
        <v>2103</v>
      </c>
      <c r="C456" s="72" t="s">
        <v>564</v>
      </c>
    </row>
    <row r="457" ht="124.5" customHeight="1">
      <c r="A457" s="70" t="s">
        <v>129</v>
      </c>
      <c r="B457" s="71" t="s">
        <v>2103</v>
      </c>
      <c r="C457" s="72" t="s">
        <v>564</v>
      </c>
    </row>
    <row r="458" ht="124.5" customHeight="1">
      <c r="A458" s="70" t="s">
        <v>129</v>
      </c>
      <c r="B458" s="71" t="s">
        <v>2113</v>
      </c>
      <c r="C458" s="72" t="s">
        <v>564</v>
      </c>
    </row>
    <row r="459" ht="15.75" customHeight="1">
      <c r="C459" s="73">
        <f>COUNTIF(C359:C458,"x")/100</f>
        <v>0.84</v>
      </c>
    </row>
    <row r="460" ht="15.75" customHeight="1"/>
    <row r="461" ht="124.5" customHeight="1">
      <c r="A461" s="70" t="s">
        <v>132</v>
      </c>
      <c r="B461" s="71" t="s">
        <v>2143</v>
      </c>
      <c r="C461" s="72">
        <v>2.0</v>
      </c>
    </row>
    <row r="462" ht="124.5" customHeight="1">
      <c r="A462" s="70" t="s">
        <v>132</v>
      </c>
      <c r="B462" s="71" t="s">
        <v>2144</v>
      </c>
      <c r="C462" s="72">
        <v>2.0</v>
      </c>
    </row>
    <row r="463" ht="124.5" customHeight="1">
      <c r="A463" s="70" t="s">
        <v>132</v>
      </c>
      <c r="B463" s="71" t="s">
        <v>2145</v>
      </c>
      <c r="C463" s="72">
        <v>2.0</v>
      </c>
    </row>
    <row r="464" ht="124.5" customHeight="1">
      <c r="A464" s="70" t="s">
        <v>132</v>
      </c>
      <c r="B464" s="71" t="s">
        <v>2146</v>
      </c>
      <c r="C464" s="72">
        <v>2.0</v>
      </c>
    </row>
    <row r="465" ht="124.5" customHeight="1">
      <c r="A465" s="70" t="s">
        <v>132</v>
      </c>
      <c r="B465" s="71" t="s">
        <v>2147</v>
      </c>
      <c r="C465" s="72">
        <v>3.0</v>
      </c>
    </row>
    <row r="466" ht="124.5" customHeight="1">
      <c r="A466" s="70" t="s">
        <v>132</v>
      </c>
      <c r="B466" s="71" t="s">
        <v>2148</v>
      </c>
      <c r="C466" s="72">
        <v>1.0</v>
      </c>
    </row>
    <row r="467" ht="124.5" customHeight="1">
      <c r="A467" s="70" t="s">
        <v>132</v>
      </c>
      <c r="B467" s="71" t="s">
        <v>2149</v>
      </c>
      <c r="C467" s="72">
        <v>3.0</v>
      </c>
    </row>
    <row r="468" ht="124.5" customHeight="1">
      <c r="A468" s="70" t="s">
        <v>132</v>
      </c>
      <c r="B468" s="71" t="s">
        <v>2150</v>
      </c>
      <c r="C468" s="72">
        <v>2.0</v>
      </c>
    </row>
    <row r="469" ht="124.5" customHeight="1">
      <c r="A469" s="70" t="s">
        <v>132</v>
      </c>
      <c r="B469" s="71" t="s">
        <v>2151</v>
      </c>
      <c r="C469" s="72">
        <v>2.0</v>
      </c>
    </row>
    <row r="470" ht="124.5" customHeight="1">
      <c r="A470" s="70" t="s">
        <v>132</v>
      </c>
      <c r="B470" s="71" t="s">
        <v>2152</v>
      </c>
      <c r="C470" s="72">
        <v>3.0</v>
      </c>
    </row>
    <row r="471" ht="124.5" customHeight="1">
      <c r="A471" s="70" t="s">
        <v>132</v>
      </c>
      <c r="B471" s="71" t="s">
        <v>2152</v>
      </c>
      <c r="C471" s="72">
        <v>3.0</v>
      </c>
    </row>
    <row r="472" ht="124.5" customHeight="1">
      <c r="A472" s="70" t="s">
        <v>132</v>
      </c>
      <c r="B472" s="71" t="s">
        <v>2150</v>
      </c>
      <c r="C472" s="72">
        <v>2.0</v>
      </c>
    </row>
    <row r="473" ht="15.75" customHeight="1">
      <c r="C473" s="73">
        <f>COUNTIF(C461:C472,"x")/12</f>
        <v>0</v>
      </c>
    </row>
    <row r="474" ht="15.75" customHeight="1"/>
    <row r="475" ht="124.5" customHeight="1">
      <c r="A475" s="70" t="s">
        <v>137</v>
      </c>
      <c r="B475" s="71" t="s">
        <v>2153</v>
      </c>
      <c r="C475" s="72">
        <v>2.0</v>
      </c>
    </row>
    <row r="476" ht="124.5" customHeight="1">
      <c r="A476" s="70" t="s">
        <v>137</v>
      </c>
      <c r="B476" s="71" t="s">
        <v>2154</v>
      </c>
      <c r="C476" s="72">
        <v>1.0</v>
      </c>
    </row>
    <row r="477" ht="124.5" customHeight="1">
      <c r="A477" s="70" t="s">
        <v>137</v>
      </c>
      <c r="B477" s="71" t="s">
        <v>2155</v>
      </c>
      <c r="C477" s="72">
        <v>1.0</v>
      </c>
    </row>
    <row r="478" ht="124.5" customHeight="1">
      <c r="A478" s="70" t="s">
        <v>137</v>
      </c>
      <c r="B478" s="71" t="s">
        <v>2156</v>
      </c>
      <c r="C478" s="72" t="s">
        <v>564</v>
      </c>
    </row>
    <row r="479" ht="124.5" customHeight="1">
      <c r="A479" s="70" t="s">
        <v>137</v>
      </c>
      <c r="B479" s="71" t="s">
        <v>2157</v>
      </c>
      <c r="C479" s="72">
        <v>2.0</v>
      </c>
    </row>
    <row r="480" ht="124.5" customHeight="1">
      <c r="A480" s="70" t="s">
        <v>137</v>
      </c>
      <c r="B480" s="71" t="s">
        <v>2158</v>
      </c>
      <c r="C480" s="72">
        <v>2.0</v>
      </c>
    </row>
    <row r="481" ht="124.5" customHeight="1">
      <c r="A481" s="70" t="s">
        <v>137</v>
      </c>
      <c r="B481" s="71" t="s">
        <v>2159</v>
      </c>
      <c r="C481" s="72" t="s">
        <v>564</v>
      </c>
    </row>
    <row r="482" ht="124.5" customHeight="1">
      <c r="A482" s="70" t="s">
        <v>137</v>
      </c>
      <c r="B482" s="71" t="s">
        <v>2160</v>
      </c>
      <c r="C482" s="72">
        <v>2.0</v>
      </c>
    </row>
    <row r="483" ht="124.5" customHeight="1">
      <c r="A483" s="70" t="s">
        <v>137</v>
      </c>
      <c r="B483" s="71" t="s">
        <v>2161</v>
      </c>
      <c r="C483" s="72">
        <v>1.0</v>
      </c>
    </row>
    <row r="484" ht="124.5" customHeight="1">
      <c r="A484" s="70" t="s">
        <v>137</v>
      </c>
      <c r="B484" s="71" t="s">
        <v>2162</v>
      </c>
      <c r="C484" s="72">
        <v>2.0</v>
      </c>
    </row>
    <row r="485" ht="124.5" customHeight="1">
      <c r="A485" s="70" t="s">
        <v>137</v>
      </c>
      <c r="B485" s="71" t="s">
        <v>2163</v>
      </c>
      <c r="C485" s="72">
        <v>1.0</v>
      </c>
    </row>
    <row r="486" ht="124.5" customHeight="1">
      <c r="A486" s="70" t="s">
        <v>137</v>
      </c>
      <c r="B486" s="71" t="s">
        <v>2157</v>
      </c>
      <c r="C486" s="72">
        <v>2.0</v>
      </c>
    </row>
    <row r="487" ht="124.5" customHeight="1">
      <c r="A487" s="70" t="s">
        <v>137</v>
      </c>
      <c r="B487" s="71" t="s">
        <v>2164</v>
      </c>
      <c r="C487" s="72">
        <v>2.0</v>
      </c>
    </row>
    <row r="488" ht="124.5" customHeight="1">
      <c r="A488" s="70" t="s">
        <v>137</v>
      </c>
      <c r="B488" s="71" t="s">
        <v>2165</v>
      </c>
      <c r="C488" s="72">
        <v>2.0</v>
      </c>
    </row>
    <row r="489" ht="124.5" customHeight="1">
      <c r="A489" s="70" t="s">
        <v>137</v>
      </c>
      <c r="B489" s="71" t="s">
        <v>2166</v>
      </c>
      <c r="C489" s="72">
        <v>2.0</v>
      </c>
    </row>
    <row r="490" ht="124.5" customHeight="1">
      <c r="A490" s="70" t="s">
        <v>137</v>
      </c>
      <c r="B490" s="71" t="s">
        <v>2167</v>
      </c>
      <c r="C490" s="72">
        <v>1.0</v>
      </c>
    </row>
    <row r="491" ht="124.5" customHeight="1">
      <c r="A491" s="70" t="s">
        <v>137</v>
      </c>
      <c r="B491" s="71" t="s">
        <v>2168</v>
      </c>
      <c r="C491" s="72">
        <v>1.0</v>
      </c>
    </row>
    <row r="492" ht="124.5" customHeight="1">
      <c r="A492" s="70" t="s">
        <v>137</v>
      </c>
      <c r="B492" s="71" t="s">
        <v>2169</v>
      </c>
      <c r="C492" s="72" t="s">
        <v>564</v>
      </c>
    </row>
    <row r="493" ht="124.5" customHeight="1">
      <c r="A493" s="70" t="s">
        <v>137</v>
      </c>
      <c r="B493" s="71" t="s">
        <v>2170</v>
      </c>
      <c r="C493" s="72">
        <v>1.0</v>
      </c>
    </row>
    <row r="494" ht="124.5" customHeight="1">
      <c r="A494" s="70" t="s">
        <v>137</v>
      </c>
      <c r="B494" s="71" t="s">
        <v>2171</v>
      </c>
      <c r="C494" s="72">
        <v>2.0</v>
      </c>
    </row>
    <row r="495" ht="124.5" customHeight="1">
      <c r="A495" s="70" t="s">
        <v>137</v>
      </c>
      <c r="B495" s="71" t="s">
        <v>2172</v>
      </c>
      <c r="C495" s="72">
        <v>1.0</v>
      </c>
    </row>
    <row r="496" ht="124.5" customHeight="1">
      <c r="A496" s="70" t="s">
        <v>137</v>
      </c>
      <c r="B496" s="71" t="s">
        <v>2173</v>
      </c>
      <c r="C496" s="72">
        <v>1.0</v>
      </c>
    </row>
    <row r="497" ht="124.5" customHeight="1">
      <c r="A497" s="70" t="s">
        <v>137</v>
      </c>
      <c r="B497" s="71" t="s">
        <v>2174</v>
      </c>
      <c r="C497" s="72">
        <v>2.0</v>
      </c>
    </row>
    <row r="498" ht="124.5" customHeight="1">
      <c r="A498" s="70" t="s">
        <v>137</v>
      </c>
      <c r="B498" s="71" t="s">
        <v>2175</v>
      </c>
      <c r="C498" s="72">
        <v>1.0</v>
      </c>
    </row>
    <row r="499" ht="124.5" customHeight="1">
      <c r="A499" s="70" t="s">
        <v>137</v>
      </c>
      <c r="B499" s="71" t="s">
        <v>2176</v>
      </c>
      <c r="C499" s="72">
        <v>1.0</v>
      </c>
    </row>
    <row r="500" ht="124.5" customHeight="1">
      <c r="A500" s="70" t="s">
        <v>137</v>
      </c>
      <c r="B500" s="71" t="s">
        <v>2177</v>
      </c>
      <c r="C500" s="72">
        <v>2.0</v>
      </c>
    </row>
    <row r="501" ht="124.5" customHeight="1">
      <c r="A501" s="70" t="s">
        <v>137</v>
      </c>
      <c r="B501" s="71" t="s">
        <v>2178</v>
      </c>
      <c r="C501" s="72">
        <v>3.0</v>
      </c>
    </row>
    <row r="502" ht="124.5" customHeight="1">
      <c r="A502" s="70" t="s">
        <v>137</v>
      </c>
      <c r="B502" s="71" t="s">
        <v>2179</v>
      </c>
      <c r="C502" s="72" t="s">
        <v>564</v>
      </c>
    </row>
    <row r="503" ht="124.5" customHeight="1">
      <c r="A503" s="70" t="s">
        <v>137</v>
      </c>
      <c r="B503" s="71" t="s">
        <v>2155</v>
      </c>
      <c r="C503" s="72">
        <v>2.0</v>
      </c>
    </row>
    <row r="504" ht="124.5" customHeight="1">
      <c r="A504" s="70" t="s">
        <v>137</v>
      </c>
      <c r="B504" s="71" t="s">
        <v>2180</v>
      </c>
      <c r="C504" s="72">
        <v>2.0</v>
      </c>
    </row>
    <row r="505" ht="124.5" customHeight="1">
      <c r="A505" s="70" t="s">
        <v>137</v>
      </c>
      <c r="B505" s="71" t="s">
        <v>2181</v>
      </c>
      <c r="C505" s="72" t="s">
        <v>564</v>
      </c>
    </row>
    <row r="506" ht="124.5" customHeight="1">
      <c r="A506" s="70" t="s">
        <v>137</v>
      </c>
      <c r="B506" s="71" t="s">
        <v>2182</v>
      </c>
      <c r="C506" s="72">
        <v>2.0</v>
      </c>
    </row>
    <row r="507" ht="124.5" customHeight="1">
      <c r="A507" s="70" t="s">
        <v>137</v>
      </c>
      <c r="B507" s="71" t="s">
        <v>2155</v>
      </c>
      <c r="C507" s="72">
        <v>2.0</v>
      </c>
    </row>
    <row r="508" ht="124.5" customHeight="1">
      <c r="A508" s="70" t="s">
        <v>137</v>
      </c>
      <c r="B508" s="71" t="s">
        <v>2183</v>
      </c>
      <c r="C508" s="72">
        <v>2.0</v>
      </c>
    </row>
    <row r="509" ht="124.5" customHeight="1">
      <c r="A509" s="70" t="s">
        <v>137</v>
      </c>
      <c r="B509" s="71" t="s">
        <v>2184</v>
      </c>
      <c r="C509" s="72">
        <v>2.0</v>
      </c>
    </row>
    <row r="510" ht="124.5" customHeight="1">
      <c r="A510" s="70" t="s">
        <v>137</v>
      </c>
      <c r="B510" s="71" t="s">
        <v>2157</v>
      </c>
      <c r="C510" s="72">
        <v>2.0</v>
      </c>
    </row>
    <row r="511" ht="124.5" customHeight="1">
      <c r="A511" s="70" t="s">
        <v>137</v>
      </c>
      <c r="B511" s="71" t="s">
        <v>2157</v>
      </c>
      <c r="C511" s="72">
        <v>2.0</v>
      </c>
    </row>
    <row r="512" ht="124.5" customHeight="1">
      <c r="A512" s="70" t="s">
        <v>137</v>
      </c>
      <c r="B512" s="71" t="s">
        <v>2156</v>
      </c>
      <c r="C512" s="72" t="s">
        <v>564</v>
      </c>
    </row>
    <row r="513" ht="124.5" customHeight="1">
      <c r="A513" s="70" t="s">
        <v>137</v>
      </c>
      <c r="B513" s="71" t="s">
        <v>2185</v>
      </c>
      <c r="C513" s="72">
        <v>1.0</v>
      </c>
    </row>
    <row r="514" ht="124.5" customHeight="1">
      <c r="A514" s="70" t="s">
        <v>137</v>
      </c>
      <c r="B514" s="71" t="s">
        <v>2186</v>
      </c>
      <c r="C514" s="72" t="s">
        <v>564</v>
      </c>
    </row>
    <row r="515" ht="124.5" customHeight="1">
      <c r="A515" s="70" t="s">
        <v>137</v>
      </c>
      <c r="B515" s="71" t="s">
        <v>2187</v>
      </c>
      <c r="C515" s="72">
        <v>3.0</v>
      </c>
    </row>
    <row r="516" ht="124.5" customHeight="1">
      <c r="A516" s="70" t="s">
        <v>137</v>
      </c>
      <c r="B516" s="71" t="s">
        <v>2188</v>
      </c>
      <c r="C516" s="72">
        <v>2.0</v>
      </c>
    </row>
    <row r="517" ht="124.5" customHeight="1">
      <c r="A517" s="70" t="s">
        <v>137</v>
      </c>
      <c r="B517" s="71" t="s">
        <v>2155</v>
      </c>
      <c r="C517" s="72">
        <v>2.0</v>
      </c>
    </row>
    <row r="518" ht="124.5" customHeight="1">
      <c r="A518" s="70" t="s">
        <v>137</v>
      </c>
      <c r="B518" s="71" t="s">
        <v>2189</v>
      </c>
      <c r="C518" s="72">
        <v>1.0</v>
      </c>
    </row>
    <row r="519" ht="124.5" customHeight="1">
      <c r="A519" s="70" t="s">
        <v>137</v>
      </c>
      <c r="B519" s="71" t="s">
        <v>2173</v>
      </c>
      <c r="C519" s="72">
        <v>1.0</v>
      </c>
    </row>
    <row r="520" ht="124.5" customHeight="1">
      <c r="A520" s="70" t="s">
        <v>137</v>
      </c>
      <c r="B520" s="71" t="s">
        <v>2155</v>
      </c>
      <c r="C520" s="72">
        <v>2.0</v>
      </c>
    </row>
    <row r="521" ht="124.5" customHeight="1">
      <c r="A521" s="70" t="s">
        <v>137</v>
      </c>
      <c r="B521" s="71" t="s">
        <v>2190</v>
      </c>
      <c r="C521" s="72">
        <v>1.0</v>
      </c>
    </row>
    <row r="522" ht="124.5" customHeight="1">
      <c r="A522" s="70" t="s">
        <v>137</v>
      </c>
      <c r="B522" s="71" t="s">
        <v>2186</v>
      </c>
      <c r="C522" s="72" t="s">
        <v>564</v>
      </c>
    </row>
    <row r="523" ht="124.5" customHeight="1">
      <c r="A523" s="70" t="s">
        <v>137</v>
      </c>
      <c r="B523" s="71" t="s">
        <v>2155</v>
      </c>
      <c r="C523" s="72">
        <v>2.0</v>
      </c>
    </row>
    <row r="524" ht="124.5" customHeight="1">
      <c r="A524" s="70" t="s">
        <v>137</v>
      </c>
      <c r="B524" s="71" t="s">
        <v>2191</v>
      </c>
      <c r="C524" s="72" t="s">
        <v>564</v>
      </c>
    </row>
    <row r="525" ht="124.5" customHeight="1">
      <c r="A525" s="70" t="s">
        <v>137</v>
      </c>
      <c r="B525" s="71" t="s">
        <v>2162</v>
      </c>
      <c r="C525" s="72">
        <v>2.0</v>
      </c>
    </row>
    <row r="526" ht="124.5" customHeight="1">
      <c r="A526" s="70" t="s">
        <v>137</v>
      </c>
      <c r="B526" s="71" t="s">
        <v>2192</v>
      </c>
      <c r="C526" s="72" t="s">
        <v>564</v>
      </c>
    </row>
    <row r="527" ht="124.5" customHeight="1">
      <c r="A527" s="70" t="s">
        <v>137</v>
      </c>
      <c r="B527" s="71" t="s">
        <v>2193</v>
      </c>
      <c r="C527" s="72">
        <v>3.0</v>
      </c>
    </row>
    <row r="528" ht="124.5" customHeight="1">
      <c r="A528" s="70" t="s">
        <v>137</v>
      </c>
      <c r="B528" s="71" t="s">
        <v>2169</v>
      </c>
      <c r="C528" s="72" t="s">
        <v>564</v>
      </c>
    </row>
    <row r="529" ht="124.5" customHeight="1">
      <c r="A529" s="70" t="s">
        <v>137</v>
      </c>
      <c r="B529" s="71" t="s">
        <v>2157</v>
      </c>
      <c r="C529" s="72">
        <v>2.0</v>
      </c>
    </row>
    <row r="530" ht="124.5" customHeight="1">
      <c r="A530" s="70" t="s">
        <v>137</v>
      </c>
      <c r="B530" s="71" t="s">
        <v>2194</v>
      </c>
      <c r="C530" s="72">
        <v>1.0</v>
      </c>
    </row>
    <row r="531" ht="124.5" customHeight="1">
      <c r="A531" s="70" t="s">
        <v>137</v>
      </c>
      <c r="B531" s="71" t="s">
        <v>2195</v>
      </c>
      <c r="C531" s="72">
        <v>2.0</v>
      </c>
    </row>
    <row r="532" ht="124.5" customHeight="1">
      <c r="A532" s="70" t="s">
        <v>137</v>
      </c>
      <c r="B532" s="71" t="s">
        <v>2196</v>
      </c>
      <c r="C532" s="72">
        <v>2.0</v>
      </c>
    </row>
    <row r="533" ht="124.5" customHeight="1">
      <c r="A533" s="70" t="s">
        <v>137</v>
      </c>
      <c r="B533" s="71" t="s">
        <v>2186</v>
      </c>
      <c r="C533" s="72" t="s">
        <v>564</v>
      </c>
    </row>
    <row r="534" ht="124.5" customHeight="1">
      <c r="A534" s="70" t="s">
        <v>137</v>
      </c>
      <c r="B534" s="71" t="s">
        <v>2197</v>
      </c>
      <c r="C534" s="72" t="s">
        <v>564</v>
      </c>
    </row>
    <row r="535" ht="124.5" customHeight="1">
      <c r="A535" s="70" t="s">
        <v>137</v>
      </c>
      <c r="B535" s="71" t="s">
        <v>2198</v>
      </c>
      <c r="C535" s="72" t="s">
        <v>564</v>
      </c>
    </row>
    <row r="536" ht="124.5" customHeight="1">
      <c r="A536" s="70" t="s">
        <v>137</v>
      </c>
      <c r="B536" s="71" t="s">
        <v>2156</v>
      </c>
      <c r="C536" s="72" t="s">
        <v>564</v>
      </c>
    </row>
    <row r="537" ht="124.5" customHeight="1">
      <c r="A537" s="70" t="s">
        <v>137</v>
      </c>
      <c r="B537" s="71" t="s">
        <v>2165</v>
      </c>
      <c r="C537" s="72">
        <v>2.0</v>
      </c>
    </row>
    <row r="538" ht="124.5" customHeight="1">
      <c r="A538" s="70" t="s">
        <v>137</v>
      </c>
      <c r="B538" s="71" t="s">
        <v>2169</v>
      </c>
      <c r="C538" s="72" t="s">
        <v>564</v>
      </c>
    </row>
    <row r="539" ht="124.5" customHeight="1">
      <c r="A539" s="70" t="s">
        <v>137</v>
      </c>
      <c r="B539" s="71" t="s">
        <v>2155</v>
      </c>
      <c r="C539" s="72">
        <v>2.0</v>
      </c>
    </row>
    <row r="540" ht="124.5" customHeight="1">
      <c r="A540" s="70" t="s">
        <v>137</v>
      </c>
      <c r="B540" s="71" t="s">
        <v>2199</v>
      </c>
      <c r="C540" s="72">
        <v>2.0</v>
      </c>
    </row>
    <row r="541" ht="124.5" customHeight="1">
      <c r="A541" s="70" t="s">
        <v>137</v>
      </c>
      <c r="B541" s="71" t="s">
        <v>2200</v>
      </c>
      <c r="C541" s="72" t="s">
        <v>564</v>
      </c>
    </row>
    <row r="542" ht="124.5" customHeight="1">
      <c r="A542" s="70" t="s">
        <v>137</v>
      </c>
      <c r="B542" s="71" t="s">
        <v>2201</v>
      </c>
      <c r="C542" s="72">
        <v>1.0</v>
      </c>
    </row>
    <row r="543" ht="124.5" customHeight="1">
      <c r="A543" s="70" t="s">
        <v>137</v>
      </c>
      <c r="B543" s="71" t="s">
        <v>2202</v>
      </c>
      <c r="C543" s="72" t="s">
        <v>564</v>
      </c>
    </row>
    <row r="544" ht="124.5" customHeight="1">
      <c r="A544" s="70" t="s">
        <v>137</v>
      </c>
      <c r="B544" s="71" t="s">
        <v>2203</v>
      </c>
      <c r="C544" s="72">
        <v>2.0</v>
      </c>
    </row>
    <row r="545" ht="124.5" customHeight="1">
      <c r="A545" s="70" t="s">
        <v>137</v>
      </c>
      <c r="B545" s="71" t="s">
        <v>2155</v>
      </c>
      <c r="C545" s="72">
        <v>2.0</v>
      </c>
    </row>
    <row r="546" ht="124.5" customHeight="1">
      <c r="A546" s="70" t="s">
        <v>137</v>
      </c>
      <c r="B546" s="71" t="s">
        <v>2204</v>
      </c>
      <c r="C546" s="72">
        <v>2.0</v>
      </c>
    </row>
    <row r="547" ht="124.5" customHeight="1">
      <c r="A547" s="70" t="s">
        <v>137</v>
      </c>
      <c r="B547" s="71" t="s">
        <v>2184</v>
      </c>
      <c r="C547" s="72">
        <v>2.0</v>
      </c>
    </row>
    <row r="548" ht="124.5" customHeight="1">
      <c r="A548" s="70" t="s">
        <v>137</v>
      </c>
      <c r="B548" s="71" t="s">
        <v>2205</v>
      </c>
      <c r="C548" s="72">
        <v>2.0</v>
      </c>
    </row>
    <row r="549" ht="124.5" customHeight="1">
      <c r="A549" s="70" t="s">
        <v>137</v>
      </c>
      <c r="B549" s="71" t="s">
        <v>2206</v>
      </c>
      <c r="C549" s="72">
        <v>2.0</v>
      </c>
    </row>
    <row r="550" ht="124.5" customHeight="1">
      <c r="A550" s="70" t="s">
        <v>137</v>
      </c>
      <c r="B550" s="71" t="s">
        <v>2207</v>
      </c>
      <c r="C550" s="72" t="s">
        <v>564</v>
      </c>
    </row>
    <row r="551" ht="124.5" customHeight="1">
      <c r="A551" s="70" t="s">
        <v>137</v>
      </c>
      <c r="B551" s="71" t="s">
        <v>2208</v>
      </c>
      <c r="C551" s="72">
        <v>3.0</v>
      </c>
    </row>
    <row r="552" ht="124.5" customHeight="1">
      <c r="A552" s="70" t="s">
        <v>137</v>
      </c>
      <c r="B552" s="71" t="s">
        <v>2155</v>
      </c>
      <c r="C552" s="72">
        <v>2.0</v>
      </c>
    </row>
    <row r="553" ht="124.5" customHeight="1">
      <c r="A553" s="70" t="s">
        <v>137</v>
      </c>
      <c r="B553" s="71" t="s">
        <v>2209</v>
      </c>
      <c r="C553" s="72">
        <v>1.0</v>
      </c>
    </row>
    <row r="554" ht="124.5" customHeight="1">
      <c r="A554" s="70" t="s">
        <v>137</v>
      </c>
      <c r="B554" s="71" t="s">
        <v>2155</v>
      </c>
      <c r="C554" s="72">
        <v>2.0</v>
      </c>
    </row>
    <row r="555" ht="124.5" customHeight="1">
      <c r="A555" s="70" t="s">
        <v>137</v>
      </c>
      <c r="B555" s="71" t="s">
        <v>2155</v>
      </c>
      <c r="C555" s="72">
        <v>2.0</v>
      </c>
    </row>
    <row r="556" ht="124.5" customHeight="1">
      <c r="A556" s="70" t="s">
        <v>137</v>
      </c>
      <c r="B556" s="71" t="s">
        <v>2186</v>
      </c>
      <c r="C556" s="72" t="s">
        <v>564</v>
      </c>
    </row>
    <row r="557" ht="124.5" customHeight="1">
      <c r="A557" s="70" t="s">
        <v>137</v>
      </c>
      <c r="B557" s="71" t="s">
        <v>2210</v>
      </c>
      <c r="C557" s="72">
        <v>1.0</v>
      </c>
    </row>
    <row r="558" ht="124.5" customHeight="1">
      <c r="A558" s="70" t="s">
        <v>137</v>
      </c>
      <c r="B558" s="71" t="s">
        <v>2200</v>
      </c>
      <c r="C558" s="72" t="s">
        <v>564</v>
      </c>
    </row>
    <row r="559" ht="124.5" customHeight="1">
      <c r="A559" s="70" t="s">
        <v>137</v>
      </c>
      <c r="B559" s="71" t="s">
        <v>2211</v>
      </c>
      <c r="C559" s="72">
        <v>1.0</v>
      </c>
    </row>
    <row r="560" ht="124.5" customHeight="1">
      <c r="A560" s="70" t="s">
        <v>137</v>
      </c>
      <c r="B560" s="71" t="s">
        <v>2212</v>
      </c>
      <c r="C560" s="72">
        <v>1.0</v>
      </c>
    </row>
    <row r="561" ht="124.5" customHeight="1">
      <c r="A561" s="70" t="s">
        <v>137</v>
      </c>
      <c r="B561" s="71" t="s">
        <v>2213</v>
      </c>
      <c r="C561" s="72" t="s">
        <v>564</v>
      </c>
    </row>
    <row r="562" ht="124.5" customHeight="1">
      <c r="A562" s="70" t="s">
        <v>137</v>
      </c>
      <c r="B562" s="71" t="s">
        <v>2214</v>
      </c>
      <c r="C562" s="72">
        <v>2.0</v>
      </c>
    </row>
    <row r="563" ht="124.5" customHeight="1">
      <c r="A563" s="70" t="s">
        <v>137</v>
      </c>
      <c r="B563" s="71" t="s">
        <v>2215</v>
      </c>
      <c r="C563" s="72">
        <v>1.0</v>
      </c>
    </row>
    <row r="564" ht="124.5" customHeight="1">
      <c r="A564" s="70" t="s">
        <v>137</v>
      </c>
      <c r="B564" s="71" t="s">
        <v>2216</v>
      </c>
      <c r="C564" s="72">
        <v>1.0</v>
      </c>
    </row>
    <row r="565" ht="124.5" customHeight="1">
      <c r="A565" s="70" t="s">
        <v>137</v>
      </c>
      <c r="B565" s="71" t="s">
        <v>2217</v>
      </c>
      <c r="C565" s="72">
        <v>1.0</v>
      </c>
    </row>
    <row r="566" ht="124.5" customHeight="1">
      <c r="A566" s="70" t="s">
        <v>137</v>
      </c>
      <c r="B566" s="71" t="s">
        <v>2200</v>
      </c>
      <c r="C566" s="72" t="s">
        <v>564</v>
      </c>
    </row>
    <row r="567" ht="124.5" customHeight="1">
      <c r="A567" s="70" t="s">
        <v>137</v>
      </c>
      <c r="B567" s="71" t="s">
        <v>2218</v>
      </c>
      <c r="C567" s="72" t="s">
        <v>564</v>
      </c>
    </row>
    <row r="568" ht="124.5" customHeight="1">
      <c r="A568" s="70" t="s">
        <v>137</v>
      </c>
      <c r="B568" s="71" t="s">
        <v>2219</v>
      </c>
      <c r="C568" s="72">
        <v>2.0</v>
      </c>
    </row>
    <row r="569" ht="124.5" customHeight="1">
      <c r="A569" s="70" t="s">
        <v>137</v>
      </c>
      <c r="B569" s="71" t="s">
        <v>2220</v>
      </c>
      <c r="C569" s="72">
        <v>2.0</v>
      </c>
    </row>
    <row r="570" ht="124.5" customHeight="1">
      <c r="A570" s="70" t="s">
        <v>137</v>
      </c>
      <c r="B570" s="71" t="s">
        <v>2221</v>
      </c>
      <c r="C570" s="72">
        <v>3.0</v>
      </c>
    </row>
    <row r="571" ht="124.5" customHeight="1">
      <c r="A571" s="70" t="s">
        <v>137</v>
      </c>
      <c r="B571" s="71" t="s">
        <v>2222</v>
      </c>
      <c r="C571" s="72">
        <v>3.0</v>
      </c>
    </row>
    <row r="572" ht="124.5" customHeight="1">
      <c r="A572" s="70" t="s">
        <v>137</v>
      </c>
      <c r="B572" s="71" t="s">
        <v>2169</v>
      </c>
      <c r="C572" s="72" t="s">
        <v>564</v>
      </c>
    </row>
    <row r="573" ht="124.5" customHeight="1">
      <c r="A573" s="70" t="s">
        <v>137</v>
      </c>
      <c r="B573" s="71" t="s">
        <v>2223</v>
      </c>
      <c r="C573" s="72">
        <v>3.0</v>
      </c>
    </row>
    <row r="574" ht="124.5" customHeight="1">
      <c r="A574" s="70" t="s">
        <v>137</v>
      </c>
      <c r="B574" s="71" t="s">
        <v>2224</v>
      </c>
      <c r="C574" s="72">
        <v>2.0</v>
      </c>
    </row>
    <row r="575" ht="15.75" customHeight="1">
      <c r="C575" s="73">
        <f>COUNTIF(C475:C574,"x")/100</f>
        <v>0.25</v>
      </c>
    </row>
    <row r="576" ht="15.75" customHeight="1"/>
    <row r="577" ht="15.75" customHeight="1">
      <c r="C577" s="73" t="str">
        <f>COUNTIF(C576:C577,"x")/0</f>
        <v>#REF!</v>
      </c>
    </row>
    <row r="578" ht="15.75" customHeight="1"/>
    <row r="579" ht="124.5" customHeight="1">
      <c r="A579" s="70" t="s">
        <v>145</v>
      </c>
      <c r="B579" s="71" t="s">
        <v>2225</v>
      </c>
      <c r="C579" s="72" t="s">
        <v>564</v>
      </c>
    </row>
    <row r="580" ht="124.5" customHeight="1">
      <c r="A580" s="70" t="s">
        <v>145</v>
      </c>
      <c r="B580" s="71" t="s">
        <v>2226</v>
      </c>
      <c r="C580" s="72" t="s">
        <v>564</v>
      </c>
    </row>
    <row r="581" ht="124.5" customHeight="1">
      <c r="A581" s="70" t="s">
        <v>145</v>
      </c>
      <c r="B581" s="71" t="s">
        <v>2227</v>
      </c>
      <c r="C581" s="72" t="s">
        <v>564</v>
      </c>
    </row>
    <row r="582" ht="124.5" customHeight="1">
      <c r="A582" s="70" t="s">
        <v>145</v>
      </c>
      <c r="B582" s="71" t="s">
        <v>2228</v>
      </c>
      <c r="C582" s="72" t="s">
        <v>564</v>
      </c>
    </row>
    <row r="583" ht="124.5" customHeight="1">
      <c r="A583" s="70" t="s">
        <v>145</v>
      </c>
      <c r="B583" s="71" t="s">
        <v>2229</v>
      </c>
      <c r="C583" s="72">
        <v>2.0</v>
      </c>
    </row>
    <row r="584" ht="124.5" customHeight="1">
      <c r="A584" s="70" t="s">
        <v>145</v>
      </c>
      <c r="B584" s="71" t="s">
        <v>2230</v>
      </c>
      <c r="C584" s="72">
        <v>2.0</v>
      </c>
    </row>
    <row r="585" ht="124.5" customHeight="1">
      <c r="A585" s="70" t="s">
        <v>145</v>
      </c>
      <c r="B585" s="71" t="s">
        <v>2231</v>
      </c>
      <c r="C585" s="72" t="s">
        <v>564</v>
      </c>
    </row>
    <row r="586" ht="124.5" customHeight="1">
      <c r="A586" s="70" t="s">
        <v>145</v>
      </c>
      <c r="B586" s="71" t="s">
        <v>2232</v>
      </c>
      <c r="C586" s="72">
        <v>2.0</v>
      </c>
    </row>
    <row r="587" ht="124.5" customHeight="1">
      <c r="A587" s="70" t="s">
        <v>145</v>
      </c>
      <c r="B587" s="71" t="s">
        <v>2231</v>
      </c>
      <c r="C587" s="72" t="s">
        <v>564</v>
      </c>
    </row>
    <row r="588" ht="124.5" customHeight="1">
      <c r="A588" s="70" t="s">
        <v>145</v>
      </c>
      <c r="B588" s="71" t="s">
        <v>2156</v>
      </c>
      <c r="C588" s="72" t="s">
        <v>564</v>
      </c>
    </row>
    <row r="589" ht="124.5" customHeight="1">
      <c r="A589" s="70" t="s">
        <v>145</v>
      </c>
      <c r="B589" s="71" t="s">
        <v>2233</v>
      </c>
      <c r="C589" s="72" t="s">
        <v>564</v>
      </c>
    </row>
    <row r="590" ht="124.5" customHeight="1">
      <c r="A590" s="70" t="s">
        <v>145</v>
      </c>
      <c r="B590" s="71" t="s">
        <v>2228</v>
      </c>
      <c r="C590" s="72" t="s">
        <v>564</v>
      </c>
    </row>
    <row r="591" ht="124.5" customHeight="1">
      <c r="A591" s="70" t="s">
        <v>145</v>
      </c>
      <c r="B591" s="71" t="s">
        <v>2234</v>
      </c>
      <c r="C591" s="72" t="s">
        <v>564</v>
      </c>
    </row>
    <row r="592" ht="124.5" customHeight="1">
      <c r="A592" s="70" t="s">
        <v>145</v>
      </c>
      <c r="B592" s="71" t="s">
        <v>2235</v>
      </c>
      <c r="C592" s="72">
        <v>2.0</v>
      </c>
    </row>
    <row r="593" ht="124.5" customHeight="1">
      <c r="A593" s="70" t="s">
        <v>145</v>
      </c>
      <c r="B593" s="71" t="s">
        <v>2236</v>
      </c>
      <c r="C593" s="72" t="s">
        <v>564</v>
      </c>
    </row>
    <row r="594" ht="124.5" customHeight="1">
      <c r="A594" s="70" t="s">
        <v>145</v>
      </c>
      <c r="B594" s="71" t="s">
        <v>2237</v>
      </c>
      <c r="C594" s="72">
        <v>3.0</v>
      </c>
    </row>
    <row r="595" ht="124.5" customHeight="1">
      <c r="A595" s="70" t="s">
        <v>145</v>
      </c>
      <c r="B595" s="71" t="s">
        <v>2238</v>
      </c>
      <c r="C595" s="72" t="s">
        <v>564</v>
      </c>
    </row>
    <row r="596" ht="124.5" customHeight="1">
      <c r="A596" s="70" t="s">
        <v>145</v>
      </c>
      <c r="B596" s="71" t="s">
        <v>2239</v>
      </c>
      <c r="C596" s="72">
        <v>1.0</v>
      </c>
    </row>
    <row r="597" ht="124.5" customHeight="1">
      <c r="A597" s="70" t="s">
        <v>145</v>
      </c>
      <c r="B597" s="71" t="s">
        <v>2240</v>
      </c>
      <c r="C597" s="72">
        <v>2.0</v>
      </c>
    </row>
    <row r="598" ht="124.5" customHeight="1">
      <c r="A598" s="70" t="s">
        <v>145</v>
      </c>
      <c r="B598" s="71" t="s">
        <v>2241</v>
      </c>
      <c r="C598" s="72">
        <v>1.0</v>
      </c>
    </row>
    <row r="599" ht="124.5" customHeight="1">
      <c r="A599" s="70" t="s">
        <v>145</v>
      </c>
      <c r="B599" s="71" t="s">
        <v>2242</v>
      </c>
      <c r="C599" s="72" t="s">
        <v>564</v>
      </c>
    </row>
    <row r="600" ht="124.5" customHeight="1">
      <c r="A600" s="70" t="s">
        <v>145</v>
      </c>
      <c r="B600" s="71" t="s">
        <v>2243</v>
      </c>
      <c r="C600" s="72" t="s">
        <v>564</v>
      </c>
    </row>
    <row r="601" ht="124.5" customHeight="1">
      <c r="A601" s="70" t="s">
        <v>145</v>
      </c>
      <c r="B601" s="71" t="s">
        <v>2244</v>
      </c>
      <c r="C601" s="72" t="s">
        <v>564</v>
      </c>
    </row>
    <row r="602" ht="124.5" customHeight="1">
      <c r="A602" s="70" t="s">
        <v>145</v>
      </c>
      <c r="B602" s="71" t="s">
        <v>2236</v>
      </c>
      <c r="C602" s="72" t="s">
        <v>564</v>
      </c>
    </row>
    <row r="603" ht="124.5" customHeight="1">
      <c r="A603" s="70" t="s">
        <v>145</v>
      </c>
      <c r="B603" s="71" t="s">
        <v>2245</v>
      </c>
      <c r="C603" s="72" t="s">
        <v>564</v>
      </c>
    </row>
    <row r="604" ht="124.5" customHeight="1">
      <c r="A604" s="70" t="s">
        <v>145</v>
      </c>
      <c r="B604" s="71" t="s">
        <v>2236</v>
      </c>
      <c r="C604" s="72" t="s">
        <v>564</v>
      </c>
    </row>
    <row r="605" ht="124.5" customHeight="1">
      <c r="A605" s="70" t="s">
        <v>145</v>
      </c>
      <c r="B605" s="71" t="s">
        <v>2246</v>
      </c>
      <c r="C605" s="72">
        <v>2.0</v>
      </c>
    </row>
    <row r="606" ht="124.5" customHeight="1">
      <c r="A606" s="70" t="s">
        <v>145</v>
      </c>
      <c r="B606" s="71" t="s">
        <v>2247</v>
      </c>
      <c r="C606" s="72">
        <v>3.0</v>
      </c>
    </row>
    <row r="607" ht="124.5" customHeight="1">
      <c r="A607" s="70" t="s">
        <v>145</v>
      </c>
      <c r="B607" s="71" t="s">
        <v>2228</v>
      </c>
      <c r="C607" s="72" t="s">
        <v>564</v>
      </c>
    </row>
    <row r="608" ht="124.5" customHeight="1">
      <c r="A608" s="70" t="s">
        <v>145</v>
      </c>
      <c r="B608" s="71" t="s">
        <v>2228</v>
      </c>
      <c r="C608" s="72" t="s">
        <v>564</v>
      </c>
    </row>
    <row r="609" ht="124.5" customHeight="1">
      <c r="A609" s="70" t="s">
        <v>145</v>
      </c>
      <c r="B609" s="71" t="s">
        <v>2248</v>
      </c>
      <c r="C609" s="72">
        <v>2.0</v>
      </c>
    </row>
    <row r="610" ht="124.5" customHeight="1">
      <c r="A610" s="70" t="s">
        <v>145</v>
      </c>
      <c r="B610" s="71" t="s">
        <v>2249</v>
      </c>
      <c r="C610" s="72">
        <v>2.0</v>
      </c>
    </row>
    <row r="611" ht="124.5" customHeight="1">
      <c r="A611" s="70" t="s">
        <v>145</v>
      </c>
      <c r="B611" s="71" t="s">
        <v>2250</v>
      </c>
      <c r="C611" s="72" t="s">
        <v>564</v>
      </c>
    </row>
    <row r="612" ht="124.5" customHeight="1">
      <c r="A612" s="70" t="s">
        <v>145</v>
      </c>
      <c r="B612" s="71" t="s">
        <v>2251</v>
      </c>
      <c r="C612" s="72" t="s">
        <v>564</v>
      </c>
    </row>
    <row r="613" ht="124.5" customHeight="1">
      <c r="A613" s="70" t="s">
        <v>145</v>
      </c>
      <c r="B613" s="71" t="s">
        <v>2228</v>
      </c>
      <c r="C613" s="72" t="s">
        <v>564</v>
      </c>
    </row>
    <row r="614" ht="124.5" customHeight="1">
      <c r="A614" s="70" t="s">
        <v>145</v>
      </c>
      <c r="B614" s="71" t="s">
        <v>2252</v>
      </c>
      <c r="C614" s="72" t="s">
        <v>564</v>
      </c>
    </row>
    <row r="615" ht="124.5" customHeight="1">
      <c r="A615" s="70" t="s">
        <v>145</v>
      </c>
      <c r="B615" s="71" t="s">
        <v>2228</v>
      </c>
      <c r="C615" s="72" t="s">
        <v>564</v>
      </c>
    </row>
    <row r="616" ht="124.5" customHeight="1">
      <c r="A616" s="70" t="s">
        <v>145</v>
      </c>
      <c r="B616" s="71" t="s">
        <v>2236</v>
      </c>
      <c r="C616" s="72" t="s">
        <v>564</v>
      </c>
    </row>
    <row r="617" ht="124.5" customHeight="1">
      <c r="A617" s="70" t="s">
        <v>145</v>
      </c>
      <c r="B617" s="71" t="s">
        <v>2233</v>
      </c>
      <c r="C617" s="72">
        <v>3.0</v>
      </c>
    </row>
    <row r="618" ht="124.5" customHeight="1">
      <c r="A618" s="70" t="s">
        <v>145</v>
      </c>
      <c r="B618" s="71" t="s">
        <v>2253</v>
      </c>
      <c r="C618" s="72">
        <v>1.0</v>
      </c>
    </row>
    <row r="619" ht="124.5" customHeight="1">
      <c r="A619" s="70" t="s">
        <v>145</v>
      </c>
      <c r="B619" s="71" t="s">
        <v>2254</v>
      </c>
      <c r="C619" s="72">
        <v>1.0</v>
      </c>
    </row>
    <row r="620" ht="124.5" customHeight="1">
      <c r="A620" s="70" t="s">
        <v>145</v>
      </c>
      <c r="B620" s="71" t="s">
        <v>2255</v>
      </c>
      <c r="C620" s="72">
        <v>2.0</v>
      </c>
    </row>
    <row r="621" ht="124.5" customHeight="1">
      <c r="A621" s="70" t="s">
        <v>145</v>
      </c>
      <c r="B621" s="71" t="s">
        <v>2256</v>
      </c>
      <c r="C621" s="72">
        <v>3.0</v>
      </c>
    </row>
    <row r="622" ht="124.5" customHeight="1">
      <c r="A622" s="70" t="s">
        <v>145</v>
      </c>
      <c r="B622" s="71" t="s">
        <v>2257</v>
      </c>
      <c r="C622" s="72">
        <v>3.0</v>
      </c>
    </row>
    <row r="623" ht="124.5" customHeight="1">
      <c r="A623" s="70" t="s">
        <v>145</v>
      </c>
      <c r="B623" s="71" t="s">
        <v>2258</v>
      </c>
      <c r="C623" s="72" t="s">
        <v>564</v>
      </c>
    </row>
    <row r="624" ht="124.5" customHeight="1">
      <c r="A624" s="70" t="s">
        <v>145</v>
      </c>
      <c r="B624" s="71" t="s">
        <v>2259</v>
      </c>
      <c r="C624" s="72" t="s">
        <v>564</v>
      </c>
    </row>
    <row r="625" ht="124.5" customHeight="1">
      <c r="A625" s="70" t="s">
        <v>145</v>
      </c>
      <c r="B625" s="71" t="s">
        <v>2228</v>
      </c>
      <c r="C625" s="72" t="s">
        <v>564</v>
      </c>
    </row>
    <row r="626" ht="124.5" customHeight="1">
      <c r="A626" s="70" t="s">
        <v>145</v>
      </c>
      <c r="B626" s="71" t="s">
        <v>2260</v>
      </c>
      <c r="C626" s="72" t="s">
        <v>564</v>
      </c>
    </row>
    <row r="627" ht="124.5" customHeight="1">
      <c r="A627" s="70" t="s">
        <v>145</v>
      </c>
      <c r="B627" s="71" t="s">
        <v>2261</v>
      </c>
      <c r="C627" s="72">
        <v>3.0</v>
      </c>
    </row>
    <row r="628" ht="124.5" customHeight="1">
      <c r="A628" s="70" t="s">
        <v>145</v>
      </c>
      <c r="B628" s="71" t="s">
        <v>2228</v>
      </c>
      <c r="C628" s="72" t="s">
        <v>564</v>
      </c>
    </row>
    <row r="629" ht="124.5" customHeight="1">
      <c r="A629" s="70" t="s">
        <v>145</v>
      </c>
      <c r="B629" s="71" t="s">
        <v>2235</v>
      </c>
      <c r="C629" s="72">
        <v>2.0</v>
      </c>
    </row>
    <row r="630" ht="124.5" customHeight="1">
      <c r="A630" s="70" t="s">
        <v>145</v>
      </c>
      <c r="B630" s="71" t="s">
        <v>2228</v>
      </c>
      <c r="C630" s="72" t="s">
        <v>564</v>
      </c>
    </row>
    <row r="631" ht="124.5" customHeight="1">
      <c r="A631" s="70" t="s">
        <v>145</v>
      </c>
      <c r="B631" s="71" t="s">
        <v>2262</v>
      </c>
      <c r="C631" s="72" t="s">
        <v>564</v>
      </c>
    </row>
    <row r="632" ht="124.5" customHeight="1">
      <c r="A632" s="70" t="s">
        <v>145</v>
      </c>
      <c r="B632" s="71" t="s">
        <v>2263</v>
      </c>
      <c r="C632" s="72">
        <v>2.0</v>
      </c>
    </row>
    <row r="633" ht="124.5" customHeight="1">
      <c r="A633" s="70" t="s">
        <v>145</v>
      </c>
      <c r="B633" s="71" t="s">
        <v>2264</v>
      </c>
      <c r="C633" s="72" t="s">
        <v>564</v>
      </c>
    </row>
    <row r="634" ht="124.5" customHeight="1">
      <c r="A634" s="70" t="s">
        <v>145</v>
      </c>
      <c r="B634" s="71" t="s">
        <v>2265</v>
      </c>
      <c r="C634" s="72" t="s">
        <v>564</v>
      </c>
    </row>
    <row r="635" ht="124.5" customHeight="1">
      <c r="A635" s="70" t="s">
        <v>145</v>
      </c>
      <c r="B635" s="71" t="s">
        <v>2236</v>
      </c>
      <c r="C635" s="72" t="s">
        <v>564</v>
      </c>
    </row>
    <row r="636" ht="124.5" customHeight="1">
      <c r="A636" s="70" t="s">
        <v>145</v>
      </c>
      <c r="B636" s="71" t="s">
        <v>2266</v>
      </c>
      <c r="C636" s="72" t="s">
        <v>564</v>
      </c>
    </row>
    <row r="637" ht="124.5" customHeight="1">
      <c r="A637" s="70" t="s">
        <v>145</v>
      </c>
      <c r="B637" s="71" t="s">
        <v>2241</v>
      </c>
      <c r="C637" s="72">
        <v>2.0</v>
      </c>
    </row>
    <row r="638" ht="124.5" customHeight="1">
      <c r="A638" s="70" t="s">
        <v>145</v>
      </c>
      <c r="B638" s="71" t="s">
        <v>2236</v>
      </c>
      <c r="C638" s="72" t="s">
        <v>564</v>
      </c>
    </row>
    <row r="639" ht="124.5" customHeight="1">
      <c r="A639" s="70" t="s">
        <v>145</v>
      </c>
      <c r="B639" s="71" t="s">
        <v>2267</v>
      </c>
      <c r="C639" s="72" t="s">
        <v>564</v>
      </c>
    </row>
    <row r="640" ht="124.5" customHeight="1">
      <c r="A640" s="70" t="s">
        <v>145</v>
      </c>
      <c r="B640" s="71" t="s">
        <v>2268</v>
      </c>
      <c r="C640" s="72" t="s">
        <v>564</v>
      </c>
    </row>
    <row r="641" ht="124.5" customHeight="1">
      <c r="A641" s="70" t="s">
        <v>145</v>
      </c>
      <c r="B641" s="71" t="s">
        <v>2269</v>
      </c>
      <c r="C641" s="72">
        <v>1.0</v>
      </c>
    </row>
    <row r="642" ht="124.5" customHeight="1">
      <c r="A642" s="70" t="s">
        <v>145</v>
      </c>
      <c r="B642" s="71" t="s">
        <v>2235</v>
      </c>
      <c r="C642" s="72">
        <v>2.0</v>
      </c>
    </row>
    <row r="643" ht="124.5" customHeight="1">
      <c r="A643" s="70" t="s">
        <v>145</v>
      </c>
      <c r="B643" s="71" t="s">
        <v>2231</v>
      </c>
      <c r="C643" s="72" t="s">
        <v>564</v>
      </c>
    </row>
    <row r="644" ht="124.5" customHeight="1">
      <c r="A644" s="70" t="s">
        <v>145</v>
      </c>
      <c r="B644" s="71" t="s">
        <v>2270</v>
      </c>
      <c r="C644" s="72">
        <v>2.0</v>
      </c>
    </row>
    <row r="645" ht="124.5" customHeight="1">
      <c r="A645" s="70" t="s">
        <v>145</v>
      </c>
      <c r="B645" s="71" t="s">
        <v>2228</v>
      </c>
      <c r="C645" s="72" t="s">
        <v>564</v>
      </c>
    </row>
    <row r="646" ht="124.5" customHeight="1">
      <c r="A646" s="70" t="s">
        <v>145</v>
      </c>
      <c r="B646" s="71" t="s">
        <v>2235</v>
      </c>
      <c r="C646" s="72">
        <v>2.0</v>
      </c>
    </row>
    <row r="647" ht="124.5" customHeight="1">
      <c r="A647" s="70" t="s">
        <v>145</v>
      </c>
      <c r="B647" s="71" t="s">
        <v>2271</v>
      </c>
      <c r="C647" s="72" t="s">
        <v>564</v>
      </c>
    </row>
    <row r="648" ht="124.5" customHeight="1">
      <c r="A648" s="70" t="s">
        <v>145</v>
      </c>
      <c r="B648" s="71" t="s">
        <v>2272</v>
      </c>
      <c r="C648" s="72" t="s">
        <v>564</v>
      </c>
    </row>
    <row r="649" ht="124.5" customHeight="1">
      <c r="A649" s="70" t="s">
        <v>145</v>
      </c>
      <c r="B649" s="71" t="s">
        <v>2273</v>
      </c>
      <c r="C649" s="72">
        <v>2.0</v>
      </c>
    </row>
    <row r="650" ht="124.5" customHeight="1">
      <c r="A650" s="70" t="s">
        <v>145</v>
      </c>
      <c r="B650" s="71" t="s">
        <v>2235</v>
      </c>
      <c r="C650" s="72">
        <v>1.0</v>
      </c>
    </row>
    <row r="651" ht="124.5" customHeight="1">
      <c r="A651" s="70" t="s">
        <v>145</v>
      </c>
      <c r="B651" s="71" t="s">
        <v>2251</v>
      </c>
      <c r="C651" s="72" t="s">
        <v>564</v>
      </c>
    </row>
    <row r="652" ht="124.5" customHeight="1">
      <c r="A652" s="70" t="s">
        <v>145</v>
      </c>
      <c r="B652" s="71" t="s">
        <v>2235</v>
      </c>
      <c r="C652" s="72">
        <v>2.0</v>
      </c>
    </row>
    <row r="653" ht="124.5" customHeight="1">
      <c r="A653" s="70" t="s">
        <v>145</v>
      </c>
      <c r="B653" s="71" t="s">
        <v>2274</v>
      </c>
      <c r="C653" s="72" t="s">
        <v>564</v>
      </c>
    </row>
    <row r="654" ht="124.5" customHeight="1">
      <c r="A654" s="70" t="s">
        <v>145</v>
      </c>
      <c r="B654" s="71" t="s">
        <v>2236</v>
      </c>
      <c r="C654" s="72" t="s">
        <v>564</v>
      </c>
    </row>
    <row r="655" ht="124.5" customHeight="1">
      <c r="A655" s="70" t="s">
        <v>145</v>
      </c>
      <c r="B655" s="71" t="s">
        <v>2275</v>
      </c>
      <c r="C655" s="72">
        <v>2.0</v>
      </c>
    </row>
    <row r="656" ht="124.5" customHeight="1">
      <c r="A656" s="70" t="s">
        <v>145</v>
      </c>
      <c r="B656" s="71" t="s">
        <v>2236</v>
      </c>
      <c r="C656" s="72" t="s">
        <v>564</v>
      </c>
    </row>
    <row r="657" ht="124.5" customHeight="1">
      <c r="A657" s="70" t="s">
        <v>145</v>
      </c>
      <c r="B657" s="71" t="s">
        <v>2236</v>
      </c>
      <c r="C657" s="72" t="s">
        <v>564</v>
      </c>
    </row>
    <row r="658" ht="124.5" customHeight="1">
      <c r="A658" s="70" t="s">
        <v>145</v>
      </c>
      <c r="B658" s="71" t="s">
        <v>2276</v>
      </c>
      <c r="C658" s="72" t="s">
        <v>564</v>
      </c>
    </row>
    <row r="659" ht="124.5" customHeight="1">
      <c r="A659" s="70" t="s">
        <v>145</v>
      </c>
      <c r="B659" s="71" t="s">
        <v>2228</v>
      </c>
      <c r="C659" s="72" t="s">
        <v>564</v>
      </c>
    </row>
    <row r="660" ht="124.5" customHeight="1">
      <c r="A660" s="70" t="s">
        <v>145</v>
      </c>
      <c r="B660" s="71" t="s">
        <v>2236</v>
      </c>
      <c r="C660" s="72" t="s">
        <v>564</v>
      </c>
    </row>
    <row r="661" ht="124.5" customHeight="1">
      <c r="A661" s="70" t="s">
        <v>145</v>
      </c>
      <c r="B661" s="71" t="s">
        <v>2277</v>
      </c>
      <c r="C661" s="72">
        <v>2.0</v>
      </c>
    </row>
    <row r="662" ht="124.5" customHeight="1">
      <c r="A662" s="70" t="s">
        <v>145</v>
      </c>
      <c r="B662" s="71" t="s">
        <v>2278</v>
      </c>
      <c r="C662" s="72" t="s">
        <v>564</v>
      </c>
    </row>
    <row r="663" ht="124.5" customHeight="1">
      <c r="A663" s="70" t="s">
        <v>145</v>
      </c>
      <c r="B663" s="71" t="s">
        <v>2228</v>
      </c>
      <c r="C663" s="72" t="s">
        <v>564</v>
      </c>
    </row>
    <row r="664" ht="124.5" customHeight="1">
      <c r="A664" s="70" t="s">
        <v>145</v>
      </c>
      <c r="B664" s="71" t="s">
        <v>2228</v>
      </c>
      <c r="C664" s="72" t="s">
        <v>564</v>
      </c>
    </row>
    <row r="665" ht="124.5" customHeight="1">
      <c r="A665" s="70" t="s">
        <v>145</v>
      </c>
      <c r="B665" s="71" t="s">
        <v>2236</v>
      </c>
      <c r="C665" s="72" t="s">
        <v>564</v>
      </c>
    </row>
    <row r="666" ht="124.5" customHeight="1">
      <c r="A666" s="70" t="s">
        <v>145</v>
      </c>
      <c r="B666" s="71" t="s">
        <v>2279</v>
      </c>
      <c r="C666" s="72">
        <v>3.0</v>
      </c>
    </row>
    <row r="667" ht="124.5" customHeight="1">
      <c r="A667" s="70" t="s">
        <v>145</v>
      </c>
      <c r="B667" s="71" t="s">
        <v>2280</v>
      </c>
      <c r="C667" s="72">
        <v>2.0</v>
      </c>
    </row>
    <row r="668" ht="124.5" customHeight="1">
      <c r="A668" s="70" t="s">
        <v>145</v>
      </c>
      <c r="B668" s="71" t="s">
        <v>2228</v>
      </c>
      <c r="C668" s="72" t="s">
        <v>564</v>
      </c>
    </row>
    <row r="669" ht="124.5" customHeight="1">
      <c r="A669" s="70" t="s">
        <v>145</v>
      </c>
      <c r="B669" s="71" t="s">
        <v>2281</v>
      </c>
      <c r="C669" s="72">
        <v>1.0</v>
      </c>
    </row>
    <row r="670" ht="124.5" customHeight="1">
      <c r="A670" s="70" t="s">
        <v>145</v>
      </c>
      <c r="B670" s="71" t="s">
        <v>2236</v>
      </c>
      <c r="C670" s="72" t="s">
        <v>564</v>
      </c>
    </row>
    <row r="671" ht="124.5" customHeight="1">
      <c r="A671" s="70" t="s">
        <v>145</v>
      </c>
      <c r="B671" s="71" t="s">
        <v>2282</v>
      </c>
      <c r="C671" s="72">
        <v>3.0</v>
      </c>
    </row>
    <row r="672" ht="124.5" customHeight="1">
      <c r="A672" s="70" t="s">
        <v>145</v>
      </c>
      <c r="B672" s="71" t="s">
        <v>2228</v>
      </c>
      <c r="C672" s="72" t="s">
        <v>564</v>
      </c>
    </row>
    <row r="673" ht="124.5" customHeight="1">
      <c r="A673" s="70" t="s">
        <v>145</v>
      </c>
      <c r="B673" s="71" t="s">
        <v>2283</v>
      </c>
      <c r="C673" s="72" t="s">
        <v>564</v>
      </c>
    </row>
    <row r="674" ht="124.5" customHeight="1">
      <c r="A674" s="70" t="s">
        <v>145</v>
      </c>
      <c r="B674" s="71" t="s">
        <v>2284</v>
      </c>
      <c r="C674" s="72">
        <v>3.0</v>
      </c>
    </row>
    <row r="675" ht="124.5" customHeight="1">
      <c r="A675" s="70" t="s">
        <v>145</v>
      </c>
      <c r="B675" s="71" t="s">
        <v>2285</v>
      </c>
      <c r="C675" s="72">
        <v>3.0</v>
      </c>
    </row>
    <row r="676" ht="124.5" customHeight="1">
      <c r="A676" s="70" t="s">
        <v>145</v>
      </c>
      <c r="B676" s="71" t="s">
        <v>2258</v>
      </c>
      <c r="C676" s="72" t="s">
        <v>564</v>
      </c>
    </row>
    <row r="677" ht="124.5" customHeight="1">
      <c r="A677" s="70" t="s">
        <v>145</v>
      </c>
      <c r="B677" s="71" t="s">
        <v>2236</v>
      </c>
      <c r="C677" s="72" t="s">
        <v>564</v>
      </c>
    </row>
    <row r="678" ht="124.5" customHeight="1">
      <c r="A678" s="70" t="s">
        <v>145</v>
      </c>
      <c r="B678" s="71" t="s">
        <v>2228</v>
      </c>
      <c r="C678" s="72" t="s">
        <v>564</v>
      </c>
    </row>
    <row r="679" ht="15.75" customHeight="1">
      <c r="C679" s="73">
        <f>COUNTIF(C579:C678,"x")/100</f>
        <v>0.63</v>
      </c>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151</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152</v>
      </c>
      <c r="B3" s="71" t="s">
        <v>2286</v>
      </c>
      <c r="C3" s="72" t="s">
        <v>564</v>
      </c>
    </row>
    <row r="4" ht="124.5" customHeight="1">
      <c r="A4" s="70" t="s">
        <v>152</v>
      </c>
      <c r="B4" s="71" t="s">
        <v>2287</v>
      </c>
      <c r="C4" s="72" t="s">
        <v>564</v>
      </c>
    </row>
    <row r="5" ht="124.5" customHeight="1">
      <c r="A5" s="70" t="s">
        <v>152</v>
      </c>
      <c r="B5" s="71" t="s">
        <v>2288</v>
      </c>
      <c r="C5" s="72">
        <v>1.0</v>
      </c>
    </row>
    <row r="6" ht="124.5" customHeight="1">
      <c r="A6" s="70" t="s">
        <v>152</v>
      </c>
      <c r="B6" s="71" t="s">
        <v>2289</v>
      </c>
      <c r="C6" s="72">
        <v>1.0</v>
      </c>
    </row>
    <row r="7" ht="124.5" customHeight="1">
      <c r="A7" s="70" t="s">
        <v>152</v>
      </c>
      <c r="B7" s="71" t="s">
        <v>2290</v>
      </c>
      <c r="C7" s="72">
        <v>2.0</v>
      </c>
    </row>
    <row r="8" ht="124.5" customHeight="1">
      <c r="A8" s="70" t="s">
        <v>152</v>
      </c>
      <c r="B8" s="71" t="s">
        <v>2291</v>
      </c>
      <c r="C8" s="72">
        <v>1.0</v>
      </c>
    </row>
    <row r="9" ht="124.5" customHeight="1">
      <c r="A9" s="70" t="s">
        <v>152</v>
      </c>
      <c r="B9" s="71" t="s">
        <v>2292</v>
      </c>
      <c r="C9" s="72">
        <v>2.0</v>
      </c>
    </row>
    <row r="10" ht="124.5" customHeight="1">
      <c r="A10" s="70" t="s">
        <v>152</v>
      </c>
      <c r="B10" s="71" t="s">
        <v>2293</v>
      </c>
      <c r="C10" s="72" t="s">
        <v>564</v>
      </c>
    </row>
    <row r="11" ht="124.5" customHeight="1">
      <c r="A11" s="70" t="s">
        <v>152</v>
      </c>
      <c r="B11" s="71" t="s">
        <v>2294</v>
      </c>
      <c r="C11" s="72">
        <v>1.0</v>
      </c>
    </row>
    <row r="12" ht="124.5" customHeight="1">
      <c r="A12" s="70" t="s">
        <v>152</v>
      </c>
      <c r="B12" s="71" t="s">
        <v>2295</v>
      </c>
      <c r="C12" s="72" t="s">
        <v>564</v>
      </c>
    </row>
    <row r="13" ht="124.5" customHeight="1">
      <c r="A13" s="70" t="s">
        <v>152</v>
      </c>
      <c r="B13" s="71" t="s">
        <v>2296</v>
      </c>
      <c r="C13" s="72" t="s">
        <v>564</v>
      </c>
    </row>
    <row r="14" ht="124.5" customHeight="1">
      <c r="A14" s="70" t="s">
        <v>152</v>
      </c>
      <c r="B14" s="71" t="s">
        <v>2297</v>
      </c>
      <c r="C14" s="72" t="s">
        <v>564</v>
      </c>
    </row>
    <row r="15" ht="124.5" customHeight="1">
      <c r="A15" s="70" t="s">
        <v>152</v>
      </c>
      <c r="B15" s="71" t="s">
        <v>2298</v>
      </c>
      <c r="C15" s="72">
        <v>1.0</v>
      </c>
    </row>
    <row r="16" ht="124.5" customHeight="1">
      <c r="A16" s="70" t="s">
        <v>152</v>
      </c>
      <c r="B16" s="71" t="s">
        <v>2299</v>
      </c>
      <c r="C16" s="72" t="s">
        <v>564</v>
      </c>
    </row>
    <row r="17" ht="124.5" customHeight="1">
      <c r="A17" s="70" t="s">
        <v>152</v>
      </c>
      <c r="B17" s="71" t="s">
        <v>2300</v>
      </c>
      <c r="C17" s="72">
        <v>2.0</v>
      </c>
    </row>
    <row r="18" ht="124.5" customHeight="1">
      <c r="A18" s="70" t="s">
        <v>152</v>
      </c>
      <c r="B18" s="71" t="s">
        <v>2301</v>
      </c>
      <c r="C18" s="72">
        <v>3.0</v>
      </c>
    </row>
    <row r="19" ht="124.5" customHeight="1">
      <c r="A19" s="70" t="s">
        <v>152</v>
      </c>
      <c r="B19" s="71" t="s">
        <v>2302</v>
      </c>
      <c r="C19" s="72" t="s">
        <v>564</v>
      </c>
    </row>
    <row r="20" ht="124.5" customHeight="1">
      <c r="A20" s="70" t="s">
        <v>152</v>
      </c>
      <c r="B20" s="71" t="s">
        <v>2303</v>
      </c>
      <c r="C20" s="72" t="s">
        <v>564</v>
      </c>
    </row>
    <row r="21" ht="124.5" customHeight="1">
      <c r="A21" s="70" t="s">
        <v>152</v>
      </c>
      <c r="B21" s="71" t="s">
        <v>2304</v>
      </c>
      <c r="C21" s="72" t="s">
        <v>564</v>
      </c>
    </row>
    <row r="22" ht="124.5" customHeight="1">
      <c r="A22" s="70" t="s">
        <v>152</v>
      </c>
      <c r="B22" s="71" t="s">
        <v>2305</v>
      </c>
      <c r="C22" s="72">
        <v>1.0</v>
      </c>
    </row>
    <row r="23" ht="124.5" customHeight="1">
      <c r="A23" s="70" t="s">
        <v>152</v>
      </c>
      <c r="B23" s="71" t="s">
        <v>2306</v>
      </c>
      <c r="C23" s="72" t="s">
        <v>564</v>
      </c>
    </row>
    <row r="24" ht="124.5" customHeight="1">
      <c r="A24" s="70" t="s">
        <v>152</v>
      </c>
      <c r="B24" s="71" t="s">
        <v>2307</v>
      </c>
      <c r="C24" s="72">
        <v>2.0</v>
      </c>
    </row>
    <row r="25" ht="124.5" customHeight="1">
      <c r="A25" s="70" t="s">
        <v>152</v>
      </c>
      <c r="B25" s="71" t="s">
        <v>2308</v>
      </c>
      <c r="C25" s="72">
        <v>3.0</v>
      </c>
    </row>
    <row r="26" ht="124.5" customHeight="1">
      <c r="A26" s="70" t="s">
        <v>152</v>
      </c>
      <c r="B26" s="71" t="s">
        <v>2309</v>
      </c>
      <c r="C26" s="72" t="s">
        <v>564</v>
      </c>
    </row>
    <row r="27" ht="124.5" customHeight="1">
      <c r="A27" s="70" t="s">
        <v>152</v>
      </c>
      <c r="B27" s="71" t="s">
        <v>2293</v>
      </c>
      <c r="C27" s="72" t="s">
        <v>564</v>
      </c>
    </row>
    <row r="28" ht="124.5" customHeight="1">
      <c r="A28" s="70" t="s">
        <v>152</v>
      </c>
      <c r="B28" s="71" t="s">
        <v>2310</v>
      </c>
      <c r="C28" s="72">
        <v>3.0</v>
      </c>
    </row>
    <row r="29" ht="124.5" customHeight="1">
      <c r="A29" s="70" t="s">
        <v>152</v>
      </c>
      <c r="B29" s="71" t="s">
        <v>2311</v>
      </c>
      <c r="C29" s="72">
        <v>1.0</v>
      </c>
    </row>
    <row r="30" ht="124.5" customHeight="1">
      <c r="A30" s="70" t="s">
        <v>152</v>
      </c>
      <c r="B30" s="71" t="s">
        <v>2293</v>
      </c>
      <c r="C30" s="72" t="s">
        <v>564</v>
      </c>
    </row>
    <row r="31" ht="124.5" customHeight="1">
      <c r="A31" s="70" t="s">
        <v>152</v>
      </c>
      <c r="B31" s="71" t="s">
        <v>2312</v>
      </c>
      <c r="C31" s="72" t="s">
        <v>564</v>
      </c>
    </row>
    <row r="32" ht="124.5" customHeight="1">
      <c r="A32" s="70" t="s">
        <v>152</v>
      </c>
      <c r="B32" s="71" t="s">
        <v>2313</v>
      </c>
      <c r="C32" s="72" t="s">
        <v>564</v>
      </c>
    </row>
    <row r="33" ht="124.5" customHeight="1">
      <c r="A33" s="70" t="s">
        <v>152</v>
      </c>
      <c r="B33" s="71" t="s">
        <v>2312</v>
      </c>
      <c r="C33" s="72" t="s">
        <v>564</v>
      </c>
    </row>
    <row r="34" ht="124.5" customHeight="1">
      <c r="A34" s="70" t="s">
        <v>152</v>
      </c>
      <c r="B34" s="71" t="s">
        <v>2314</v>
      </c>
      <c r="C34" s="72">
        <v>1.0</v>
      </c>
    </row>
    <row r="35" ht="124.5" customHeight="1">
      <c r="A35" s="70" t="s">
        <v>152</v>
      </c>
      <c r="B35" s="71" t="s">
        <v>2310</v>
      </c>
      <c r="C35" s="72" t="s">
        <v>564</v>
      </c>
    </row>
    <row r="36" ht="124.5" customHeight="1">
      <c r="A36" s="70" t="s">
        <v>152</v>
      </c>
      <c r="B36" s="71" t="s">
        <v>2315</v>
      </c>
      <c r="C36" s="72" t="s">
        <v>564</v>
      </c>
    </row>
    <row r="37" ht="124.5" customHeight="1">
      <c r="A37" s="70" t="s">
        <v>152</v>
      </c>
      <c r="B37" s="71" t="s">
        <v>2316</v>
      </c>
      <c r="C37" s="72">
        <v>3.0</v>
      </c>
    </row>
    <row r="38" ht="124.5" customHeight="1">
      <c r="A38" s="70" t="s">
        <v>152</v>
      </c>
      <c r="B38" s="71" t="s">
        <v>2317</v>
      </c>
      <c r="C38" s="72" t="s">
        <v>564</v>
      </c>
    </row>
    <row r="39" ht="124.5" customHeight="1">
      <c r="A39" s="70" t="s">
        <v>152</v>
      </c>
      <c r="B39" s="71" t="s">
        <v>2318</v>
      </c>
      <c r="C39" s="72">
        <v>3.0</v>
      </c>
    </row>
    <row r="40" ht="124.5" customHeight="1">
      <c r="A40" s="70" t="s">
        <v>152</v>
      </c>
      <c r="B40" s="71" t="s">
        <v>2319</v>
      </c>
      <c r="C40" s="72" t="s">
        <v>564</v>
      </c>
    </row>
    <row r="41" ht="124.5" customHeight="1">
      <c r="A41" s="70" t="s">
        <v>152</v>
      </c>
      <c r="B41" s="71" t="s">
        <v>2306</v>
      </c>
      <c r="C41" s="72" t="s">
        <v>564</v>
      </c>
    </row>
    <row r="42" ht="124.5" customHeight="1">
      <c r="A42" s="70" t="s">
        <v>152</v>
      </c>
      <c r="B42" s="71" t="s">
        <v>2320</v>
      </c>
      <c r="C42" s="72">
        <v>1.0</v>
      </c>
    </row>
    <row r="43" ht="124.5" customHeight="1">
      <c r="A43" s="70" t="s">
        <v>152</v>
      </c>
      <c r="B43" s="71" t="s">
        <v>2321</v>
      </c>
      <c r="C43" s="72" t="s">
        <v>564</v>
      </c>
    </row>
    <row r="44" ht="124.5" customHeight="1">
      <c r="A44" s="70" t="s">
        <v>152</v>
      </c>
      <c r="B44" s="71" t="s">
        <v>2322</v>
      </c>
      <c r="C44" s="72">
        <v>2.0</v>
      </c>
    </row>
    <row r="45" ht="124.5" customHeight="1">
      <c r="A45" s="70" t="s">
        <v>152</v>
      </c>
      <c r="B45" s="71" t="s">
        <v>2323</v>
      </c>
      <c r="C45" s="72" t="s">
        <v>564</v>
      </c>
    </row>
    <row r="46" ht="124.5" customHeight="1">
      <c r="A46" s="70" t="s">
        <v>152</v>
      </c>
      <c r="B46" s="71" t="s">
        <v>2324</v>
      </c>
      <c r="C46" s="72" t="s">
        <v>564</v>
      </c>
    </row>
    <row r="47" ht="124.5" customHeight="1">
      <c r="A47" s="70" t="s">
        <v>152</v>
      </c>
      <c r="B47" s="71" t="s">
        <v>2325</v>
      </c>
      <c r="C47" s="72">
        <v>2.0</v>
      </c>
    </row>
    <row r="48" ht="124.5" customHeight="1">
      <c r="A48" s="70" t="s">
        <v>152</v>
      </c>
      <c r="B48" s="71" t="s">
        <v>2317</v>
      </c>
      <c r="C48" s="72" t="s">
        <v>564</v>
      </c>
    </row>
    <row r="49" ht="124.5" customHeight="1">
      <c r="A49" s="70" t="s">
        <v>152</v>
      </c>
      <c r="B49" s="71" t="s">
        <v>2313</v>
      </c>
      <c r="C49" s="72" t="s">
        <v>564</v>
      </c>
    </row>
    <row r="50" ht="124.5" customHeight="1">
      <c r="A50" s="70" t="s">
        <v>152</v>
      </c>
      <c r="B50" s="71" t="s">
        <v>2293</v>
      </c>
      <c r="C50" s="72" t="s">
        <v>564</v>
      </c>
    </row>
    <row r="51" ht="124.5" customHeight="1">
      <c r="A51" s="70" t="s">
        <v>152</v>
      </c>
      <c r="B51" s="71" t="s">
        <v>2326</v>
      </c>
      <c r="C51" s="72">
        <v>3.0</v>
      </c>
    </row>
    <row r="52" ht="124.5" customHeight="1">
      <c r="A52" s="70" t="s">
        <v>152</v>
      </c>
      <c r="B52" s="71" t="s">
        <v>2292</v>
      </c>
      <c r="C52" s="72">
        <v>3.0</v>
      </c>
    </row>
    <row r="53" ht="124.5" customHeight="1">
      <c r="A53" s="70" t="s">
        <v>152</v>
      </c>
      <c r="B53" s="71" t="s">
        <v>2327</v>
      </c>
      <c r="C53" s="72">
        <v>2.0</v>
      </c>
    </row>
    <row r="54" ht="124.5" customHeight="1">
      <c r="A54" s="70" t="s">
        <v>152</v>
      </c>
      <c r="B54" s="71" t="s">
        <v>2328</v>
      </c>
      <c r="C54" s="72">
        <v>1.0</v>
      </c>
    </row>
    <row r="55" ht="124.5" customHeight="1">
      <c r="A55" s="70" t="s">
        <v>152</v>
      </c>
      <c r="B55" s="71" t="s">
        <v>2329</v>
      </c>
      <c r="C55" s="72">
        <v>1.0</v>
      </c>
    </row>
    <row r="56" ht="124.5" customHeight="1">
      <c r="A56" s="70" t="s">
        <v>152</v>
      </c>
      <c r="B56" s="71" t="s">
        <v>2317</v>
      </c>
      <c r="C56" s="72" t="s">
        <v>564</v>
      </c>
    </row>
    <row r="57" ht="124.5" customHeight="1">
      <c r="A57" s="70" t="s">
        <v>152</v>
      </c>
      <c r="B57" s="71" t="s">
        <v>2330</v>
      </c>
      <c r="C57" s="72">
        <v>1.0</v>
      </c>
    </row>
    <row r="58" ht="124.5" customHeight="1">
      <c r="A58" s="70" t="s">
        <v>152</v>
      </c>
      <c r="B58" s="71" t="s">
        <v>2331</v>
      </c>
      <c r="C58" s="72">
        <v>1.0</v>
      </c>
    </row>
    <row r="59" ht="124.5" customHeight="1">
      <c r="A59" s="70" t="s">
        <v>152</v>
      </c>
      <c r="B59" s="71" t="s">
        <v>2332</v>
      </c>
      <c r="C59" s="72" t="s">
        <v>564</v>
      </c>
    </row>
    <row r="60" ht="124.5" customHeight="1">
      <c r="A60" s="70" t="s">
        <v>152</v>
      </c>
      <c r="B60" s="71" t="s">
        <v>2333</v>
      </c>
      <c r="C60" s="72">
        <v>3.0</v>
      </c>
    </row>
    <row r="61" ht="124.5" customHeight="1">
      <c r="A61" s="70" t="s">
        <v>152</v>
      </c>
      <c r="B61" s="71" t="s">
        <v>2334</v>
      </c>
      <c r="C61" s="72">
        <v>3.0</v>
      </c>
    </row>
    <row r="62" ht="124.5" customHeight="1">
      <c r="A62" s="70" t="s">
        <v>152</v>
      </c>
      <c r="B62" s="71" t="s">
        <v>2335</v>
      </c>
      <c r="C62" s="72">
        <v>2.0</v>
      </c>
    </row>
    <row r="63" ht="124.5" customHeight="1">
      <c r="A63" s="70" t="s">
        <v>152</v>
      </c>
      <c r="B63" s="71" t="s">
        <v>2336</v>
      </c>
      <c r="C63" s="72">
        <v>1.0</v>
      </c>
    </row>
    <row r="64" ht="124.5" customHeight="1">
      <c r="A64" s="70" t="s">
        <v>152</v>
      </c>
      <c r="B64" s="71" t="s">
        <v>2337</v>
      </c>
      <c r="C64" s="72">
        <v>1.0</v>
      </c>
    </row>
    <row r="65" ht="124.5" customHeight="1">
      <c r="A65" s="70" t="s">
        <v>152</v>
      </c>
      <c r="B65" s="71" t="s">
        <v>2338</v>
      </c>
      <c r="C65" s="72">
        <v>2.0</v>
      </c>
    </row>
    <row r="66" ht="124.5" customHeight="1">
      <c r="A66" s="70" t="s">
        <v>152</v>
      </c>
      <c r="B66" s="71" t="s">
        <v>2339</v>
      </c>
      <c r="C66" s="72">
        <v>1.0</v>
      </c>
    </row>
    <row r="67" ht="124.5" customHeight="1">
      <c r="A67" s="70" t="s">
        <v>152</v>
      </c>
      <c r="B67" s="71" t="s">
        <v>2340</v>
      </c>
      <c r="C67" s="72">
        <v>1.0</v>
      </c>
    </row>
    <row r="68" ht="124.5" customHeight="1">
      <c r="A68" s="70" t="s">
        <v>152</v>
      </c>
      <c r="B68" s="71" t="s">
        <v>2341</v>
      </c>
      <c r="C68" s="72" t="s">
        <v>564</v>
      </c>
    </row>
    <row r="69" ht="124.5" customHeight="1">
      <c r="A69" s="70" t="s">
        <v>152</v>
      </c>
      <c r="B69" s="71" t="s">
        <v>2342</v>
      </c>
      <c r="C69" s="72">
        <v>1.0</v>
      </c>
    </row>
    <row r="70" ht="124.5" customHeight="1">
      <c r="A70" s="70" t="s">
        <v>152</v>
      </c>
      <c r="B70" s="71" t="s">
        <v>2343</v>
      </c>
      <c r="C70" s="72">
        <v>1.0</v>
      </c>
    </row>
    <row r="71" ht="124.5" customHeight="1">
      <c r="A71" s="70" t="s">
        <v>152</v>
      </c>
      <c r="B71" s="71" t="s">
        <v>2319</v>
      </c>
      <c r="C71" s="72" t="s">
        <v>564</v>
      </c>
    </row>
    <row r="72" ht="124.5" customHeight="1">
      <c r="A72" s="70" t="s">
        <v>152</v>
      </c>
      <c r="B72" s="71" t="s">
        <v>2344</v>
      </c>
      <c r="C72" s="72" t="s">
        <v>564</v>
      </c>
    </row>
    <row r="73" ht="124.5" customHeight="1">
      <c r="A73" s="70" t="s">
        <v>152</v>
      </c>
      <c r="B73" s="71" t="s">
        <v>2345</v>
      </c>
      <c r="C73" s="72" t="s">
        <v>564</v>
      </c>
    </row>
    <row r="74" ht="124.5" customHeight="1">
      <c r="A74" s="70" t="s">
        <v>152</v>
      </c>
      <c r="B74" s="71" t="s">
        <v>2346</v>
      </c>
      <c r="C74" s="72">
        <v>2.0</v>
      </c>
    </row>
    <row r="75" ht="124.5" customHeight="1">
      <c r="A75" s="72" t="s">
        <v>0</v>
      </c>
      <c r="B75" s="71" t="s">
        <v>2347</v>
      </c>
      <c r="C75" s="72">
        <v>3.0</v>
      </c>
    </row>
    <row r="76" ht="124.5" customHeight="1">
      <c r="A76" s="70" t="s">
        <v>152</v>
      </c>
      <c r="B76" s="71" t="s">
        <v>2294</v>
      </c>
      <c r="C76" s="72">
        <v>1.0</v>
      </c>
    </row>
    <row r="77" ht="124.5" customHeight="1">
      <c r="A77" s="70" t="s">
        <v>152</v>
      </c>
      <c r="B77" s="71" t="s">
        <v>2318</v>
      </c>
      <c r="C77" s="72">
        <v>3.0</v>
      </c>
    </row>
    <row r="78" ht="124.5" customHeight="1">
      <c r="A78" s="70" t="s">
        <v>152</v>
      </c>
      <c r="B78" s="71" t="s">
        <v>2348</v>
      </c>
      <c r="C78" s="72">
        <v>2.0</v>
      </c>
    </row>
    <row r="79" ht="124.5" customHeight="1">
      <c r="A79" s="70" t="s">
        <v>152</v>
      </c>
      <c r="B79" s="71" t="s">
        <v>2349</v>
      </c>
      <c r="C79" s="72">
        <v>2.0</v>
      </c>
    </row>
    <row r="80" ht="124.5" customHeight="1">
      <c r="A80" s="70" t="s">
        <v>152</v>
      </c>
      <c r="B80" s="71" t="s">
        <v>2350</v>
      </c>
      <c r="C80" s="72">
        <v>2.0</v>
      </c>
    </row>
    <row r="81" ht="124.5" customHeight="1">
      <c r="A81" s="70" t="s">
        <v>152</v>
      </c>
      <c r="B81" s="71" t="s">
        <v>2351</v>
      </c>
      <c r="C81" s="72">
        <v>1.0</v>
      </c>
    </row>
    <row r="82" ht="124.5" customHeight="1">
      <c r="A82" s="70" t="s">
        <v>152</v>
      </c>
      <c r="B82" s="71" t="s">
        <v>2352</v>
      </c>
      <c r="C82" s="72">
        <v>3.0</v>
      </c>
    </row>
    <row r="83" ht="124.5" customHeight="1">
      <c r="A83" s="70" t="s">
        <v>152</v>
      </c>
      <c r="B83" s="71" t="s">
        <v>2353</v>
      </c>
      <c r="C83" s="72">
        <v>3.0</v>
      </c>
    </row>
    <row r="84" ht="124.5" customHeight="1">
      <c r="A84" s="70" t="s">
        <v>152</v>
      </c>
      <c r="B84" s="71" t="s">
        <v>2354</v>
      </c>
      <c r="C84" s="72">
        <v>3.0</v>
      </c>
    </row>
    <row r="85" ht="124.5" customHeight="1">
      <c r="A85" s="70" t="s">
        <v>152</v>
      </c>
      <c r="B85" s="71" t="s">
        <v>2324</v>
      </c>
      <c r="C85" s="72" t="s">
        <v>564</v>
      </c>
    </row>
    <row r="86" ht="124.5" customHeight="1">
      <c r="A86" s="70" t="s">
        <v>152</v>
      </c>
      <c r="B86" s="71" t="s">
        <v>2355</v>
      </c>
      <c r="C86" s="72">
        <v>3.0</v>
      </c>
    </row>
    <row r="87" ht="124.5" customHeight="1">
      <c r="A87" s="70" t="s">
        <v>152</v>
      </c>
      <c r="B87" s="71" t="s">
        <v>2356</v>
      </c>
      <c r="C87" s="72">
        <v>1.0</v>
      </c>
    </row>
    <row r="88" ht="124.5" customHeight="1">
      <c r="A88" s="70" t="s">
        <v>152</v>
      </c>
      <c r="B88" s="71" t="s">
        <v>2357</v>
      </c>
      <c r="C88" s="72">
        <v>1.0</v>
      </c>
    </row>
    <row r="89" ht="124.5" customHeight="1">
      <c r="A89" s="70" t="s">
        <v>152</v>
      </c>
      <c r="B89" s="71" t="s">
        <v>2315</v>
      </c>
      <c r="C89" s="72" t="s">
        <v>564</v>
      </c>
    </row>
    <row r="90" ht="124.5" customHeight="1">
      <c r="A90" s="70" t="s">
        <v>152</v>
      </c>
      <c r="B90" s="71" t="s">
        <v>2358</v>
      </c>
      <c r="C90" s="72">
        <v>3.0</v>
      </c>
    </row>
    <row r="91" ht="124.5" customHeight="1">
      <c r="A91" s="70" t="s">
        <v>152</v>
      </c>
      <c r="B91" s="71" t="s">
        <v>2359</v>
      </c>
      <c r="C91" s="72" t="s">
        <v>564</v>
      </c>
    </row>
    <row r="92" ht="124.5" customHeight="1">
      <c r="A92" s="70" t="s">
        <v>152</v>
      </c>
      <c r="B92" s="71" t="s">
        <v>2360</v>
      </c>
      <c r="C92" s="72">
        <v>1.0</v>
      </c>
    </row>
    <row r="93" ht="124.5" customHeight="1">
      <c r="A93" s="70" t="s">
        <v>152</v>
      </c>
      <c r="B93" s="71" t="s">
        <v>2292</v>
      </c>
      <c r="C93" s="72">
        <v>1.0</v>
      </c>
    </row>
    <row r="94" ht="124.5" customHeight="1">
      <c r="A94" s="70" t="s">
        <v>152</v>
      </c>
      <c r="B94" s="71" t="s">
        <v>2361</v>
      </c>
      <c r="C94" s="72" t="s">
        <v>564</v>
      </c>
    </row>
    <row r="95" ht="124.5" customHeight="1">
      <c r="A95" s="70" t="s">
        <v>152</v>
      </c>
      <c r="B95" s="71" t="s">
        <v>2306</v>
      </c>
      <c r="C95" s="72" t="s">
        <v>564</v>
      </c>
    </row>
    <row r="96" ht="124.5" customHeight="1">
      <c r="A96" s="70" t="s">
        <v>152</v>
      </c>
      <c r="B96" s="71" t="s">
        <v>2362</v>
      </c>
      <c r="C96" s="72" t="s">
        <v>564</v>
      </c>
    </row>
    <row r="97" ht="124.5" customHeight="1">
      <c r="A97" s="70" t="s">
        <v>152</v>
      </c>
      <c r="B97" s="71" t="s">
        <v>2363</v>
      </c>
      <c r="C97" s="72" t="s">
        <v>564</v>
      </c>
    </row>
    <row r="98" ht="124.5" customHeight="1">
      <c r="A98" s="70" t="s">
        <v>152</v>
      </c>
      <c r="B98" s="71" t="s">
        <v>2341</v>
      </c>
      <c r="C98" s="72" t="s">
        <v>564</v>
      </c>
    </row>
    <row r="99" ht="124.5" customHeight="1">
      <c r="A99" s="70" t="s">
        <v>152</v>
      </c>
      <c r="B99" s="71" t="s">
        <v>2306</v>
      </c>
      <c r="C99" s="72" t="s">
        <v>564</v>
      </c>
    </row>
    <row r="100" ht="124.5" customHeight="1">
      <c r="A100" s="70" t="s">
        <v>152</v>
      </c>
      <c r="B100" s="71" t="s">
        <v>2364</v>
      </c>
      <c r="C100" s="72">
        <v>3.0</v>
      </c>
    </row>
    <row r="101" ht="124.5" customHeight="1">
      <c r="A101" s="70" t="s">
        <v>152</v>
      </c>
      <c r="B101" s="71" t="s">
        <v>2365</v>
      </c>
      <c r="C101" s="72" t="s">
        <v>564</v>
      </c>
    </row>
    <row r="102" ht="124.5" customHeight="1">
      <c r="A102" s="70" t="s">
        <v>152</v>
      </c>
      <c r="B102" s="71" t="s">
        <v>2288</v>
      </c>
      <c r="C102" s="72">
        <v>2.0</v>
      </c>
    </row>
    <row r="103" ht="15.75" customHeight="1">
      <c r="C103" s="73">
        <f>COUNTIF(C3:C102,"x")/100</f>
        <v>0.44</v>
      </c>
    </row>
    <row r="104" ht="15.75" customHeight="1"/>
    <row r="105" ht="124.5" customHeight="1">
      <c r="A105" s="70" t="s">
        <v>21</v>
      </c>
      <c r="B105" s="71" t="s">
        <v>2366</v>
      </c>
      <c r="C105" s="72" t="s">
        <v>564</v>
      </c>
    </row>
    <row r="106" ht="124.5" customHeight="1">
      <c r="A106" s="70" t="s">
        <v>21</v>
      </c>
      <c r="B106" s="71" t="s">
        <v>2367</v>
      </c>
      <c r="C106" s="72">
        <v>2.0</v>
      </c>
    </row>
    <row r="107" ht="124.5" customHeight="1">
      <c r="A107" s="70" t="s">
        <v>21</v>
      </c>
      <c r="B107" s="71" t="s">
        <v>2368</v>
      </c>
      <c r="C107" s="72">
        <v>3.0</v>
      </c>
    </row>
    <row r="108" ht="124.5" customHeight="1">
      <c r="A108" s="70" t="s">
        <v>21</v>
      </c>
      <c r="B108" s="71" t="s">
        <v>2369</v>
      </c>
      <c r="C108" s="72" t="s">
        <v>564</v>
      </c>
    </row>
    <row r="109" ht="124.5" customHeight="1">
      <c r="A109" s="70" t="s">
        <v>21</v>
      </c>
      <c r="B109" s="71" t="s">
        <v>2370</v>
      </c>
      <c r="C109" s="72" t="s">
        <v>564</v>
      </c>
    </row>
    <row r="110" ht="124.5" customHeight="1">
      <c r="A110" s="70" t="s">
        <v>21</v>
      </c>
      <c r="B110" s="71" t="s">
        <v>2371</v>
      </c>
      <c r="C110" s="72">
        <v>3.0</v>
      </c>
    </row>
    <row r="111" ht="124.5" customHeight="1">
      <c r="A111" s="70" t="s">
        <v>21</v>
      </c>
      <c r="B111" s="71" t="s">
        <v>2372</v>
      </c>
      <c r="C111" s="72">
        <v>3.0</v>
      </c>
    </row>
    <row r="112" ht="124.5" customHeight="1">
      <c r="A112" s="70" t="s">
        <v>21</v>
      </c>
      <c r="B112" s="71" t="s">
        <v>2370</v>
      </c>
      <c r="C112" s="72" t="s">
        <v>564</v>
      </c>
    </row>
    <row r="113" ht="124.5" customHeight="1">
      <c r="A113" s="70" t="s">
        <v>21</v>
      </c>
      <c r="B113" s="71" t="s">
        <v>2373</v>
      </c>
      <c r="C113" s="72">
        <v>3.0</v>
      </c>
    </row>
    <row r="114" ht="124.5" customHeight="1">
      <c r="A114" s="70" t="s">
        <v>21</v>
      </c>
      <c r="B114" s="71" t="s">
        <v>2374</v>
      </c>
      <c r="C114" s="72" t="s">
        <v>564</v>
      </c>
    </row>
    <row r="115" ht="124.5" customHeight="1">
      <c r="A115" s="70" t="s">
        <v>21</v>
      </c>
      <c r="B115" s="71" t="s">
        <v>2370</v>
      </c>
      <c r="C115" s="72" t="s">
        <v>564</v>
      </c>
    </row>
    <row r="116" ht="124.5" customHeight="1">
      <c r="A116" s="70" t="s">
        <v>21</v>
      </c>
      <c r="B116" s="71" t="s">
        <v>2370</v>
      </c>
      <c r="C116" s="72" t="s">
        <v>564</v>
      </c>
    </row>
    <row r="117" ht="124.5" customHeight="1">
      <c r="A117" s="70" t="s">
        <v>21</v>
      </c>
      <c r="B117" s="71" t="s">
        <v>2375</v>
      </c>
      <c r="C117" s="72">
        <v>3.0</v>
      </c>
    </row>
    <row r="118" ht="124.5" customHeight="1">
      <c r="A118" s="70" t="s">
        <v>21</v>
      </c>
      <c r="B118" s="71" t="s">
        <v>2376</v>
      </c>
      <c r="C118" s="72">
        <v>1.0</v>
      </c>
    </row>
    <row r="119" ht="124.5" customHeight="1">
      <c r="A119" s="70" t="s">
        <v>21</v>
      </c>
      <c r="B119" s="71" t="s">
        <v>2377</v>
      </c>
      <c r="C119" s="72">
        <v>3.0</v>
      </c>
    </row>
    <row r="120" ht="124.5" customHeight="1">
      <c r="A120" s="70" t="s">
        <v>21</v>
      </c>
      <c r="B120" s="71" t="s">
        <v>2370</v>
      </c>
      <c r="C120" s="72" t="s">
        <v>564</v>
      </c>
    </row>
    <row r="121" ht="124.5" customHeight="1">
      <c r="A121" s="70" t="s">
        <v>21</v>
      </c>
      <c r="B121" s="71" t="s">
        <v>2378</v>
      </c>
      <c r="C121" s="72">
        <v>3.0</v>
      </c>
    </row>
    <row r="122" ht="124.5" customHeight="1">
      <c r="A122" s="70" t="s">
        <v>21</v>
      </c>
      <c r="B122" s="71" t="s">
        <v>2379</v>
      </c>
      <c r="C122" s="72" t="s">
        <v>564</v>
      </c>
    </row>
    <row r="123" ht="124.5" customHeight="1">
      <c r="A123" s="70" t="s">
        <v>21</v>
      </c>
      <c r="B123" s="71" t="s">
        <v>2328</v>
      </c>
      <c r="C123" s="72">
        <v>1.0</v>
      </c>
    </row>
    <row r="124" ht="124.5" customHeight="1">
      <c r="A124" s="70" t="s">
        <v>21</v>
      </c>
      <c r="B124" s="71" t="s">
        <v>2328</v>
      </c>
      <c r="C124" s="72">
        <v>1.0</v>
      </c>
    </row>
    <row r="125" ht="124.5" customHeight="1">
      <c r="A125" s="70" t="s">
        <v>21</v>
      </c>
      <c r="B125" s="71" t="s">
        <v>2370</v>
      </c>
      <c r="C125" s="72" t="s">
        <v>564</v>
      </c>
    </row>
    <row r="126" ht="124.5" customHeight="1">
      <c r="A126" s="70" t="s">
        <v>21</v>
      </c>
      <c r="B126" s="71" t="s">
        <v>2370</v>
      </c>
      <c r="C126" s="72" t="s">
        <v>564</v>
      </c>
    </row>
    <row r="127" ht="124.5" customHeight="1">
      <c r="A127" s="70" t="s">
        <v>21</v>
      </c>
      <c r="B127" s="71" t="s">
        <v>2380</v>
      </c>
      <c r="C127" s="72" t="s">
        <v>564</v>
      </c>
    </row>
    <row r="128" ht="124.5" customHeight="1">
      <c r="A128" s="70" t="s">
        <v>21</v>
      </c>
      <c r="B128" s="71" t="s">
        <v>2328</v>
      </c>
      <c r="C128" s="72">
        <v>1.0</v>
      </c>
    </row>
    <row r="129" ht="124.5" customHeight="1">
      <c r="A129" s="70" t="s">
        <v>21</v>
      </c>
      <c r="B129" s="71" t="s">
        <v>2370</v>
      </c>
      <c r="C129" s="72" t="s">
        <v>564</v>
      </c>
    </row>
    <row r="130" ht="124.5" customHeight="1">
      <c r="A130" s="70" t="s">
        <v>21</v>
      </c>
      <c r="B130" s="71" t="s">
        <v>2328</v>
      </c>
      <c r="C130" s="72">
        <v>1.0</v>
      </c>
    </row>
    <row r="131" ht="124.5" customHeight="1">
      <c r="A131" s="70" t="s">
        <v>21</v>
      </c>
      <c r="B131" s="71" t="s">
        <v>2328</v>
      </c>
      <c r="C131" s="72">
        <v>1.0</v>
      </c>
    </row>
    <row r="132" ht="124.5" customHeight="1">
      <c r="A132" s="70" t="s">
        <v>21</v>
      </c>
      <c r="B132" s="71" t="s">
        <v>2381</v>
      </c>
      <c r="C132" s="72">
        <v>3.0</v>
      </c>
    </row>
    <row r="133" ht="124.5" customHeight="1">
      <c r="A133" s="70" t="s">
        <v>21</v>
      </c>
      <c r="B133" s="71" t="s">
        <v>2351</v>
      </c>
      <c r="C133" s="72">
        <v>1.0</v>
      </c>
    </row>
    <row r="134" ht="124.5" customHeight="1">
      <c r="A134" s="70" t="s">
        <v>21</v>
      </c>
      <c r="B134" s="71" t="s">
        <v>2370</v>
      </c>
      <c r="C134" s="72" t="s">
        <v>564</v>
      </c>
    </row>
    <row r="135" ht="124.5" customHeight="1">
      <c r="A135" s="70" t="s">
        <v>21</v>
      </c>
      <c r="B135" s="71" t="s">
        <v>2382</v>
      </c>
      <c r="C135" s="72" t="s">
        <v>564</v>
      </c>
    </row>
    <row r="136" ht="124.5" customHeight="1">
      <c r="A136" s="70" t="s">
        <v>21</v>
      </c>
      <c r="B136" s="71" t="s">
        <v>2328</v>
      </c>
      <c r="C136" s="72">
        <v>1.0</v>
      </c>
    </row>
    <row r="137" ht="124.5" customHeight="1">
      <c r="A137" s="70" t="s">
        <v>21</v>
      </c>
      <c r="B137" s="71" t="s">
        <v>2370</v>
      </c>
      <c r="C137" s="72" t="s">
        <v>564</v>
      </c>
    </row>
    <row r="138" ht="124.5" customHeight="1">
      <c r="A138" s="70" t="s">
        <v>21</v>
      </c>
      <c r="B138" s="71" t="s">
        <v>2328</v>
      </c>
      <c r="C138" s="72">
        <v>1.0</v>
      </c>
    </row>
    <row r="139" ht="124.5" customHeight="1">
      <c r="A139" s="70" t="s">
        <v>21</v>
      </c>
      <c r="B139" s="71" t="s">
        <v>2370</v>
      </c>
      <c r="C139" s="72" t="s">
        <v>564</v>
      </c>
    </row>
    <row r="140" ht="124.5" customHeight="1">
      <c r="A140" s="70" t="s">
        <v>21</v>
      </c>
      <c r="B140" s="71" t="s">
        <v>2383</v>
      </c>
      <c r="C140" s="72">
        <v>1.0</v>
      </c>
    </row>
    <row r="141" ht="124.5" customHeight="1">
      <c r="A141" s="70" t="s">
        <v>21</v>
      </c>
      <c r="B141" s="71" t="s">
        <v>2384</v>
      </c>
      <c r="C141" s="72">
        <v>3.0</v>
      </c>
    </row>
    <row r="142" ht="124.5" customHeight="1">
      <c r="A142" s="70" t="s">
        <v>21</v>
      </c>
      <c r="B142" s="71" t="s">
        <v>2328</v>
      </c>
      <c r="C142" s="72">
        <v>1.0</v>
      </c>
    </row>
    <row r="143" ht="124.5" customHeight="1">
      <c r="A143" s="70" t="s">
        <v>21</v>
      </c>
      <c r="B143" s="71" t="s">
        <v>2328</v>
      </c>
      <c r="C143" s="72">
        <v>1.0</v>
      </c>
    </row>
    <row r="144" ht="124.5" customHeight="1">
      <c r="A144" s="70" t="s">
        <v>21</v>
      </c>
      <c r="B144" s="71" t="s">
        <v>2385</v>
      </c>
      <c r="C144" s="72">
        <v>3.0</v>
      </c>
    </row>
    <row r="145" ht="124.5" customHeight="1">
      <c r="A145" s="70" t="s">
        <v>21</v>
      </c>
      <c r="B145" s="71" t="s">
        <v>2328</v>
      </c>
      <c r="C145" s="72">
        <v>1.0</v>
      </c>
    </row>
    <row r="146" ht="124.5" customHeight="1">
      <c r="A146" s="70" t="s">
        <v>21</v>
      </c>
      <c r="B146" s="71" t="s">
        <v>2386</v>
      </c>
      <c r="C146" s="72">
        <v>1.0</v>
      </c>
    </row>
    <row r="147" ht="124.5" customHeight="1">
      <c r="A147" s="70" t="s">
        <v>21</v>
      </c>
      <c r="B147" s="71" t="s">
        <v>2387</v>
      </c>
      <c r="C147" s="72">
        <v>2.0</v>
      </c>
    </row>
    <row r="148" ht="124.5" customHeight="1">
      <c r="A148" s="70" t="s">
        <v>21</v>
      </c>
      <c r="B148" s="71" t="s">
        <v>2388</v>
      </c>
      <c r="C148" s="72" t="s">
        <v>564</v>
      </c>
    </row>
    <row r="149" ht="124.5" customHeight="1">
      <c r="A149" s="70" t="s">
        <v>21</v>
      </c>
      <c r="B149" s="71" t="s">
        <v>2328</v>
      </c>
      <c r="C149" s="72">
        <v>1.0</v>
      </c>
    </row>
    <row r="150" ht="124.5" customHeight="1">
      <c r="A150" s="70" t="s">
        <v>21</v>
      </c>
      <c r="B150" s="71" t="s">
        <v>2328</v>
      </c>
      <c r="C150" s="72">
        <v>1.0</v>
      </c>
    </row>
    <row r="151" ht="124.5" customHeight="1">
      <c r="A151" s="70" t="s">
        <v>21</v>
      </c>
      <c r="B151" s="71" t="s">
        <v>2389</v>
      </c>
      <c r="C151" s="72" t="s">
        <v>564</v>
      </c>
    </row>
    <row r="152" ht="124.5" customHeight="1">
      <c r="A152" s="70" t="s">
        <v>21</v>
      </c>
      <c r="B152" s="71" t="s">
        <v>2390</v>
      </c>
      <c r="C152" s="72">
        <v>1.0</v>
      </c>
    </row>
    <row r="153" ht="124.5" customHeight="1">
      <c r="A153" s="70" t="s">
        <v>21</v>
      </c>
      <c r="B153" s="71" t="s">
        <v>2391</v>
      </c>
      <c r="C153" s="72">
        <v>1.0</v>
      </c>
    </row>
    <row r="154" ht="124.5" customHeight="1">
      <c r="A154" s="70" t="s">
        <v>21</v>
      </c>
      <c r="B154" s="71" t="s">
        <v>2328</v>
      </c>
      <c r="C154" s="72">
        <v>1.0</v>
      </c>
    </row>
    <row r="155" ht="124.5" customHeight="1">
      <c r="A155" s="70" t="s">
        <v>21</v>
      </c>
      <c r="B155" s="71" t="s">
        <v>2392</v>
      </c>
      <c r="C155" s="72">
        <v>1.0</v>
      </c>
    </row>
    <row r="156" ht="124.5" customHeight="1">
      <c r="A156" s="70" t="s">
        <v>21</v>
      </c>
      <c r="B156" s="71" t="s">
        <v>2393</v>
      </c>
      <c r="C156" s="72" t="s">
        <v>564</v>
      </c>
    </row>
    <row r="157" ht="124.5" customHeight="1">
      <c r="A157" s="70" t="s">
        <v>21</v>
      </c>
      <c r="B157" s="71" t="s">
        <v>2394</v>
      </c>
      <c r="C157" s="72">
        <v>2.0</v>
      </c>
    </row>
    <row r="158" ht="124.5" customHeight="1">
      <c r="A158" s="70" t="s">
        <v>21</v>
      </c>
      <c r="B158" s="71" t="s">
        <v>2395</v>
      </c>
      <c r="C158" s="72" t="s">
        <v>564</v>
      </c>
    </row>
    <row r="159" ht="124.5" customHeight="1">
      <c r="A159" s="70" t="s">
        <v>21</v>
      </c>
      <c r="B159" s="71" t="s">
        <v>2396</v>
      </c>
      <c r="C159" s="72">
        <v>1.0</v>
      </c>
    </row>
    <row r="160" ht="124.5" customHeight="1">
      <c r="A160" s="70" t="s">
        <v>21</v>
      </c>
      <c r="B160" s="71" t="s">
        <v>2397</v>
      </c>
      <c r="C160" s="72">
        <v>2.0</v>
      </c>
    </row>
    <row r="161" ht="124.5" customHeight="1">
      <c r="A161" s="70" t="s">
        <v>21</v>
      </c>
      <c r="B161" s="71" t="s">
        <v>2370</v>
      </c>
      <c r="C161" s="72" t="s">
        <v>564</v>
      </c>
    </row>
    <row r="162" ht="124.5" customHeight="1">
      <c r="A162" s="70" t="s">
        <v>21</v>
      </c>
      <c r="B162" s="71" t="s">
        <v>2398</v>
      </c>
      <c r="C162" s="72">
        <v>3.0</v>
      </c>
    </row>
    <row r="163" ht="124.5" customHeight="1">
      <c r="A163" s="70" t="s">
        <v>21</v>
      </c>
      <c r="B163" s="71" t="s">
        <v>2328</v>
      </c>
      <c r="C163" s="72">
        <v>1.0</v>
      </c>
    </row>
    <row r="164" ht="124.5" customHeight="1">
      <c r="A164" s="70" t="s">
        <v>21</v>
      </c>
      <c r="B164" s="71" t="s">
        <v>2328</v>
      </c>
      <c r="C164" s="72">
        <v>1.0</v>
      </c>
    </row>
    <row r="165" ht="124.5" customHeight="1">
      <c r="A165" s="70" t="s">
        <v>21</v>
      </c>
      <c r="B165" s="71" t="s">
        <v>2370</v>
      </c>
      <c r="C165" s="72" t="s">
        <v>564</v>
      </c>
    </row>
    <row r="166" ht="124.5" customHeight="1">
      <c r="A166" s="70" t="s">
        <v>21</v>
      </c>
      <c r="B166" s="71" t="s">
        <v>2399</v>
      </c>
      <c r="C166" s="72">
        <v>1.0</v>
      </c>
    </row>
    <row r="167" ht="124.5" customHeight="1">
      <c r="A167" s="70" t="s">
        <v>21</v>
      </c>
      <c r="B167" s="71" t="s">
        <v>2395</v>
      </c>
      <c r="C167" s="72" t="s">
        <v>564</v>
      </c>
    </row>
    <row r="168" ht="124.5" customHeight="1">
      <c r="A168" s="70" t="s">
        <v>21</v>
      </c>
      <c r="B168" s="71" t="s">
        <v>2400</v>
      </c>
      <c r="C168" s="72">
        <v>2.0</v>
      </c>
    </row>
    <row r="169" ht="124.5" customHeight="1">
      <c r="A169" s="70" t="s">
        <v>21</v>
      </c>
      <c r="B169" s="71" t="s">
        <v>2401</v>
      </c>
      <c r="C169" s="72">
        <v>1.0</v>
      </c>
    </row>
    <row r="170" ht="124.5" customHeight="1">
      <c r="A170" s="70" t="s">
        <v>21</v>
      </c>
      <c r="B170" s="71" t="s">
        <v>2328</v>
      </c>
      <c r="C170" s="72">
        <v>1.0</v>
      </c>
    </row>
    <row r="171" ht="124.5" customHeight="1">
      <c r="A171" s="70" t="s">
        <v>21</v>
      </c>
      <c r="B171" s="71" t="s">
        <v>2402</v>
      </c>
      <c r="C171" s="72">
        <v>3.0</v>
      </c>
    </row>
    <row r="172" ht="124.5" customHeight="1">
      <c r="A172" s="70" t="s">
        <v>21</v>
      </c>
      <c r="B172" s="71" t="s">
        <v>2328</v>
      </c>
      <c r="C172" s="72">
        <v>1.0</v>
      </c>
    </row>
    <row r="173" ht="124.5" customHeight="1">
      <c r="A173" s="70" t="s">
        <v>21</v>
      </c>
      <c r="B173" s="71" t="s">
        <v>2403</v>
      </c>
      <c r="C173" s="72" t="s">
        <v>564</v>
      </c>
    </row>
    <row r="174" ht="124.5" customHeight="1">
      <c r="A174" s="70" t="s">
        <v>21</v>
      </c>
      <c r="B174" s="71" t="s">
        <v>2404</v>
      </c>
      <c r="C174" s="72" t="s">
        <v>564</v>
      </c>
    </row>
    <row r="175" ht="124.5" customHeight="1">
      <c r="A175" s="70" t="s">
        <v>21</v>
      </c>
      <c r="B175" s="71" t="s">
        <v>2405</v>
      </c>
      <c r="C175" s="72" t="s">
        <v>564</v>
      </c>
    </row>
    <row r="176" ht="124.5" customHeight="1">
      <c r="A176" s="70" t="s">
        <v>21</v>
      </c>
      <c r="B176" s="71" t="s">
        <v>2328</v>
      </c>
      <c r="C176" s="72">
        <v>1.0</v>
      </c>
    </row>
    <row r="177" ht="124.5" customHeight="1">
      <c r="A177" s="70" t="s">
        <v>21</v>
      </c>
      <c r="B177" s="71" t="s">
        <v>2406</v>
      </c>
      <c r="C177" s="72">
        <v>2.0</v>
      </c>
    </row>
    <row r="178" ht="124.5" customHeight="1">
      <c r="A178" s="70" t="s">
        <v>21</v>
      </c>
      <c r="B178" s="71" t="s">
        <v>2407</v>
      </c>
      <c r="C178" s="72">
        <v>1.0</v>
      </c>
    </row>
    <row r="179" ht="124.5" customHeight="1">
      <c r="A179" s="70" t="s">
        <v>21</v>
      </c>
      <c r="B179" s="71" t="s">
        <v>2408</v>
      </c>
      <c r="C179" s="72" t="s">
        <v>564</v>
      </c>
    </row>
    <row r="180" ht="124.5" customHeight="1">
      <c r="A180" s="70" t="s">
        <v>21</v>
      </c>
      <c r="B180" s="71" t="s">
        <v>2343</v>
      </c>
      <c r="C180" s="72">
        <v>1.0</v>
      </c>
    </row>
    <row r="181" ht="124.5" customHeight="1">
      <c r="A181" s="70" t="s">
        <v>21</v>
      </c>
      <c r="B181" s="71" t="s">
        <v>2328</v>
      </c>
      <c r="C181" s="72">
        <v>1.0</v>
      </c>
    </row>
    <row r="182" ht="124.5" customHeight="1">
      <c r="A182" s="70" t="s">
        <v>21</v>
      </c>
      <c r="B182" s="71" t="s">
        <v>2409</v>
      </c>
      <c r="C182" s="72" t="s">
        <v>564</v>
      </c>
    </row>
    <row r="183" ht="124.5" customHeight="1">
      <c r="A183" s="70" t="s">
        <v>21</v>
      </c>
      <c r="B183" s="71" t="s">
        <v>2370</v>
      </c>
      <c r="C183" s="72" t="s">
        <v>564</v>
      </c>
    </row>
    <row r="184" ht="124.5" customHeight="1">
      <c r="A184" s="70" t="s">
        <v>21</v>
      </c>
      <c r="B184" s="71" t="s">
        <v>2328</v>
      </c>
      <c r="C184" s="72">
        <v>1.0</v>
      </c>
    </row>
    <row r="185" ht="124.5" customHeight="1">
      <c r="A185" s="70" t="s">
        <v>21</v>
      </c>
      <c r="B185" s="71" t="s">
        <v>2410</v>
      </c>
      <c r="C185" s="72" t="s">
        <v>564</v>
      </c>
    </row>
    <row r="186" ht="124.5" customHeight="1">
      <c r="A186" s="70" t="s">
        <v>21</v>
      </c>
      <c r="B186" s="71" t="s">
        <v>2411</v>
      </c>
      <c r="C186" s="72">
        <v>3.0</v>
      </c>
    </row>
    <row r="187" ht="124.5" customHeight="1">
      <c r="A187" s="70" t="s">
        <v>21</v>
      </c>
      <c r="B187" s="71" t="s">
        <v>2370</v>
      </c>
      <c r="C187" s="72" t="s">
        <v>564</v>
      </c>
    </row>
    <row r="188" ht="124.5" customHeight="1">
      <c r="A188" s="70" t="s">
        <v>21</v>
      </c>
      <c r="B188" s="71" t="s">
        <v>2412</v>
      </c>
      <c r="C188" s="72" t="s">
        <v>564</v>
      </c>
    </row>
    <row r="189" ht="124.5" customHeight="1">
      <c r="A189" s="70" t="s">
        <v>21</v>
      </c>
      <c r="B189" s="71" t="s">
        <v>2387</v>
      </c>
      <c r="C189" s="72" t="s">
        <v>564</v>
      </c>
    </row>
    <row r="190" ht="124.5" customHeight="1">
      <c r="A190" s="70" t="s">
        <v>21</v>
      </c>
      <c r="B190" s="71" t="s">
        <v>2413</v>
      </c>
      <c r="C190" s="72">
        <v>3.0</v>
      </c>
    </row>
    <row r="191" ht="124.5" customHeight="1">
      <c r="A191" s="70" t="s">
        <v>21</v>
      </c>
      <c r="B191" s="71" t="s">
        <v>2414</v>
      </c>
      <c r="C191" s="72">
        <v>3.0</v>
      </c>
    </row>
    <row r="192" ht="124.5" customHeight="1">
      <c r="A192" s="70" t="s">
        <v>21</v>
      </c>
      <c r="B192" s="71" t="s">
        <v>2328</v>
      </c>
      <c r="C192" s="72">
        <v>1.0</v>
      </c>
    </row>
    <row r="193" ht="124.5" customHeight="1">
      <c r="A193" s="70" t="s">
        <v>21</v>
      </c>
      <c r="B193" s="71" t="s">
        <v>2328</v>
      </c>
      <c r="C193" s="72">
        <v>1.0</v>
      </c>
    </row>
    <row r="194" ht="124.5" customHeight="1">
      <c r="A194" s="70" t="s">
        <v>21</v>
      </c>
      <c r="B194" s="71" t="s">
        <v>2415</v>
      </c>
      <c r="C194" s="72">
        <v>3.0</v>
      </c>
    </row>
    <row r="195" ht="124.5" customHeight="1">
      <c r="A195" s="70" t="s">
        <v>21</v>
      </c>
      <c r="B195" s="71" t="s">
        <v>2300</v>
      </c>
      <c r="C195" s="72">
        <v>3.0</v>
      </c>
    </row>
    <row r="196" ht="124.5" customHeight="1">
      <c r="A196" s="70" t="s">
        <v>21</v>
      </c>
      <c r="B196" s="71" t="s">
        <v>2370</v>
      </c>
      <c r="C196" s="72" t="s">
        <v>564</v>
      </c>
    </row>
    <row r="197" ht="124.5" customHeight="1">
      <c r="A197" s="70" t="s">
        <v>21</v>
      </c>
      <c r="B197" s="71" t="s">
        <v>2416</v>
      </c>
      <c r="C197" s="72">
        <v>3.0</v>
      </c>
    </row>
    <row r="198" ht="124.5" customHeight="1">
      <c r="A198" s="70" t="s">
        <v>21</v>
      </c>
      <c r="B198" s="71" t="s">
        <v>2378</v>
      </c>
      <c r="C198" s="72">
        <v>2.0</v>
      </c>
    </row>
    <row r="199" ht="124.5" customHeight="1">
      <c r="A199" s="70" t="s">
        <v>21</v>
      </c>
      <c r="B199" s="71" t="s">
        <v>2417</v>
      </c>
      <c r="C199" s="72" t="s">
        <v>564</v>
      </c>
    </row>
    <row r="200" ht="124.5" customHeight="1">
      <c r="A200" s="70" t="s">
        <v>21</v>
      </c>
      <c r="B200" s="71" t="s">
        <v>2418</v>
      </c>
      <c r="C200" s="72" t="s">
        <v>564</v>
      </c>
    </row>
    <row r="201" ht="124.5" customHeight="1">
      <c r="A201" s="70" t="s">
        <v>21</v>
      </c>
      <c r="B201" s="71" t="s">
        <v>2370</v>
      </c>
      <c r="C201" s="72" t="s">
        <v>564</v>
      </c>
    </row>
    <row r="202" ht="124.5" customHeight="1">
      <c r="A202" s="70" t="s">
        <v>21</v>
      </c>
      <c r="B202" s="71" t="s">
        <v>2419</v>
      </c>
      <c r="C202" s="72" t="s">
        <v>564</v>
      </c>
    </row>
    <row r="203" ht="124.5" customHeight="1">
      <c r="A203" s="70" t="s">
        <v>21</v>
      </c>
      <c r="B203" s="71" t="s">
        <v>2328</v>
      </c>
      <c r="C203" s="72">
        <v>1.0</v>
      </c>
    </row>
    <row r="204" ht="124.5" customHeight="1">
      <c r="A204" s="70" t="s">
        <v>21</v>
      </c>
      <c r="B204" s="71" t="s">
        <v>2420</v>
      </c>
      <c r="C204" s="72">
        <v>3.0</v>
      </c>
    </row>
    <row r="205" ht="15.75" customHeight="1">
      <c r="C205" s="75">
        <v>0.03</v>
      </c>
    </row>
    <row r="206" ht="15.75" customHeight="1"/>
    <row r="207" ht="124.5" customHeight="1">
      <c r="A207" s="70" t="s">
        <v>156</v>
      </c>
      <c r="B207" s="71" t="s">
        <v>2421</v>
      </c>
      <c r="C207" s="72">
        <v>2.0</v>
      </c>
    </row>
    <row r="208" ht="124.5" customHeight="1">
      <c r="A208" s="70" t="s">
        <v>156</v>
      </c>
      <c r="B208" s="71" t="s">
        <v>2421</v>
      </c>
      <c r="C208" s="72">
        <v>2.0</v>
      </c>
    </row>
    <row r="209" ht="124.5" customHeight="1">
      <c r="A209" s="70" t="s">
        <v>156</v>
      </c>
      <c r="B209" s="71" t="s">
        <v>2422</v>
      </c>
      <c r="C209" s="72">
        <v>3.0</v>
      </c>
    </row>
    <row r="210" ht="124.5" customHeight="1">
      <c r="A210" s="70" t="s">
        <v>156</v>
      </c>
      <c r="B210" s="71" t="s">
        <v>2423</v>
      </c>
      <c r="C210" s="72" t="s">
        <v>564</v>
      </c>
    </row>
    <row r="211" ht="124.5" customHeight="1">
      <c r="A211" s="70" t="s">
        <v>156</v>
      </c>
      <c r="B211" s="71" t="s">
        <v>2424</v>
      </c>
      <c r="C211" s="72">
        <v>3.0</v>
      </c>
    </row>
    <row r="212" ht="124.5" customHeight="1">
      <c r="A212" s="70" t="s">
        <v>156</v>
      </c>
      <c r="B212" s="71" t="s">
        <v>2425</v>
      </c>
      <c r="C212" s="72">
        <v>1.0</v>
      </c>
    </row>
    <row r="213" ht="124.5" customHeight="1">
      <c r="A213" s="70" t="s">
        <v>156</v>
      </c>
      <c r="B213" s="71" t="s">
        <v>2426</v>
      </c>
      <c r="C213" s="72">
        <v>3.0</v>
      </c>
    </row>
    <row r="214" ht="124.5" customHeight="1">
      <c r="A214" s="70" t="s">
        <v>156</v>
      </c>
      <c r="B214" s="71" t="s">
        <v>2427</v>
      </c>
      <c r="C214" s="72">
        <v>2.0</v>
      </c>
    </row>
    <row r="215" ht="124.5" customHeight="1">
      <c r="A215" s="70" t="s">
        <v>156</v>
      </c>
      <c r="B215" s="71" t="s">
        <v>2428</v>
      </c>
      <c r="C215" s="72">
        <v>3.0</v>
      </c>
    </row>
    <row r="216" ht="124.5" customHeight="1">
      <c r="A216" s="70" t="s">
        <v>156</v>
      </c>
      <c r="B216" s="71" t="s">
        <v>2429</v>
      </c>
      <c r="C216" s="72">
        <v>3.0</v>
      </c>
    </row>
    <row r="217" ht="124.5" customHeight="1">
      <c r="A217" s="70" t="s">
        <v>156</v>
      </c>
      <c r="B217" s="71" t="s">
        <v>2430</v>
      </c>
      <c r="C217" s="72">
        <v>2.0</v>
      </c>
    </row>
    <row r="218" ht="124.5" customHeight="1">
      <c r="A218" s="70" t="s">
        <v>156</v>
      </c>
      <c r="B218" s="71" t="s">
        <v>2421</v>
      </c>
      <c r="C218" s="72">
        <v>2.0</v>
      </c>
    </row>
    <row r="219" ht="124.5" customHeight="1">
      <c r="A219" s="70" t="s">
        <v>156</v>
      </c>
      <c r="B219" s="71" t="s">
        <v>2431</v>
      </c>
      <c r="C219" s="72">
        <v>2.0</v>
      </c>
    </row>
    <row r="220" ht="124.5" customHeight="1">
      <c r="A220" s="70" t="s">
        <v>156</v>
      </c>
      <c r="B220" s="71" t="s">
        <v>2432</v>
      </c>
      <c r="C220" s="72">
        <v>1.0</v>
      </c>
    </row>
    <row r="221" ht="124.5" customHeight="1">
      <c r="A221" s="70" t="s">
        <v>156</v>
      </c>
      <c r="B221" s="71" t="s">
        <v>2433</v>
      </c>
      <c r="C221" s="72">
        <v>3.0</v>
      </c>
    </row>
    <row r="222" ht="124.5" customHeight="1">
      <c r="A222" s="70" t="s">
        <v>156</v>
      </c>
      <c r="B222" s="71" t="s">
        <v>2434</v>
      </c>
      <c r="C222" s="72">
        <v>3.0</v>
      </c>
    </row>
    <row r="223" ht="124.5" customHeight="1">
      <c r="A223" s="70" t="s">
        <v>156</v>
      </c>
      <c r="B223" s="71" t="s">
        <v>2435</v>
      </c>
      <c r="C223" s="72">
        <v>3.0</v>
      </c>
    </row>
    <row r="224" ht="124.5" customHeight="1">
      <c r="A224" s="70" t="s">
        <v>156</v>
      </c>
      <c r="B224" s="71" t="s">
        <v>2436</v>
      </c>
      <c r="C224" s="72" t="s">
        <v>564</v>
      </c>
    </row>
    <row r="225" ht="124.5" customHeight="1">
      <c r="A225" s="70" t="s">
        <v>156</v>
      </c>
      <c r="B225" s="71" t="s">
        <v>2421</v>
      </c>
      <c r="C225" s="72">
        <v>2.0</v>
      </c>
    </row>
    <row r="226" ht="124.5" customHeight="1">
      <c r="A226" s="70" t="s">
        <v>156</v>
      </c>
      <c r="B226" s="71" t="s">
        <v>2421</v>
      </c>
      <c r="C226" s="72">
        <v>2.0</v>
      </c>
    </row>
    <row r="227" ht="124.5" customHeight="1">
      <c r="A227" s="70" t="s">
        <v>156</v>
      </c>
      <c r="B227" s="71" t="s">
        <v>2437</v>
      </c>
      <c r="C227" s="72">
        <v>1.0</v>
      </c>
    </row>
    <row r="228" ht="124.5" customHeight="1">
      <c r="A228" s="70" t="s">
        <v>156</v>
      </c>
      <c r="B228" s="71" t="s">
        <v>2438</v>
      </c>
      <c r="C228" s="72">
        <v>1.0</v>
      </c>
    </row>
    <row r="229" ht="124.5" customHeight="1">
      <c r="A229" s="70" t="s">
        <v>156</v>
      </c>
      <c r="B229" s="71" t="s">
        <v>2439</v>
      </c>
      <c r="C229" s="72">
        <v>2.0</v>
      </c>
    </row>
    <row r="230" ht="124.5" customHeight="1">
      <c r="A230" s="70" t="s">
        <v>156</v>
      </c>
      <c r="B230" s="71" t="s">
        <v>2440</v>
      </c>
      <c r="C230" s="72">
        <v>2.0</v>
      </c>
    </row>
    <row r="231" ht="124.5" customHeight="1">
      <c r="A231" s="70" t="s">
        <v>156</v>
      </c>
      <c r="B231" s="71" t="s">
        <v>2441</v>
      </c>
      <c r="C231" s="72">
        <v>1.0</v>
      </c>
    </row>
    <row r="232" ht="124.5" customHeight="1">
      <c r="A232" s="70" t="s">
        <v>156</v>
      </c>
      <c r="B232" s="71" t="s">
        <v>2442</v>
      </c>
      <c r="C232" s="72" t="s">
        <v>564</v>
      </c>
    </row>
    <row r="233" ht="124.5" customHeight="1">
      <c r="A233" s="70" t="s">
        <v>156</v>
      </c>
      <c r="B233" s="71" t="s">
        <v>2443</v>
      </c>
      <c r="C233" s="72">
        <v>3.0</v>
      </c>
    </row>
    <row r="234" ht="124.5" customHeight="1">
      <c r="A234" s="70" t="s">
        <v>156</v>
      </c>
      <c r="B234" s="71" t="s">
        <v>2441</v>
      </c>
      <c r="C234" s="72">
        <v>1.0</v>
      </c>
    </row>
    <row r="235" ht="124.5" customHeight="1">
      <c r="A235" s="70" t="s">
        <v>156</v>
      </c>
      <c r="B235" s="71" t="s">
        <v>2444</v>
      </c>
      <c r="C235" s="72" t="s">
        <v>564</v>
      </c>
    </row>
    <row r="236" ht="124.5" customHeight="1">
      <c r="A236" s="70" t="s">
        <v>156</v>
      </c>
      <c r="B236" s="71" t="s">
        <v>2445</v>
      </c>
      <c r="C236" s="72">
        <v>3.0</v>
      </c>
    </row>
    <row r="237" ht="124.5" customHeight="1">
      <c r="A237" s="70" t="s">
        <v>156</v>
      </c>
      <c r="B237" s="71" t="s">
        <v>2441</v>
      </c>
      <c r="C237" s="72">
        <v>1.0</v>
      </c>
    </row>
    <row r="238" ht="124.5" customHeight="1">
      <c r="A238" s="70" t="s">
        <v>156</v>
      </c>
      <c r="B238" s="71" t="s">
        <v>2421</v>
      </c>
      <c r="C238" s="72">
        <v>2.0</v>
      </c>
    </row>
    <row r="239" ht="124.5" customHeight="1">
      <c r="A239" s="70" t="s">
        <v>156</v>
      </c>
      <c r="B239" s="71" t="s">
        <v>2427</v>
      </c>
      <c r="C239" s="72">
        <v>1.0</v>
      </c>
    </row>
    <row r="240" ht="124.5" customHeight="1">
      <c r="A240" s="70" t="s">
        <v>156</v>
      </c>
      <c r="B240" s="71" t="s">
        <v>2446</v>
      </c>
      <c r="C240" s="72">
        <v>2.0</v>
      </c>
    </row>
    <row r="241" ht="124.5" customHeight="1">
      <c r="A241" s="70" t="s">
        <v>156</v>
      </c>
      <c r="B241" s="71" t="s">
        <v>2447</v>
      </c>
      <c r="C241" s="72">
        <v>1.0</v>
      </c>
    </row>
    <row r="242" ht="124.5" customHeight="1">
      <c r="A242" s="70" t="s">
        <v>156</v>
      </c>
      <c r="B242" s="71" t="s">
        <v>2421</v>
      </c>
      <c r="C242" s="72">
        <v>2.0</v>
      </c>
    </row>
    <row r="243" ht="124.5" customHeight="1">
      <c r="A243" s="70" t="s">
        <v>156</v>
      </c>
      <c r="B243" s="71" t="s">
        <v>2438</v>
      </c>
      <c r="C243" s="72">
        <v>1.0</v>
      </c>
    </row>
    <row r="244" ht="124.5" customHeight="1">
      <c r="A244" s="70" t="s">
        <v>156</v>
      </c>
      <c r="B244" s="71" t="s">
        <v>2425</v>
      </c>
      <c r="C244" s="72">
        <v>1.0</v>
      </c>
    </row>
    <row r="245" ht="124.5" customHeight="1">
      <c r="A245" s="70" t="s">
        <v>156</v>
      </c>
      <c r="B245" s="71" t="s">
        <v>2421</v>
      </c>
      <c r="C245" s="72">
        <v>2.0</v>
      </c>
    </row>
    <row r="246" ht="124.5" customHeight="1">
      <c r="A246" s="70" t="s">
        <v>156</v>
      </c>
      <c r="B246" s="71" t="s">
        <v>2421</v>
      </c>
      <c r="C246" s="72">
        <v>2.0</v>
      </c>
    </row>
    <row r="247" ht="124.5" customHeight="1">
      <c r="A247" s="70" t="s">
        <v>156</v>
      </c>
      <c r="B247" s="71" t="s">
        <v>2447</v>
      </c>
      <c r="C247" s="72">
        <v>1.0</v>
      </c>
    </row>
    <row r="248" ht="124.5" customHeight="1">
      <c r="A248" s="70" t="s">
        <v>156</v>
      </c>
      <c r="B248" s="71" t="s">
        <v>2448</v>
      </c>
      <c r="C248" s="72">
        <v>2.0</v>
      </c>
    </row>
    <row r="249" ht="124.5" customHeight="1">
      <c r="A249" s="70" t="s">
        <v>156</v>
      </c>
      <c r="B249" s="71" t="s">
        <v>2433</v>
      </c>
      <c r="C249" s="72">
        <v>3.0</v>
      </c>
    </row>
    <row r="250" ht="124.5" customHeight="1">
      <c r="A250" s="70" t="s">
        <v>156</v>
      </c>
      <c r="B250" s="71" t="s">
        <v>2449</v>
      </c>
      <c r="C250" s="72">
        <v>2.0</v>
      </c>
    </row>
    <row r="251" ht="124.5" customHeight="1">
      <c r="A251" s="70" t="s">
        <v>156</v>
      </c>
      <c r="B251" s="71" t="s">
        <v>2450</v>
      </c>
      <c r="C251" s="72">
        <v>1.0</v>
      </c>
    </row>
    <row r="252" ht="124.5" customHeight="1">
      <c r="A252" s="70" t="s">
        <v>156</v>
      </c>
      <c r="B252" s="71" t="s">
        <v>2451</v>
      </c>
      <c r="C252" s="72">
        <v>3.0</v>
      </c>
    </row>
    <row r="253" ht="124.5" customHeight="1">
      <c r="A253" s="70" t="s">
        <v>156</v>
      </c>
      <c r="B253" s="71" t="s">
        <v>2452</v>
      </c>
      <c r="C253" s="72">
        <v>3.0</v>
      </c>
    </row>
    <row r="254" ht="124.5" customHeight="1">
      <c r="A254" s="70" t="s">
        <v>156</v>
      </c>
      <c r="B254" s="71" t="s">
        <v>2453</v>
      </c>
      <c r="C254" s="72">
        <v>1.0</v>
      </c>
    </row>
    <row r="255" ht="124.5" customHeight="1">
      <c r="A255" s="70" t="s">
        <v>156</v>
      </c>
      <c r="B255" s="71" t="s">
        <v>2454</v>
      </c>
      <c r="C255" s="72">
        <v>3.0</v>
      </c>
    </row>
    <row r="256" ht="124.5" customHeight="1">
      <c r="A256" s="70" t="s">
        <v>156</v>
      </c>
      <c r="B256" s="71" t="s">
        <v>2455</v>
      </c>
      <c r="C256" s="72">
        <v>3.0</v>
      </c>
    </row>
    <row r="257" ht="124.5" customHeight="1">
      <c r="A257" s="70" t="s">
        <v>156</v>
      </c>
      <c r="B257" s="71" t="s">
        <v>2421</v>
      </c>
      <c r="C257" s="72">
        <v>2.0</v>
      </c>
    </row>
    <row r="258" ht="124.5" customHeight="1">
      <c r="A258" s="70" t="s">
        <v>156</v>
      </c>
      <c r="B258" s="71" t="s">
        <v>2456</v>
      </c>
      <c r="C258" s="72">
        <v>1.0</v>
      </c>
    </row>
    <row r="259" ht="124.5" customHeight="1">
      <c r="A259" s="70" t="s">
        <v>156</v>
      </c>
      <c r="B259" s="71" t="s">
        <v>2457</v>
      </c>
      <c r="C259" s="72">
        <v>2.0</v>
      </c>
    </row>
    <row r="260" ht="124.5" customHeight="1">
      <c r="A260" s="70" t="s">
        <v>156</v>
      </c>
      <c r="B260" s="71" t="s">
        <v>2458</v>
      </c>
      <c r="C260" s="72">
        <v>2.0</v>
      </c>
    </row>
    <row r="261" ht="124.5" customHeight="1">
      <c r="A261" s="70" t="s">
        <v>156</v>
      </c>
      <c r="B261" s="71" t="s">
        <v>2459</v>
      </c>
      <c r="C261" s="72">
        <v>1.0</v>
      </c>
    </row>
    <row r="262" ht="124.5" customHeight="1">
      <c r="A262" s="70" t="s">
        <v>156</v>
      </c>
      <c r="B262" s="71" t="s">
        <v>2460</v>
      </c>
      <c r="C262" s="72">
        <v>1.0</v>
      </c>
    </row>
    <row r="263" ht="124.5" customHeight="1">
      <c r="A263" s="70" t="s">
        <v>156</v>
      </c>
      <c r="B263" s="71" t="s">
        <v>2461</v>
      </c>
      <c r="C263" s="72">
        <v>1.0</v>
      </c>
    </row>
    <row r="264" ht="124.5" customHeight="1">
      <c r="A264" s="70" t="s">
        <v>156</v>
      </c>
      <c r="B264" s="71" t="s">
        <v>2438</v>
      </c>
      <c r="C264" s="72">
        <v>1.0</v>
      </c>
    </row>
    <row r="265" ht="124.5" customHeight="1">
      <c r="A265" s="70" t="s">
        <v>156</v>
      </c>
      <c r="B265" s="71" t="s">
        <v>2462</v>
      </c>
      <c r="C265" s="72">
        <v>2.0</v>
      </c>
    </row>
    <row r="266" ht="124.5" customHeight="1">
      <c r="A266" s="70" t="s">
        <v>156</v>
      </c>
      <c r="B266" s="71" t="s">
        <v>2463</v>
      </c>
      <c r="C266" s="72">
        <v>2.0</v>
      </c>
    </row>
    <row r="267" ht="124.5" customHeight="1">
      <c r="A267" s="70" t="s">
        <v>156</v>
      </c>
      <c r="B267" s="71" t="s">
        <v>2464</v>
      </c>
      <c r="C267" s="72">
        <v>2.0</v>
      </c>
    </row>
    <row r="268" ht="124.5" customHeight="1">
      <c r="A268" s="70" t="s">
        <v>156</v>
      </c>
      <c r="B268" s="71" t="s">
        <v>2421</v>
      </c>
      <c r="C268" s="72">
        <v>2.0</v>
      </c>
    </row>
    <row r="269" ht="124.5" customHeight="1">
      <c r="A269" s="70" t="s">
        <v>156</v>
      </c>
      <c r="B269" s="71" t="s">
        <v>2432</v>
      </c>
      <c r="C269" s="72">
        <v>1.0</v>
      </c>
    </row>
    <row r="270" ht="124.5" customHeight="1">
      <c r="A270" s="70" t="s">
        <v>156</v>
      </c>
      <c r="B270" s="71" t="s">
        <v>2465</v>
      </c>
      <c r="C270" s="72">
        <v>2.0</v>
      </c>
    </row>
    <row r="271" ht="124.5" customHeight="1">
      <c r="A271" s="70" t="s">
        <v>156</v>
      </c>
      <c r="B271" s="71" t="s">
        <v>2466</v>
      </c>
      <c r="C271" s="72">
        <v>1.0</v>
      </c>
    </row>
    <row r="272" ht="124.5" customHeight="1">
      <c r="A272" s="70" t="s">
        <v>156</v>
      </c>
      <c r="B272" s="71" t="s">
        <v>2421</v>
      </c>
      <c r="C272" s="72">
        <v>2.0</v>
      </c>
    </row>
    <row r="273" ht="124.5" customHeight="1">
      <c r="A273" s="70" t="s">
        <v>156</v>
      </c>
      <c r="B273" s="71" t="s">
        <v>2441</v>
      </c>
      <c r="C273" s="72">
        <v>1.0</v>
      </c>
    </row>
    <row r="274" ht="124.5" customHeight="1">
      <c r="A274" s="70" t="s">
        <v>156</v>
      </c>
      <c r="B274" s="71" t="s">
        <v>2467</v>
      </c>
      <c r="C274" s="72" t="s">
        <v>564</v>
      </c>
    </row>
    <row r="275" ht="124.5" customHeight="1">
      <c r="A275" s="70" t="s">
        <v>156</v>
      </c>
      <c r="B275" s="71" t="s">
        <v>2468</v>
      </c>
      <c r="C275" s="72">
        <v>3.0</v>
      </c>
    </row>
    <row r="276" ht="124.5" customHeight="1">
      <c r="A276" s="70" t="s">
        <v>156</v>
      </c>
      <c r="B276" s="71" t="s">
        <v>2469</v>
      </c>
      <c r="C276" s="72">
        <v>3.0</v>
      </c>
    </row>
    <row r="277" ht="124.5" customHeight="1">
      <c r="A277" s="70" t="s">
        <v>156</v>
      </c>
      <c r="B277" s="71" t="s">
        <v>2470</v>
      </c>
      <c r="C277" s="72" t="s">
        <v>564</v>
      </c>
    </row>
    <row r="278" ht="124.5" customHeight="1">
      <c r="A278" s="70" t="s">
        <v>156</v>
      </c>
      <c r="B278" s="71" t="s">
        <v>2471</v>
      </c>
      <c r="C278" s="72">
        <v>3.0</v>
      </c>
    </row>
    <row r="279" ht="124.5" customHeight="1">
      <c r="A279" s="70" t="s">
        <v>156</v>
      </c>
      <c r="B279" s="71" t="s">
        <v>2472</v>
      </c>
      <c r="C279" s="72">
        <v>3.0</v>
      </c>
    </row>
    <row r="280" ht="124.5" customHeight="1">
      <c r="A280" s="70" t="s">
        <v>156</v>
      </c>
      <c r="B280" s="71" t="s">
        <v>2472</v>
      </c>
      <c r="C280" s="72">
        <v>3.0</v>
      </c>
    </row>
    <row r="281" ht="124.5" customHeight="1">
      <c r="A281" s="70" t="s">
        <v>156</v>
      </c>
      <c r="B281" s="71" t="s">
        <v>2421</v>
      </c>
      <c r="C281" s="72">
        <v>2.0</v>
      </c>
    </row>
    <row r="282" ht="124.5" customHeight="1">
      <c r="A282" s="70" t="s">
        <v>156</v>
      </c>
      <c r="B282" s="71" t="s">
        <v>2473</v>
      </c>
      <c r="C282" s="72">
        <v>2.0</v>
      </c>
    </row>
    <row r="283" ht="124.5" customHeight="1">
      <c r="A283" s="70" t="s">
        <v>156</v>
      </c>
      <c r="B283" s="71" t="s">
        <v>2474</v>
      </c>
      <c r="C283" s="72">
        <v>3.0</v>
      </c>
    </row>
    <row r="284" ht="124.5" customHeight="1">
      <c r="A284" s="70" t="s">
        <v>156</v>
      </c>
      <c r="B284" s="71" t="s">
        <v>2435</v>
      </c>
      <c r="C284" s="72">
        <v>3.0</v>
      </c>
    </row>
    <row r="285" ht="124.5" customHeight="1">
      <c r="A285" s="70" t="s">
        <v>156</v>
      </c>
      <c r="B285" s="71" t="s">
        <v>2475</v>
      </c>
      <c r="C285" s="72">
        <v>2.0</v>
      </c>
    </row>
    <row r="286" ht="124.5" customHeight="1">
      <c r="A286" s="70" t="s">
        <v>156</v>
      </c>
      <c r="B286" s="71" t="s">
        <v>2476</v>
      </c>
      <c r="C286" s="72">
        <v>3.0</v>
      </c>
    </row>
    <row r="287" ht="124.5" customHeight="1">
      <c r="A287" s="70" t="s">
        <v>156</v>
      </c>
      <c r="B287" s="71" t="s">
        <v>2467</v>
      </c>
      <c r="C287" s="72" t="s">
        <v>564</v>
      </c>
    </row>
    <row r="288" ht="124.5" customHeight="1">
      <c r="A288" s="70" t="s">
        <v>156</v>
      </c>
      <c r="B288" s="71" t="s">
        <v>2477</v>
      </c>
      <c r="C288" s="72">
        <v>1.0</v>
      </c>
    </row>
    <row r="289" ht="124.5" customHeight="1">
      <c r="A289" s="70" t="s">
        <v>156</v>
      </c>
      <c r="B289" s="71" t="s">
        <v>2441</v>
      </c>
      <c r="C289" s="72">
        <v>1.0</v>
      </c>
    </row>
    <row r="290" ht="124.5" customHeight="1">
      <c r="A290" s="70" t="s">
        <v>156</v>
      </c>
      <c r="B290" s="71" t="s">
        <v>2476</v>
      </c>
      <c r="C290" s="72">
        <v>2.0</v>
      </c>
    </row>
    <row r="291" ht="124.5" customHeight="1">
      <c r="A291" s="70" t="s">
        <v>156</v>
      </c>
      <c r="B291" s="71" t="s">
        <v>2478</v>
      </c>
      <c r="C291" s="72">
        <v>1.0</v>
      </c>
    </row>
    <row r="292" ht="124.5" customHeight="1">
      <c r="A292" s="70" t="s">
        <v>156</v>
      </c>
      <c r="B292" s="71" t="s">
        <v>2464</v>
      </c>
      <c r="C292" s="72">
        <v>2.0</v>
      </c>
    </row>
    <row r="293" ht="124.5" customHeight="1">
      <c r="A293" s="70" t="s">
        <v>156</v>
      </c>
      <c r="B293" s="71" t="s">
        <v>2479</v>
      </c>
      <c r="C293" s="72">
        <v>3.0</v>
      </c>
    </row>
    <row r="294" ht="124.5" customHeight="1">
      <c r="A294" s="70" t="s">
        <v>156</v>
      </c>
      <c r="B294" s="71" t="s">
        <v>2480</v>
      </c>
      <c r="C294" s="72">
        <v>2.0</v>
      </c>
    </row>
    <row r="295" ht="124.5" customHeight="1">
      <c r="A295" s="70" t="s">
        <v>156</v>
      </c>
      <c r="B295" s="71" t="s">
        <v>2441</v>
      </c>
      <c r="C295" s="72">
        <v>1.0</v>
      </c>
    </row>
    <row r="296" ht="124.5" customHeight="1">
      <c r="A296" s="70" t="s">
        <v>156</v>
      </c>
      <c r="B296" s="71" t="s">
        <v>2481</v>
      </c>
      <c r="C296" s="72">
        <v>1.0</v>
      </c>
    </row>
    <row r="297" ht="124.5" customHeight="1">
      <c r="A297" s="70" t="s">
        <v>156</v>
      </c>
      <c r="B297" s="71" t="s">
        <v>2482</v>
      </c>
      <c r="C297" s="72">
        <v>3.0</v>
      </c>
    </row>
    <row r="298" ht="124.5" customHeight="1">
      <c r="A298" s="70" t="s">
        <v>156</v>
      </c>
      <c r="B298" s="71" t="s">
        <v>2483</v>
      </c>
      <c r="C298" s="72">
        <v>3.0</v>
      </c>
    </row>
    <row r="299" ht="124.5" customHeight="1">
      <c r="A299" s="70" t="s">
        <v>156</v>
      </c>
      <c r="B299" s="71" t="s">
        <v>2484</v>
      </c>
      <c r="C299" s="72">
        <v>3.0</v>
      </c>
    </row>
    <row r="300" ht="124.5" customHeight="1">
      <c r="A300" s="70" t="s">
        <v>156</v>
      </c>
      <c r="B300" s="71" t="s">
        <v>2438</v>
      </c>
      <c r="C300" s="72">
        <v>1.0</v>
      </c>
    </row>
    <row r="301" ht="124.5" customHeight="1">
      <c r="A301" s="70" t="s">
        <v>156</v>
      </c>
      <c r="B301" s="71" t="s">
        <v>2485</v>
      </c>
      <c r="C301" s="72">
        <v>3.0</v>
      </c>
    </row>
    <row r="302" ht="124.5" customHeight="1">
      <c r="A302" s="70" t="s">
        <v>156</v>
      </c>
      <c r="B302" s="71" t="s">
        <v>2486</v>
      </c>
      <c r="C302" s="72">
        <v>1.0</v>
      </c>
    </row>
    <row r="303" ht="124.5" customHeight="1">
      <c r="A303" s="70" t="s">
        <v>156</v>
      </c>
      <c r="B303" s="71" t="s">
        <v>2441</v>
      </c>
      <c r="C303" s="72">
        <v>1.0</v>
      </c>
    </row>
    <row r="304" ht="124.5" customHeight="1">
      <c r="A304" s="70" t="s">
        <v>156</v>
      </c>
      <c r="B304" s="71" t="s">
        <v>2421</v>
      </c>
      <c r="C304" s="72">
        <v>2.0</v>
      </c>
    </row>
    <row r="305" ht="124.5" customHeight="1">
      <c r="A305" s="70" t="s">
        <v>156</v>
      </c>
      <c r="B305" s="71" t="s">
        <v>2421</v>
      </c>
      <c r="C305" s="72">
        <v>2.0</v>
      </c>
    </row>
    <row r="306" ht="124.5" customHeight="1">
      <c r="A306" s="70" t="s">
        <v>156</v>
      </c>
      <c r="B306" s="71" t="s">
        <v>2487</v>
      </c>
      <c r="C306" s="72">
        <v>3.0</v>
      </c>
    </row>
    <row r="307" ht="15.75" customHeight="1">
      <c r="C307" s="73">
        <f>COUNTIF(C207:C306,"x")/100</f>
        <v>0.07</v>
      </c>
    </row>
    <row r="308" ht="15.75" customHeight="1"/>
    <row r="309" ht="124.5" customHeight="1">
      <c r="A309" s="70" t="s">
        <v>92</v>
      </c>
      <c r="B309" s="71" t="s">
        <v>2488</v>
      </c>
      <c r="C309" s="72" t="s">
        <v>564</v>
      </c>
    </row>
    <row r="310" ht="124.5" customHeight="1">
      <c r="A310" s="70" t="s">
        <v>92</v>
      </c>
      <c r="B310" s="71" t="s">
        <v>2489</v>
      </c>
      <c r="C310" s="72" t="s">
        <v>564</v>
      </c>
    </row>
    <row r="311" ht="124.5" customHeight="1">
      <c r="A311" s="70" t="s">
        <v>92</v>
      </c>
      <c r="B311" s="71" t="s">
        <v>2490</v>
      </c>
      <c r="C311" s="72" t="s">
        <v>564</v>
      </c>
    </row>
    <row r="312" ht="124.5" customHeight="1">
      <c r="A312" s="70" t="s">
        <v>92</v>
      </c>
      <c r="B312" s="71" t="s">
        <v>2491</v>
      </c>
      <c r="C312" s="72" t="s">
        <v>564</v>
      </c>
    </row>
    <row r="313" ht="124.5" customHeight="1">
      <c r="A313" s="70" t="s">
        <v>92</v>
      </c>
      <c r="B313" s="71" t="s">
        <v>2492</v>
      </c>
      <c r="C313" s="72" t="s">
        <v>564</v>
      </c>
    </row>
    <row r="314" ht="124.5" customHeight="1">
      <c r="A314" s="70" t="s">
        <v>92</v>
      </c>
      <c r="B314" s="71" t="s">
        <v>2493</v>
      </c>
      <c r="C314" s="72" t="s">
        <v>564</v>
      </c>
    </row>
    <row r="315" ht="124.5" customHeight="1">
      <c r="A315" s="70" t="s">
        <v>92</v>
      </c>
      <c r="B315" s="71" t="s">
        <v>2494</v>
      </c>
      <c r="C315" s="72">
        <v>3.0</v>
      </c>
    </row>
    <row r="316" ht="124.5" customHeight="1">
      <c r="A316" s="70" t="s">
        <v>92</v>
      </c>
      <c r="B316" s="71" t="s">
        <v>2495</v>
      </c>
      <c r="C316" s="72" t="s">
        <v>564</v>
      </c>
    </row>
    <row r="317" ht="124.5" customHeight="1">
      <c r="A317" s="70" t="s">
        <v>92</v>
      </c>
      <c r="B317" s="71" t="s">
        <v>2496</v>
      </c>
      <c r="C317" s="72" t="s">
        <v>564</v>
      </c>
    </row>
    <row r="318" ht="124.5" customHeight="1">
      <c r="A318" s="70" t="s">
        <v>92</v>
      </c>
      <c r="B318" s="71" t="s">
        <v>2492</v>
      </c>
      <c r="C318" s="72" t="s">
        <v>564</v>
      </c>
    </row>
    <row r="319" ht="124.5" customHeight="1">
      <c r="A319" s="70" t="s">
        <v>92</v>
      </c>
      <c r="B319" s="71" t="s">
        <v>2497</v>
      </c>
      <c r="C319" s="72">
        <v>3.0</v>
      </c>
    </row>
    <row r="320" ht="124.5" customHeight="1">
      <c r="A320" s="70" t="s">
        <v>92</v>
      </c>
      <c r="B320" s="71" t="s">
        <v>2498</v>
      </c>
      <c r="C320" s="72" t="s">
        <v>564</v>
      </c>
    </row>
    <row r="321" ht="124.5" customHeight="1">
      <c r="A321" s="70" t="s">
        <v>92</v>
      </c>
      <c r="B321" s="71" t="s">
        <v>2499</v>
      </c>
      <c r="C321" s="72" t="s">
        <v>564</v>
      </c>
    </row>
    <row r="322" ht="124.5" customHeight="1">
      <c r="A322" s="70" t="s">
        <v>92</v>
      </c>
      <c r="B322" s="71" t="s">
        <v>2500</v>
      </c>
      <c r="C322" s="72" t="s">
        <v>564</v>
      </c>
    </row>
    <row r="323" ht="124.5" customHeight="1">
      <c r="A323" s="70" t="s">
        <v>92</v>
      </c>
      <c r="B323" s="71" t="s">
        <v>2501</v>
      </c>
      <c r="C323" s="72">
        <v>3.0</v>
      </c>
    </row>
    <row r="324" ht="124.5" customHeight="1">
      <c r="A324" s="70" t="s">
        <v>92</v>
      </c>
      <c r="B324" s="71" t="s">
        <v>2502</v>
      </c>
      <c r="C324" s="72" t="s">
        <v>564</v>
      </c>
    </row>
    <row r="325" ht="124.5" customHeight="1">
      <c r="A325" s="70" t="s">
        <v>92</v>
      </c>
      <c r="B325" s="71" t="s">
        <v>2503</v>
      </c>
      <c r="C325" s="72">
        <v>3.0</v>
      </c>
    </row>
    <row r="326" ht="124.5" customHeight="1">
      <c r="A326" s="70" t="s">
        <v>92</v>
      </c>
      <c r="B326" s="71" t="s">
        <v>2504</v>
      </c>
      <c r="C326" s="72">
        <v>3.0</v>
      </c>
    </row>
    <row r="327" ht="124.5" customHeight="1">
      <c r="A327" s="70" t="s">
        <v>92</v>
      </c>
      <c r="B327" s="71" t="s">
        <v>2505</v>
      </c>
      <c r="C327" s="72" t="s">
        <v>564</v>
      </c>
    </row>
    <row r="328" ht="124.5" customHeight="1">
      <c r="A328" s="70" t="s">
        <v>92</v>
      </c>
      <c r="B328" s="71" t="s">
        <v>2506</v>
      </c>
      <c r="C328" s="72" t="s">
        <v>564</v>
      </c>
    </row>
    <row r="329" ht="124.5" customHeight="1">
      <c r="A329" s="70" t="s">
        <v>92</v>
      </c>
      <c r="B329" s="71" t="s">
        <v>2507</v>
      </c>
      <c r="C329" s="72" t="s">
        <v>564</v>
      </c>
    </row>
    <row r="330" ht="124.5" customHeight="1">
      <c r="A330" s="70" t="s">
        <v>92</v>
      </c>
      <c r="B330" s="71" t="s">
        <v>2508</v>
      </c>
      <c r="C330" s="72" t="s">
        <v>564</v>
      </c>
    </row>
    <row r="331" ht="124.5" customHeight="1">
      <c r="A331" s="70" t="s">
        <v>92</v>
      </c>
      <c r="B331" s="71" t="s">
        <v>2509</v>
      </c>
      <c r="C331" s="72">
        <v>1.0</v>
      </c>
    </row>
    <row r="332" ht="124.5" customHeight="1">
      <c r="A332" s="70" t="s">
        <v>92</v>
      </c>
      <c r="B332" s="71" t="s">
        <v>2510</v>
      </c>
      <c r="C332" s="72">
        <v>3.0</v>
      </c>
    </row>
    <row r="333" ht="124.5" customHeight="1">
      <c r="A333" s="70" t="s">
        <v>92</v>
      </c>
      <c r="B333" s="71" t="s">
        <v>2511</v>
      </c>
      <c r="C333" s="72">
        <v>3.0</v>
      </c>
    </row>
    <row r="334" ht="124.5" customHeight="1">
      <c r="A334" s="70" t="s">
        <v>92</v>
      </c>
      <c r="B334" s="71" t="s">
        <v>2512</v>
      </c>
      <c r="C334" s="72" t="s">
        <v>564</v>
      </c>
    </row>
    <row r="335" ht="124.5" customHeight="1">
      <c r="A335" s="70" t="s">
        <v>92</v>
      </c>
      <c r="B335" s="71" t="s">
        <v>2513</v>
      </c>
      <c r="C335" s="72">
        <v>3.0</v>
      </c>
    </row>
    <row r="336" ht="124.5" customHeight="1">
      <c r="A336" s="70" t="s">
        <v>92</v>
      </c>
      <c r="B336" s="71" t="s">
        <v>2514</v>
      </c>
      <c r="C336" s="72" t="s">
        <v>564</v>
      </c>
    </row>
    <row r="337" ht="124.5" customHeight="1">
      <c r="A337" s="70" t="s">
        <v>92</v>
      </c>
      <c r="B337" s="71" t="s">
        <v>2515</v>
      </c>
      <c r="C337" s="72" t="s">
        <v>564</v>
      </c>
    </row>
    <row r="338" ht="124.5" customHeight="1">
      <c r="A338" s="70" t="s">
        <v>92</v>
      </c>
      <c r="B338" s="71" t="s">
        <v>2507</v>
      </c>
      <c r="C338" s="72" t="s">
        <v>564</v>
      </c>
    </row>
    <row r="339" ht="124.5" customHeight="1">
      <c r="A339" s="70" t="s">
        <v>92</v>
      </c>
      <c r="B339" s="71" t="s">
        <v>2507</v>
      </c>
      <c r="C339" s="72" t="s">
        <v>564</v>
      </c>
    </row>
    <row r="340" ht="124.5" customHeight="1">
      <c r="A340" s="70" t="s">
        <v>92</v>
      </c>
      <c r="B340" s="71" t="s">
        <v>2516</v>
      </c>
      <c r="C340" s="72" t="s">
        <v>564</v>
      </c>
    </row>
    <row r="341" ht="124.5" customHeight="1">
      <c r="A341" s="70" t="s">
        <v>92</v>
      </c>
      <c r="B341" s="71" t="s">
        <v>2517</v>
      </c>
      <c r="C341" s="72" t="s">
        <v>2518</v>
      </c>
    </row>
    <row r="342" ht="124.5" customHeight="1">
      <c r="A342" s="70" t="s">
        <v>92</v>
      </c>
      <c r="B342" s="71" t="s">
        <v>2499</v>
      </c>
      <c r="C342" s="72" t="s">
        <v>564</v>
      </c>
    </row>
    <row r="343" ht="124.5" customHeight="1">
      <c r="A343" s="70" t="s">
        <v>92</v>
      </c>
      <c r="B343" s="71" t="s">
        <v>2507</v>
      </c>
      <c r="C343" s="72" t="s">
        <v>564</v>
      </c>
    </row>
    <row r="344" ht="124.5" customHeight="1">
      <c r="A344" s="70" t="s">
        <v>92</v>
      </c>
      <c r="B344" s="71" t="s">
        <v>2511</v>
      </c>
      <c r="C344" s="72">
        <v>3.0</v>
      </c>
    </row>
    <row r="345" ht="124.5" customHeight="1">
      <c r="A345" s="70" t="s">
        <v>92</v>
      </c>
      <c r="B345" s="71" t="s">
        <v>2519</v>
      </c>
      <c r="C345" s="72">
        <v>3.0</v>
      </c>
    </row>
    <row r="346" ht="124.5" customHeight="1">
      <c r="A346" s="70" t="s">
        <v>92</v>
      </c>
      <c r="B346" s="71" t="s">
        <v>2520</v>
      </c>
      <c r="C346" s="72" t="s">
        <v>564</v>
      </c>
    </row>
    <row r="347" ht="124.5" customHeight="1">
      <c r="A347" s="70" t="s">
        <v>92</v>
      </c>
      <c r="B347" s="71" t="s">
        <v>2521</v>
      </c>
      <c r="C347" s="72">
        <v>3.0</v>
      </c>
    </row>
    <row r="348" ht="124.5" customHeight="1">
      <c r="A348" s="70" t="s">
        <v>92</v>
      </c>
      <c r="B348" s="71" t="s">
        <v>2522</v>
      </c>
      <c r="C348" s="72" t="s">
        <v>564</v>
      </c>
    </row>
    <row r="349" ht="124.5" customHeight="1">
      <c r="A349" s="70" t="s">
        <v>92</v>
      </c>
      <c r="B349" s="71" t="s">
        <v>2523</v>
      </c>
      <c r="C349" s="72" t="s">
        <v>564</v>
      </c>
    </row>
    <row r="350" ht="124.5" customHeight="1">
      <c r="A350" s="70" t="s">
        <v>92</v>
      </c>
      <c r="B350" s="71" t="s">
        <v>2524</v>
      </c>
      <c r="C350" s="72" t="s">
        <v>564</v>
      </c>
    </row>
    <row r="351" ht="124.5" customHeight="1">
      <c r="A351" s="70" t="s">
        <v>92</v>
      </c>
      <c r="B351" s="71" t="s">
        <v>2513</v>
      </c>
      <c r="C351" s="72" t="s">
        <v>564</v>
      </c>
    </row>
    <row r="352" ht="124.5" customHeight="1">
      <c r="A352" s="70" t="s">
        <v>92</v>
      </c>
      <c r="B352" s="71" t="s">
        <v>2525</v>
      </c>
      <c r="C352" s="72" t="s">
        <v>564</v>
      </c>
    </row>
    <row r="353" ht="124.5" customHeight="1">
      <c r="A353" s="70" t="s">
        <v>92</v>
      </c>
      <c r="B353" s="71" t="s">
        <v>2511</v>
      </c>
      <c r="C353" s="72" t="s">
        <v>564</v>
      </c>
    </row>
    <row r="354" ht="124.5" customHeight="1">
      <c r="A354" s="70" t="s">
        <v>92</v>
      </c>
      <c r="B354" s="71" t="s">
        <v>2507</v>
      </c>
      <c r="C354" s="72" t="s">
        <v>564</v>
      </c>
    </row>
    <row r="355" ht="124.5" customHeight="1">
      <c r="A355" s="70" t="s">
        <v>92</v>
      </c>
      <c r="B355" s="71" t="s">
        <v>2526</v>
      </c>
      <c r="C355" s="72" t="s">
        <v>564</v>
      </c>
    </row>
    <row r="356" ht="124.5" customHeight="1">
      <c r="A356" s="70" t="s">
        <v>92</v>
      </c>
      <c r="B356" s="71" t="s">
        <v>2507</v>
      </c>
      <c r="C356" s="72" t="s">
        <v>564</v>
      </c>
    </row>
    <row r="357" ht="124.5" customHeight="1">
      <c r="A357" s="70" t="s">
        <v>92</v>
      </c>
      <c r="B357" s="71" t="s">
        <v>2499</v>
      </c>
      <c r="C357" s="72" t="s">
        <v>564</v>
      </c>
    </row>
    <row r="358" ht="124.5" customHeight="1">
      <c r="A358" s="70" t="s">
        <v>92</v>
      </c>
      <c r="B358" s="71" t="s">
        <v>2527</v>
      </c>
      <c r="C358" s="72">
        <v>3.0</v>
      </c>
    </row>
    <row r="359" ht="124.5" customHeight="1">
      <c r="A359" s="70" t="s">
        <v>92</v>
      </c>
      <c r="B359" s="71" t="s">
        <v>2528</v>
      </c>
      <c r="C359" s="72">
        <v>3.0</v>
      </c>
    </row>
    <row r="360" ht="124.5" customHeight="1">
      <c r="A360" s="70" t="s">
        <v>92</v>
      </c>
      <c r="B360" s="71" t="s">
        <v>2529</v>
      </c>
      <c r="C360" s="72">
        <v>3.0</v>
      </c>
    </row>
    <row r="361" ht="124.5" customHeight="1">
      <c r="A361" s="70" t="s">
        <v>92</v>
      </c>
      <c r="B361" s="71" t="s">
        <v>2507</v>
      </c>
      <c r="C361" s="72" t="s">
        <v>564</v>
      </c>
    </row>
    <row r="362" ht="124.5" customHeight="1">
      <c r="A362" s="70" t="s">
        <v>92</v>
      </c>
      <c r="B362" s="71" t="s">
        <v>2530</v>
      </c>
      <c r="C362" s="72" t="s">
        <v>564</v>
      </c>
    </row>
    <row r="363" ht="124.5" customHeight="1">
      <c r="A363" s="70" t="s">
        <v>92</v>
      </c>
      <c r="B363" s="71" t="s">
        <v>2505</v>
      </c>
      <c r="C363" s="72" t="s">
        <v>564</v>
      </c>
    </row>
    <row r="364" ht="124.5" customHeight="1">
      <c r="A364" s="70" t="s">
        <v>92</v>
      </c>
      <c r="B364" s="71" t="s">
        <v>2531</v>
      </c>
      <c r="C364" s="72">
        <v>3.0</v>
      </c>
    </row>
    <row r="365" ht="124.5" customHeight="1">
      <c r="A365" s="70" t="s">
        <v>92</v>
      </c>
      <c r="B365" s="71" t="s">
        <v>2499</v>
      </c>
      <c r="C365" s="72" t="s">
        <v>564</v>
      </c>
    </row>
    <row r="366" ht="124.5" customHeight="1">
      <c r="A366" s="70" t="s">
        <v>92</v>
      </c>
      <c r="B366" s="71" t="s">
        <v>2499</v>
      </c>
      <c r="C366" s="72" t="s">
        <v>564</v>
      </c>
    </row>
    <row r="367" ht="124.5" customHeight="1">
      <c r="A367" s="70" t="s">
        <v>92</v>
      </c>
      <c r="B367" s="71" t="s">
        <v>2532</v>
      </c>
      <c r="C367" s="72" t="s">
        <v>564</v>
      </c>
    </row>
    <row r="368" ht="124.5" customHeight="1">
      <c r="A368" s="70" t="s">
        <v>92</v>
      </c>
      <c r="B368" s="71" t="s">
        <v>2533</v>
      </c>
      <c r="C368" s="72" t="s">
        <v>564</v>
      </c>
    </row>
    <row r="369" ht="124.5" customHeight="1">
      <c r="A369" s="70" t="s">
        <v>92</v>
      </c>
      <c r="B369" s="71" t="s">
        <v>2507</v>
      </c>
      <c r="C369" s="72" t="s">
        <v>564</v>
      </c>
    </row>
    <row r="370" ht="124.5" customHeight="1">
      <c r="A370" s="70" t="s">
        <v>92</v>
      </c>
      <c r="B370" s="71" t="s">
        <v>2534</v>
      </c>
      <c r="C370" s="72" t="s">
        <v>564</v>
      </c>
    </row>
    <row r="371" ht="124.5" customHeight="1">
      <c r="A371" s="70" t="s">
        <v>92</v>
      </c>
      <c r="B371" s="71" t="s">
        <v>2499</v>
      </c>
      <c r="C371" s="72" t="s">
        <v>564</v>
      </c>
    </row>
    <row r="372" ht="124.5" customHeight="1">
      <c r="A372" s="70" t="s">
        <v>92</v>
      </c>
      <c r="B372" s="71" t="s">
        <v>2535</v>
      </c>
      <c r="C372" s="72" t="s">
        <v>564</v>
      </c>
    </row>
    <row r="373" ht="124.5" customHeight="1">
      <c r="A373" s="70" t="s">
        <v>92</v>
      </c>
      <c r="B373" s="71" t="s">
        <v>2536</v>
      </c>
      <c r="C373" s="72" t="s">
        <v>564</v>
      </c>
    </row>
    <row r="374" ht="124.5" customHeight="1">
      <c r="A374" s="70" t="s">
        <v>92</v>
      </c>
      <c r="B374" s="71" t="s">
        <v>2537</v>
      </c>
      <c r="C374" s="72" t="s">
        <v>564</v>
      </c>
    </row>
    <row r="375" ht="124.5" customHeight="1">
      <c r="A375" s="70" t="s">
        <v>92</v>
      </c>
      <c r="B375" s="71" t="s">
        <v>2538</v>
      </c>
      <c r="C375" s="72">
        <v>3.0</v>
      </c>
    </row>
    <row r="376" ht="124.5" customHeight="1">
      <c r="A376" s="70" t="s">
        <v>92</v>
      </c>
      <c r="B376" s="71" t="s">
        <v>2539</v>
      </c>
      <c r="C376" s="72">
        <v>1.0</v>
      </c>
    </row>
    <row r="377" ht="124.5" customHeight="1">
      <c r="A377" s="70" t="s">
        <v>92</v>
      </c>
      <c r="B377" s="71" t="s">
        <v>2540</v>
      </c>
      <c r="C377" s="72">
        <v>3.0</v>
      </c>
    </row>
    <row r="378" ht="124.5" customHeight="1">
      <c r="A378" s="70" t="s">
        <v>92</v>
      </c>
      <c r="B378" s="71" t="s">
        <v>2541</v>
      </c>
      <c r="C378" s="72">
        <v>3.0</v>
      </c>
    </row>
    <row r="379" ht="124.5" customHeight="1">
      <c r="A379" s="70" t="s">
        <v>92</v>
      </c>
      <c r="B379" s="71" t="s">
        <v>2542</v>
      </c>
      <c r="C379" s="72">
        <v>3.0</v>
      </c>
    </row>
    <row r="380" ht="124.5" customHeight="1">
      <c r="A380" s="70" t="s">
        <v>92</v>
      </c>
      <c r="B380" s="71" t="s">
        <v>2507</v>
      </c>
      <c r="C380" s="72" t="s">
        <v>564</v>
      </c>
    </row>
    <row r="381" ht="124.5" customHeight="1">
      <c r="A381" s="70" t="s">
        <v>92</v>
      </c>
      <c r="B381" s="71" t="s">
        <v>2505</v>
      </c>
      <c r="C381" s="72" t="s">
        <v>564</v>
      </c>
    </row>
    <row r="382" ht="124.5" customHeight="1">
      <c r="A382" s="70" t="s">
        <v>92</v>
      </c>
      <c r="B382" s="71" t="s">
        <v>2507</v>
      </c>
      <c r="C382" s="72" t="s">
        <v>564</v>
      </c>
    </row>
    <row r="383" ht="124.5" customHeight="1">
      <c r="A383" s="70" t="s">
        <v>92</v>
      </c>
      <c r="B383" s="71" t="s">
        <v>2499</v>
      </c>
      <c r="C383" s="72" t="s">
        <v>564</v>
      </c>
    </row>
    <row r="384" ht="124.5" customHeight="1">
      <c r="A384" s="70" t="s">
        <v>92</v>
      </c>
      <c r="B384" s="71" t="s">
        <v>2543</v>
      </c>
      <c r="C384" s="72" t="s">
        <v>564</v>
      </c>
    </row>
    <row r="385" ht="124.5" customHeight="1">
      <c r="A385" s="70" t="s">
        <v>92</v>
      </c>
      <c r="B385" s="71" t="s">
        <v>2544</v>
      </c>
      <c r="C385" s="72" t="s">
        <v>564</v>
      </c>
    </row>
    <row r="386" ht="124.5" customHeight="1">
      <c r="A386" s="70" t="s">
        <v>92</v>
      </c>
      <c r="B386" s="71" t="s">
        <v>2507</v>
      </c>
      <c r="C386" s="72" t="s">
        <v>564</v>
      </c>
    </row>
    <row r="387" ht="124.5" customHeight="1">
      <c r="A387" s="70" t="s">
        <v>92</v>
      </c>
      <c r="B387" s="71" t="s">
        <v>2545</v>
      </c>
      <c r="C387" s="72">
        <v>3.0</v>
      </c>
    </row>
    <row r="388" ht="124.5" customHeight="1">
      <c r="A388" s="70" t="s">
        <v>92</v>
      </c>
      <c r="B388" s="71" t="s">
        <v>2499</v>
      </c>
      <c r="C388" s="72" t="s">
        <v>564</v>
      </c>
    </row>
    <row r="389" ht="124.5" customHeight="1">
      <c r="A389" s="70" t="s">
        <v>92</v>
      </c>
      <c r="B389" s="71" t="s">
        <v>2546</v>
      </c>
      <c r="C389" s="72">
        <v>3.0</v>
      </c>
    </row>
    <row r="390" ht="124.5" customHeight="1">
      <c r="A390" s="70" t="s">
        <v>92</v>
      </c>
      <c r="B390" s="71" t="s">
        <v>2547</v>
      </c>
      <c r="C390" s="72">
        <v>3.0</v>
      </c>
    </row>
    <row r="391" ht="124.5" customHeight="1">
      <c r="A391" s="70" t="s">
        <v>92</v>
      </c>
      <c r="B391" s="71" t="s">
        <v>2548</v>
      </c>
      <c r="C391" s="72" t="s">
        <v>564</v>
      </c>
    </row>
    <row r="392" ht="124.5" customHeight="1">
      <c r="A392" s="70" t="s">
        <v>92</v>
      </c>
      <c r="B392" s="71" t="s">
        <v>2549</v>
      </c>
      <c r="C392" s="72">
        <v>3.0</v>
      </c>
    </row>
    <row r="393" ht="124.5" customHeight="1">
      <c r="A393" s="70" t="s">
        <v>92</v>
      </c>
      <c r="B393" s="71" t="s">
        <v>2550</v>
      </c>
      <c r="C393" s="72" t="s">
        <v>564</v>
      </c>
    </row>
    <row r="394" ht="124.5" customHeight="1">
      <c r="A394" s="70" t="s">
        <v>92</v>
      </c>
      <c r="B394" s="71" t="s">
        <v>2551</v>
      </c>
      <c r="C394" s="72" t="s">
        <v>564</v>
      </c>
    </row>
    <row r="395" ht="124.5" customHeight="1">
      <c r="A395" s="70" t="s">
        <v>92</v>
      </c>
      <c r="B395" s="71" t="s">
        <v>2552</v>
      </c>
      <c r="C395" s="72">
        <v>3.0</v>
      </c>
    </row>
    <row r="396" ht="124.5" customHeight="1">
      <c r="A396" s="70" t="s">
        <v>92</v>
      </c>
      <c r="B396" s="71" t="s">
        <v>2553</v>
      </c>
      <c r="C396" s="72">
        <v>3.0</v>
      </c>
    </row>
    <row r="397" ht="124.5" customHeight="1">
      <c r="A397" s="70" t="s">
        <v>92</v>
      </c>
      <c r="B397" s="71" t="s">
        <v>2554</v>
      </c>
      <c r="C397" s="72">
        <v>3.0</v>
      </c>
    </row>
    <row r="398" ht="124.5" customHeight="1">
      <c r="A398" s="70" t="s">
        <v>92</v>
      </c>
      <c r="B398" s="71" t="s">
        <v>2555</v>
      </c>
      <c r="C398" s="72">
        <v>3.0</v>
      </c>
    </row>
    <row r="399" ht="124.5" customHeight="1">
      <c r="A399" s="70" t="s">
        <v>92</v>
      </c>
      <c r="B399" s="71" t="s">
        <v>2556</v>
      </c>
      <c r="C399" s="72">
        <v>3.0</v>
      </c>
    </row>
    <row r="400" ht="124.5" customHeight="1">
      <c r="A400" s="70" t="s">
        <v>92</v>
      </c>
      <c r="B400" s="71" t="s">
        <v>2499</v>
      </c>
      <c r="C400" s="72" t="s">
        <v>564</v>
      </c>
    </row>
    <row r="401" ht="124.5" customHeight="1">
      <c r="A401" s="70" t="s">
        <v>92</v>
      </c>
      <c r="B401" s="71" t="s">
        <v>2557</v>
      </c>
      <c r="C401" s="72" t="s">
        <v>564</v>
      </c>
    </row>
    <row r="402" ht="124.5" customHeight="1">
      <c r="A402" s="70" t="s">
        <v>92</v>
      </c>
      <c r="B402" s="71" t="s">
        <v>2558</v>
      </c>
      <c r="C402" s="72" t="s">
        <v>564</v>
      </c>
    </row>
    <row r="403" ht="124.5" customHeight="1">
      <c r="A403" s="70" t="s">
        <v>92</v>
      </c>
      <c r="B403" s="71" t="s">
        <v>2559</v>
      </c>
      <c r="C403" s="72">
        <v>3.0</v>
      </c>
    </row>
    <row r="404" ht="124.5" customHeight="1">
      <c r="A404" s="70" t="s">
        <v>92</v>
      </c>
      <c r="B404" s="71" t="s">
        <v>2560</v>
      </c>
      <c r="C404" s="72" t="s">
        <v>564</v>
      </c>
    </row>
    <row r="405" ht="124.5" customHeight="1">
      <c r="A405" s="70" t="s">
        <v>92</v>
      </c>
      <c r="B405" s="71" t="s">
        <v>2561</v>
      </c>
      <c r="C405" s="72" t="s">
        <v>564</v>
      </c>
    </row>
    <row r="406" ht="124.5" customHeight="1">
      <c r="A406" s="70" t="s">
        <v>92</v>
      </c>
      <c r="B406" s="71" t="s">
        <v>2562</v>
      </c>
      <c r="C406" s="72" t="s">
        <v>564</v>
      </c>
    </row>
    <row r="407" ht="124.5" customHeight="1">
      <c r="A407" s="70" t="s">
        <v>92</v>
      </c>
      <c r="B407" s="71" t="s">
        <v>2563</v>
      </c>
      <c r="C407" s="72" t="s">
        <v>564</v>
      </c>
    </row>
    <row r="408" ht="124.5" customHeight="1">
      <c r="A408" s="70" t="s">
        <v>92</v>
      </c>
      <c r="B408" s="71" t="s">
        <v>2564</v>
      </c>
      <c r="C408" s="72" t="s">
        <v>564</v>
      </c>
    </row>
    <row r="409" ht="15.75" customHeight="1">
      <c r="C409" s="73">
        <f>COUNTIF(C309:C408,"x")/100</f>
        <v>0.68</v>
      </c>
    </row>
    <row r="410" ht="15.75" customHeight="1"/>
    <row r="411" ht="124.5" customHeight="1">
      <c r="A411" s="70" t="s">
        <v>162</v>
      </c>
      <c r="B411" s="71" t="s">
        <v>2565</v>
      </c>
      <c r="C411" s="72" t="s">
        <v>564</v>
      </c>
    </row>
    <row r="412" ht="124.5" customHeight="1">
      <c r="A412" s="70" t="s">
        <v>162</v>
      </c>
      <c r="B412" s="71" t="s">
        <v>2566</v>
      </c>
      <c r="C412" s="72">
        <v>3.0</v>
      </c>
    </row>
    <row r="413" ht="124.5" customHeight="1">
      <c r="A413" s="70" t="s">
        <v>162</v>
      </c>
      <c r="B413" s="71" t="s">
        <v>2567</v>
      </c>
      <c r="C413" s="72">
        <v>2.0</v>
      </c>
    </row>
    <row r="414" ht="124.5" customHeight="1">
      <c r="A414" s="70" t="s">
        <v>162</v>
      </c>
      <c r="B414" s="71" t="s">
        <v>2568</v>
      </c>
      <c r="C414" s="72" t="s">
        <v>564</v>
      </c>
    </row>
    <row r="415" ht="124.5" customHeight="1">
      <c r="A415" s="70" t="s">
        <v>162</v>
      </c>
      <c r="B415" s="71" t="s">
        <v>2569</v>
      </c>
      <c r="C415" s="72">
        <v>2.0</v>
      </c>
    </row>
    <row r="416" ht="124.5" customHeight="1">
      <c r="A416" s="70" t="s">
        <v>162</v>
      </c>
      <c r="B416" s="71" t="s">
        <v>2570</v>
      </c>
      <c r="C416" s="72">
        <v>1.0</v>
      </c>
    </row>
    <row r="417" ht="124.5" customHeight="1">
      <c r="A417" s="70" t="s">
        <v>162</v>
      </c>
      <c r="B417" s="71" t="s">
        <v>2571</v>
      </c>
      <c r="C417" s="72">
        <v>1.0</v>
      </c>
    </row>
    <row r="418" ht="124.5" customHeight="1">
      <c r="A418" s="70" t="s">
        <v>162</v>
      </c>
      <c r="B418" s="71" t="s">
        <v>2572</v>
      </c>
      <c r="C418" s="72">
        <v>1.0</v>
      </c>
    </row>
    <row r="419" ht="124.5" customHeight="1">
      <c r="A419" s="70" t="s">
        <v>162</v>
      </c>
      <c r="B419" s="71" t="s">
        <v>2572</v>
      </c>
      <c r="C419" s="72">
        <v>1.0</v>
      </c>
    </row>
    <row r="420" ht="124.5" customHeight="1">
      <c r="A420" s="70" t="s">
        <v>162</v>
      </c>
      <c r="B420" s="71" t="s">
        <v>2572</v>
      </c>
      <c r="C420" s="72">
        <v>1.0</v>
      </c>
    </row>
    <row r="421" ht="124.5" customHeight="1">
      <c r="A421" s="70" t="s">
        <v>162</v>
      </c>
      <c r="B421" s="71" t="s">
        <v>2573</v>
      </c>
      <c r="C421" s="72" t="s">
        <v>564</v>
      </c>
    </row>
    <row r="422" ht="124.5" customHeight="1">
      <c r="A422" s="70" t="s">
        <v>162</v>
      </c>
      <c r="B422" s="71" t="s">
        <v>2574</v>
      </c>
      <c r="C422" s="72">
        <v>1.0</v>
      </c>
    </row>
    <row r="423" ht="124.5" customHeight="1">
      <c r="A423" s="70" t="s">
        <v>162</v>
      </c>
      <c r="B423" s="71" t="s">
        <v>2568</v>
      </c>
      <c r="C423" s="72" t="s">
        <v>564</v>
      </c>
    </row>
    <row r="424" ht="124.5" customHeight="1">
      <c r="A424" s="70" t="s">
        <v>162</v>
      </c>
      <c r="B424" s="71" t="s">
        <v>2575</v>
      </c>
      <c r="C424" s="72" t="s">
        <v>564</v>
      </c>
    </row>
    <row r="425" ht="124.5" customHeight="1">
      <c r="A425" s="70" t="s">
        <v>162</v>
      </c>
      <c r="B425" s="71" t="s">
        <v>2576</v>
      </c>
      <c r="C425" s="72">
        <v>1.0</v>
      </c>
    </row>
    <row r="426" ht="124.5" customHeight="1">
      <c r="A426" s="70" t="s">
        <v>162</v>
      </c>
      <c r="B426" s="71" t="s">
        <v>2572</v>
      </c>
      <c r="C426" s="72">
        <v>1.0</v>
      </c>
    </row>
    <row r="427" ht="124.5" customHeight="1">
      <c r="A427" s="70" t="s">
        <v>162</v>
      </c>
      <c r="B427" s="71" t="s">
        <v>2577</v>
      </c>
      <c r="C427" s="72">
        <v>1.0</v>
      </c>
    </row>
    <row r="428" ht="124.5" customHeight="1">
      <c r="A428" s="70" t="s">
        <v>162</v>
      </c>
      <c r="B428" s="71" t="s">
        <v>2570</v>
      </c>
      <c r="C428" s="72">
        <v>1.0</v>
      </c>
    </row>
    <row r="429" ht="124.5" customHeight="1">
      <c r="A429" s="70" t="s">
        <v>162</v>
      </c>
      <c r="B429" s="71" t="s">
        <v>2578</v>
      </c>
      <c r="C429" s="72">
        <v>1.0</v>
      </c>
    </row>
    <row r="430" ht="124.5" customHeight="1">
      <c r="A430" s="70" t="s">
        <v>162</v>
      </c>
      <c r="B430" s="71" t="s">
        <v>2579</v>
      </c>
      <c r="C430" s="72">
        <v>1.0</v>
      </c>
    </row>
    <row r="431" ht="124.5" customHeight="1">
      <c r="A431" s="70" t="s">
        <v>162</v>
      </c>
      <c r="B431" s="71" t="s">
        <v>2566</v>
      </c>
      <c r="C431" s="72" t="s">
        <v>564</v>
      </c>
    </row>
    <row r="432" ht="124.5" customHeight="1">
      <c r="A432" s="70" t="s">
        <v>162</v>
      </c>
      <c r="B432" s="71" t="s">
        <v>2580</v>
      </c>
      <c r="C432" s="72" t="s">
        <v>564</v>
      </c>
    </row>
    <row r="433" ht="124.5" customHeight="1">
      <c r="A433" s="70" t="s">
        <v>162</v>
      </c>
      <c r="B433" s="71" t="s">
        <v>2576</v>
      </c>
      <c r="C433" s="72">
        <v>1.0</v>
      </c>
    </row>
    <row r="434" ht="124.5" customHeight="1">
      <c r="A434" s="70" t="s">
        <v>162</v>
      </c>
      <c r="B434" s="71" t="s">
        <v>2572</v>
      </c>
      <c r="C434" s="72">
        <v>1.0</v>
      </c>
    </row>
    <row r="435" ht="124.5" customHeight="1">
      <c r="A435" s="70" t="s">
        <v>162</v>
      </c>
      <c r="B435" s="71" t="s">
        <v>2581</v>
      </c>
      <c r="C435" s="72">
        <v>2.0</v>
      </c>
    </row>
    <row r="436" ht="124.5" customHeight="1">
      <c r="A436" s="70" t="s">
        <v>162</v>
      </c>
      <c r="B436" s="71" t="s">
        <v>2568</v>
      </c>
      <c r="C436" s="72" t="s">
        <v>564</v>
      </c>
    </row>
    <row r="437" ht="124.5" customHeight="1">
      <c r="A437" s="70" t="s">
        <v>162</v>
      </c>
      <c r="B437" s="71" t="s">
        <v>2582</v>
      </c>
      <c r="C437" s="72" t="s">
        <v>564</v>
      </c>
    </row>
    <row r="438" ht="124.5" customHeight="1">
      <c r="A438" s="70" t="s">
        <v>162</v>
      </c>
      <c r="B438" s="71" t="s">
        <v>2583</v>
      </c>
      <c r="C438" s="72">
        <v>2.0</v>
      </c>
    </row>
    <row r="439" ht="124.5" customHeight="1">
      <c r="A439" s="70" t="s">
        <v>162</v>
      </c>
      <c r="B439" s="71" t="s">
        <v>2568</v>
      </c>
      <c r="C439" s="72" t="s">
        <v>564</v>
      </c>
    </row>
    <row r="440" ht="124.5" customHeight="1">
      <c r="A440" s="70" t="s">
        <v>162</v>
      </c>
      <c r="B440" s="71" t="s">
        <v>2584</v>
      </c>
      <c r="C440" s="72" t="s">
        <v>564</v>
      </c>
    </row>
    <row r="441" ht="124.5" customHeight="1">
      <c r="A441" s="70" t="s">
        <v>162</v>
      </c>
      <c r="B441" s="71" t="s">
        <v>2585</v>
      </c>
      <c r="C441" s="72">
        <v>1.0</v>
      </c>
    </row>
    <row r="442" ht="124.5" customHeight="1">
      <c r="A442" s="70" t="s">
        <v>162</v>
      </c>
      <c r="B442" s="71" t="s">
        <v>2576</v>
      </c>
      <c r="C442" s="72">
        <v>1.0</v>
      </c>
    </row>
    <row r="443" ht="124.5" customHeight="1">
      <c r="A443" s="70" t="s">
        <v>162</v>
      </c>
      <c r="B443" s="71" t="s">
        <v>2586</v>
      </c>
      <c r="C443" s="72">
        <v>1.0</v>
      </c>
    </row>
    <row r="444" ht="124.5" customHeight="1">
      <c r="A444" s="70" t="s">
        <v>162</v>
      </c>
      <c r="B444" s="71" t="s">
        <v>2587</v>
      </c>
      <c r="C444" s="72" t="s">
        <v>564</v>
      </c>
    </row>
    <row r="445" ht="124.5" customHeight="1">
      <c r="A445" s="70" t="s">
        <v>162</v>
      </c>
      <c r="B445" s="71" t="s">
        <v>2578</v>
      </c>
      <c r="C445" s="72">
        <v>1.0</v>
      </c>
    </row>
    <row r="446" ht="124.5" customHeight="1">
      <c r="A446" s="70" t="s">
        <v>162</v>
      </c>
      <c r="B446" s="71" t="s">
        <v>2578</v>
      </c>
      <c r="C446" s="72">
        <v>1.0</v>
      </c>
    </row>
    <row r="447" ht="124.5" customHeight="1">
      <c r="A447" s="70" t="s">
        <v>162</v>
      </c>
      <c r="B447" s="71" t="s">
        <v>2588</v>
      </c>
      <c r="C447" s="72" t="s">
        <v>564</v>
      </c>
    </row>
    <row r="448" ht="124.5" customHeight="1">
      <c r="A448" s="70" t="s">
        <v>162</v>
      </c>
      <c r="B448" s="71" t="s">
        <v>2572</v>
      </c>
      <c r="C448" s="72">
        <v>1.0</v>
      </c>
    </row>
    <row r="449" ht="124.5" customHeight="1">
      <c r="A449" s="70" t="s">
        <v>162</v>
      </c>
      <c r="B449" s="71" t="s">
        <v>2583</v>
      </c>
      <c r="C449" s="72">
        <v>1.0</v>
      </c>
    </row>
    <row r="450" ht="124.5" customHeight="1">
      <c r="A450" s="70" t="s">
        <v>162</v>
      </c>
      <c r="B450" s="71" t="s">
        <v>2578</v>
      </c>
      <c r="C450" s="72">
        <v>1.0</v>
      </c>
    </row>
    <row r="451" ht="124.5" customHeight="1">
      <c r="A451" s="70" t="s">
        <v>162</v>
      </c>
      <c r="B451" s="71" t="s">
        <v>2589</v>
      </c>
      <c r="C451" s="72" t="s">
        <v>564</v>
      </c>
    </row>
    <row r="452" ht="124.5" customHeight="1">
      <c r="A452" s="70" t="s">
        <v>162</v>
      </c>
      <c r="B452" s="71" t="s">
        <v>2576</v>
      </c>
      <c r="C452" s="72">
        <v>1.0</v>
      </c>
    </row>
    <row r="453" ht="124.5" customHeight="1">
      <c r="A453" s="70" t="s">
        <v>162</v>
      </c>
      <c r="B453" s="71" t="s">
        <v>2568</v>
      </c>
      <c r="C453" s="72" t="s">
        <v>564</v>
      </c>
    </row>
    <row r="454" ht="124.5" customHeight="1">
      <c r="A454" s="70" t="s">
        <v>162</v>
      </c>
      <c r="B454" s="71" t="s">
        <v>2590</v>
      </c>
      <c r="C454" s="72">
        <v>1.0</v>
      </c>
    </row>
    <row r="455" ht="124.5" customHeight="1">
      <c r="A455" s="70" t="s">
        <v>162</v>
      </c>
      <c r="B455" s="71" t="s">
        <v>2578</v>
      </c>
      <c r="C455" s="72">
        <v>1.0</v>
      </c>
    </row>
    <row r="456" ht="124.5" customHeight="1">
      <c r="A456" s="70" t="s">
        <v>162</v>
      </c>
      <c r="B456" s="71" t="s">
        <v>2586</v>
      </c>
      <c r="C456" s="72">
        <v>2.0</v>
      </c>
    </row>
    <row r="457" ht="124.5" customHeight="1">
      <c r="A457" s="70" t="s">
        <v>162</v>
      </c>
      <c r="B457" s="71" t="s">
        <v>2566</v>
      </c>
      <c r="C457" s="72" t="s">
        <v>564</v>
      </c>
    </row>
    <row r="458" ht="124.5" customHeight="1">
      <c r="A458" s="70" t="s">
        <v>162</v>
      </c>
      <c r="B458" s="71" t="s">
        <v>2566</v>
      </c>
      <c r="C458" s="72" t="s">
        <v>564</v>
      </c>
    </row>
    <row r="459" ht="124.5" customHeight="1">
      <c r="A459" s="70" t="s">
        <v>162</v>
      </c>
      <c r="B459" s="71" t="s">
        <v>2568</v>
      </c>
      <c r="C459" s="72" t="s">
        <v>564</v>
      </c>
    </row>
    <row r="460" ht="124.5" customHeight="1">
      <c r="A460" s="70" t="s">
        <v>162</v>
      </c>
      <c r="B460" s="71" t="s">
        <v>2566</v>
      </c>
      <c r="C460" s="72" t="s">
        <v>564</v>
      </c>
    </row>
    <row r="461" ht="124.5" customHeight="1">
      <c r="A461" s="70" t="s">
        <v>162</v>
      </c>
      <c r="B461" s="71" t="s">
        <v>2570</v>
      </c>
      <c r="C461" s="72">
        <v>1.0</v>
      </c>
    </row>
    <row r="462" ht="124.5" customHeight="1">
      <c r="A462" s="70" t="s">
        <v>162</v>
      </c>
      <c r="B462" s="71" t="s">
        <v>2589</v>
      </c>
      <c r="C462" s="72" t="s">
        <v>564</v>
      </c>
    </row>
    <row r="463" ht="124.5" customHeight="1">
      <c r="A463" s="70" t="s">
        <v>162</v>
      </c>
      <c r="B463" s="71" t="s">
        <v>2586</v>
      </c>
      <c r="C463" s="72">
        <v>1.0</v>
      </c>
    </row>
    <row r="464" ht="124.5" customHeight="1">
      <c r="A464" s="70" t="s">
        <v>162</v>
      </c>
      <c r="B464" s="71" t="s">
        <v>2566</v>
      </c>
      <c r="C464" s="72" t="s">
        <v>564</v>
      </c>
    </row>
    <row r="465" ht="124.5" customHeight="1">
      <c r="A465" s="70" t="s">
        <v>162</v>
      </c>
      <c r="B465" s="71" t="s">
        <v>2591</v>
      </c>
      <c r="C465" s="72" t="s">
        <v>564</v>
      </c>
    </row>
    <row r="466" ht="124.5" customHeight="1">
      <c r="A466" s="70" t="s">
        <v>162</v>
      </c>
      <c r="B466" s="71" t="s">
        <v>2583</v>
      </c>
      <c r="C466" s="72">
        <v>1.0</v>
      </c>
    </row>
    <row r="467" ht="124.5" customHeight="1">
      <c r="A467" s="70" t="s">
        <v>162</v>
      </c>
      <c r="B467" s="71" t="s">
        <v>2589</v>
      </c>
      <c r="C467" s="72" t="s">
        <v>564</v>
      </c>
    </row>
    <row r="468" ht="124.5" customHeight="1">
      <c r="A468" s="70" t="s">
        <v>162</v>
      </c>
      <c r="B468" s="71" t="s">
        <v>2592</v>
      </c>
      <c r="C468" s="72">
        <v>2.0</v>
      </c>
    </row>
    <row r="469" ht="124.5" customHeight="1">
      <c r="A469" s="70" t="s">
        <v>162</v>
      </c>
      <c r="B469" s="71" t="s">
        <v>2568</v>
      </c>
      <c r="C469" s="72" t="s">
        <v>564</v>
      </c>
    </row>
    <row r="470" ht="124.5" customHeight="1">
      <c r="A470" s="70" t="s">
        <v>162</v>
      </c>
      <c r="B470" s="71" t="s">
        <v>2589</v>
      </c>
      <c r="C470" s="72" t="s">
        <v>564</v>
      </c>
    </row>
    <row r="471" ht="124.5" customHeight="1">
      <c r="A471" s="70" t="s">
        <v>162</v>
      </c>
      <c r="B471" s="71" t="s">
        <v>2583</v>
      </c>
      <c r="C471" s="72">
        <v>1.0</v>
      </c>
    </row>
    <row r="472" ht="124.5" customHeight="1">
      <c r="A472" s="70" t="s">
        <v>162</v>
      </c>
      <c r="B472" s="71" t="s">
        <v>2572</v>
      </c>
      <c r="C472" s="72">
        <v>1.0</v>
      </c>
    </row>
    <row r="473" ht="124.5" customHeight="1">
      <c r="A473" s="70" t="s">
        <v>162</v>
      </c>
      <c r="B473" s="71" t="s">
        <v>2586</v>
      </c>
      <c r="C473" s="72">
        <v>1.0</v>
      </c>
    </row>
    <row r="474" ht="124.5" customHeight="1">
      <c r="A474" s="70" t="s">
        <v>162</v>
      </c>
      <c r="B474" s="71" t="s">
        <v>2578</v>
      </c>
      <c r="C474" s="72">
        <v>1.0</v>
      </c>
    </row>
    <row r="475" ht="124.5" customHeight="1">
      <c r="A475" s="70" t="s">
        <v>162</v>
      </c>
      <c r="B475" s="71" t="s">
        <v>2589</v>
      </c>
      <c r="C475" s="72" t="s">
        <v>564</v>
      </c>
    </row>
    <row r="476" ht="124.5" customHeight="1">
      <c r="A476" s="70" t="s">
        <v>162</v>
      </c>
      <c r="B476" s="71" t="s">
        <v>2593</v>
      </c>
      <c r="C476" s="72">
        <v>3.0</v>
      </c>
    </row>
    <row r="477" ht="124.5" customHeight="1">
      <c r="A477" s="70" t="s">
        <v>162</v>
      </c>
      <c r="B477" s="71" t="s">
        <v>2578</v>
      </c>
      <c r="C477" s="72">
        <v>1.0</v>
      </c>
    </row>
    <row r="478" ht="124.5" customHeight="1">
      <c r="A478" s="70" t="s">
        <v>162</v>
      </c>
      <c r="B478" s="71" t="s">
        <v>2594</v>
      </c>
      <c r="C478" s="72">
        <v>1.0</v>
      </c>
    </row>
    <row r="479" ht="124.5" customHeight="1">
      <c r="A479" s="70" t="s">
        <v>162</v>
      </c>
      <c r="B479" s="71" t="s">
        <v>2568</v>
      </c>
      <c r="C479" s="72" t="s">
        <v>564</v>
      </c>
    </row>
    <row r="480" ht="124.5" customHeight="1">
      <c r="A480" s="70" t="s">
        <v>162</v>
      </c>
      <c r="B480" s="71" t="s">
        <v>2586</v>
      </c>
      <c r="C480" s="72">
        <v>1.0</v>
      </c>
    </row>
    <row r="481" ht="124.5" customHeight="1">
      <c r="A481" s="70" t="s">
        <v>162</v>
      </c>
      <c r="B481" s="71" t="s">
        <v>2568</v>
      </c>
      <c r="C481" s="72" t="s">
        <v>564</v>
      </c>
    </row>
    <row r="482" ht="124.5" customHeight="1">
      <c r="A482" s="70" t="s">
        <v>162</v>
      </c>
      <c r="B482" s="71" t="s">
        <v>2595</v>
      </c>
      <c r="C482" s="72">
        <v>1.0</v>
      </c>
    </row>
    <row r="483" ht="124.5" customHeight="1">
      <c r="A483" s="70" t="s">
        <v>162</v>
      </c>
      <c r="B483" s="71" t="s">
        <v>2576</v>
      </c>
      <c r="C483" s="72">
        <v>1.0</v>
      </c>
    </row>
    <row r="484" ht="124.5" customHeight="1">
      <c r="A484" s="70" t="s">
        <v>162</v>
      </c>
      <c r="B484" s="71" t="s">
        <v>2583</v>
      </c>
      <c r="C484" s="72">
        <v>1.0</v>
      </c>
    </row>
    <row r="485" ht="124.5" customHeight="1">
      <c r="A485" s="70" t="s">
        <v>162</v>
      </c>
      <c r="B485" s="71" t="s">
        <v>2576</v>
      </c>
      <c r="C485" s="72">
        <v>1.0</v>
      </c>
    </row>
    <row r="486" ht="124.5" customHeight="1">
      <c r="A486" s="70" t="s">
        <v>162</v>
      </c>
      <c r="B486" s="71" t="s">
        <v>2572</v>
      </c>
      <c r="C486" s="72">
        <v>1.0</v>
      </c>
    </row>
    <row r="487" ht="124.5" customHeight="1">
      <c r="A487" s="70" t="s">
        <v>162</v>
      </c>
      <c r="B487" s="71" t="s">
        <v>2570</v>
      </c>
      <c r="C487" s="72">
        <v>2.0</v>
      </c>
    </row>
    <row r="488" ht="124.5" customHeight="1">
      <c r="A488" s="70" t="s">
        <v>162</v>
      </c>
      <c r="B488" s="71" t="s">
        <v>2570</v>
      </c>
      <c r="C488" s="72">
        <v>2.0</v>
      </c>
    </row>
    <row r="489" ht="124.5" customHeight="1">
      <c r="A489" s="70" t="s">
        <v>162</v>
      </c>
      <c r="B489" s="71" t="s">
        <v>2583</v>
      </c>
      <c r="C489" s="72">
        <v>1.0</v>
      </c>
    </row>
    <row r="490" ht="124.5" customHeight="1">
      <c r="A490" s="70" t="s">
        <v>162</v>
      </c>
      <c r="B490" s="71" t="s">
        <v>2570</v>
      </c>
      <c r="C490" s="72">
        <v>2.0</v>
      </c>
    </row>
    <row r="491" ht="124.5" customHeight="1">
      <c r="A491" s="70" t="s">
        <v>162</v>
      </c>
      <c r="B491" s="71" t="s">
        <v>2583</v>
      </c>
      <c r="C491" s="72">
        <v>1.0</v>
      </c>
    </row>
    <row r="492" ht="124.5" customHeight="1">
      <c r="A492" s="70" t="s">
        <v>162</v>
      </c>
      <c r="B492" s="71" t="s">
        <v>2576</v>
      </c>
      <c r="C492" s="72">
        <v>1.0</v>
      </c>
    </row>
    <row r="493" ht="124.5" customHeight="1">
      <c r="A493" s="70" t="s">
        <v>162</v>
      </c>
      <c r="B493" s="71" t="s">
        <v>2566</v>
      </c>
      <c r="C493" s="72" t="s">
        <v>564</v>
      </c>
    </row>
    <row r="494" ht="124.5" customHeight="1">
      <c r="A494" s="70" t="s">
        <v>162</v>
      </c>
      <c r="B494" s="71" t="s">
        <v>2589</v>
      </c>
      <c r="C494" s="72" t="s">
        <v>564</v>
      </c>
    </row>
    <row r="495" ht="124.5" customHeight="1">
      <c r="A495" s="70" t="s">
        <v>162</v>
      </c>
      <c r="B495" s="71" t="s">
        <v>2578</v>
      </c>
      <c r="C495" s="72">
        <v>1.0</v>
      </c>
    </row>
    <row r="496" ht="124.5" customHeight="1">
      <c r="A496" s="70" t="s">
        <v>162</v>
      </c>
      <c r="B496" s="71" t="s">
        <v>2572</v>
      </c>
      <c r="C496" s="72">
        <v>1.0</v>
      </c>
    </row>
    <row r="497" ht="124.5" customHeight="1">
      <c r="A497" s="70" t="s">
        <v>162</v>
      </c>
      <c r="B497" s="71" t="s">
        <v>2596</v>
      </c>
      <c r="C497" s="72">
        <v>2.0</v>
      </c>
    </row>
    <row r="498" ht="124.5" customHeight="1">
      <c r="A498" s="70" t="s">
        <v>162</v>
      </c>
      <c r="B498" s="71" t="s">
        <v>2597</v>
      </c>
      <c r="C498" s="72">
        <v>3.0</v>
      </c>
    </row>
    <row r="499" ht="124.5" customHeight="1">
      <c r="A499" s="70" t="s">
        <v>162</v>
      </c>
      <c r="B499" s="71" t="s">
        <v>2598</v>
      </c>
      <c r="C499" s="72" t="s">
        <v>564</v>
      </c>
    </row>
    <row r="500" ht="124.5" customHeight="1">
      <c r="A500" s="70" t="s">
        <v>162</v>
      </c>
      <c r="B500" s="71" t="s">
        <v>2586</v>
      </c>
      <c r="C500" s="72">
        <v>1.0</v>
      </c>
    </row>
    <row r="501" ht="124.5" customHeight="1">
      <c r="A501" s="70" t="s">
        <v>162</v>
      </c>
      <c r="B501" s="71" t="s">
        <v>2586</v>
      </c>
      <c r="C501" s="72">
        <v>1.0</v>
      </c>
    </row>
    <row r="502" ht="124.5" customHeight="1">
      <c r="A502" s="70" t="s">
        <v>162</v>
      </c>
      <c r="B502" s="71" t="s">
        <v>2599</v>
      </c>
      <c r="C502" s="72">
        <v>3.0</v>
      </c>
    </row>
    <row r="503" ht="124.5" customHeight="1">
      <c r="A503" s="70" t="s">
        <v>162</v>
      </c>
      <c r="B503" s="71" t="s">
        <v>2586</v>
      </c>
      <c r="C503" s="72">
        <v>1.0</v>
      </c>
    </row>
    <row r="504" ht="124.5" customHeight="1">
      <c r="A504" s="70" t="s">
        <v>162</v>
      </c>
      <c r="B504" s="71" t="s">
        <v>2578</v>
      </c>
      <c r="C504" s="72">
        <v>1.0</v>
      </c>
    </row>
    <row r="505" ht="124.5" customHeight="1">
      <c r="A505" s="70" t="s">
        <v>162</v>
      </c>
      <c r="B505" s="71" t="s">
        <v>2586</v>
      </c>
      <c r="C505" s="72">
        <v>1.0</v>
      </c>
    </row>
    <row r="506" ht="124.5" customHeight="1">
      <c r="A506" s="70" t="s">
        <v>162</v>
      </c>
      <c r="B506" s="71" t="s">
        <v>2568</v>
      </c>
      <c r="C506" s="72" t="s">
        <v>564</v>
      </c>
    </row>
    <row r="507" ht="124.5" customHeight="1">
      <c r="A507" s="70" t="s">
        <v>162</v>
      </c>
      <c r="B507" s="71" t="s">
        <v>2576</v>
      </c>
      <c r="C507" s="72">
        <v>1.0</v>
      </c>
    </row>
    <row r="508" ht="124.5" customHeight="1">
      <c r="A508" s="70" t="s">
        <v>162</v>
      </c>
      <c r="B508" s="71" t="s">
        <v>2568</v>
      </c>
      <c r="C508" s="72" t="s">
        <v>564</v>
      </c>
    </row>
    <row r="509" ht="124.5" customHeight="1">
      <c r="A509" s="70" t="s">
        <v>162</v>
      </c>
      <c r="B509" s="71" t="s">
        <v>2568</v>
      </c>
      <c r="C509" s="72" t="s">
        <v>564</v>
      </c>
    </row>
    <row r="510" ht="124.5" customHeight="1">
      <c r="A510" s="70" t="s">
        <v>162</v>
      </c>
      <c r="B510" s="71" t="s">
        <v>2600</v>
      </c>
      <c r="C510" s="72">
        <v>1.0</v>
      </c>
    </row>
    <row r="511" ht="15.75" customHeight="1">
      <c r="C511" s="73">
        <f>COUNTIF(C411:C510,"x")/100</f>
        <v>0.34</v>
      </c>
    </row>
    <row r="512" ht="15.75" customHeight="1"/>
    <row r="513" ht="124.5" customHeight="1">
      <c r="A513" s="70" t="s">
        <v>166</v>
      </c>
      <c r="B513" s="71" t="s">
        <v>2601</v>
      </c>
      <c r="C513" s="72">
        <v>1.0</v>
      </c>
    </row>
    <row r="514" ht="124.5" customHeight="1">
      <c r="A514" s="70" t="s">
        <v>166</v>
      </c>
      <c r="B514" s="71" t="s">
        <v>2602</v>
      </c>
      <c r="C514" s="72" t="s">
        <v>564</v>
      </c>
    </row>
    <row r="515" ht="124.5" customHeight="1">
      <c r="A515" s="70" t="s">
        <v>166</v>
      </c>
      <c r="B515" s="71" t="s">
        <v>2603</v>
      </c>
      <c r="C515" s="72" t="s">
        <v>564</v>
      </c>
    </row>
    <row r="516" ht="124.5" customHeight="1">
      <c r="A516" s="70" t="s">
        <v>166</v>
      </c>
      <c r="B516" s="71" t="s">
        <v>2604</v>
      </c>
      <c r="C516" s="72" t="s">
        <v>564</v>
      </c>
    </row>
    <row r="517" ht="124.5" customHeight="1">
      <c r="A517" s="70" t="s">
        <v>166</v>
      </c>
      <c r="B517" s="71" t="s">
        <v>2605</v>
      </c>
      <c r="C517" s="72" t="s">
        <v>564</v>
      </c>
    </row>
    <row r="518" ht="124.5" customHeight="1">
      <c r="A518" s="70" t="s">
        <v>166</v>
      </c>
      <c r="B518" s="71" t="s">
        <v>2601</v>
      </c>
      <c r="C518" s="72">
        <v>3.0</v>
      </c>
    </row>
    <row r="519" ht="124.5" customHeight="1">
      <c r="A519" s="70" t="s">
        <v>166</v>
      </c>
      <c r="B519" s="71" t="s">
        <v>2606</v>
      </c>
      <c r="C519" s="72" t="s">
        <v>564</v>
      </c>
    </row>
    <row r="520" ht="124.5" customHeight="1">
      <c r="A520" s="70" t="s">
        <v>166</v>
      </c>
      <c r="B520" s="71" t="s">
        <v>2607</v>
      </c>
      <c r="C520" s="72">
        <v>3.0</v>
      </c>
    </row>
    <row r="521" ht="124.5" customHeight="1">
      <c r="A521" s="70" t="s">
        <v>166</v>
      </c>
      <c r="B521" s="71" t="s">
        <v>2601</v>
      </c>
      <c r="C521" s="72">
        <v>3.0</v>
      </c>
    </row>
    <row r="522" ht="124.5" customHeight="1">
      <c r="A522" s="70" t="s">
        <v>166</v>
      </c>
      <c r="B522" s="71" t="s">
        <v>2608</v>
      </c>
      <c r="C522" s="72" t="s">
        <v>564</v>
      </c>
    </row>
    <row r="523" ht="124.5" customHeight="1">
      <c r="A523" s="70" t="s">
        <v>166</v>
      </c>
      <c r="B523" s="71" t="s">
        <v>2609</v>
      </c>
      <c r="C523" s="72" t="s">
        <v>564</v>
      </c>
    </row>
    <row r="524" ht="124.5" customHeight="1">
      <c r="A524" s="70" t="s">
        <v>166</v>
      </c>
      <c r="B524" s="71" t="s">
        <v>2610</v>
      </c>
      <c r="C524" s="72">
        <v>3.0</v>
      </c>
    </row>
    <row r="525" ht="124.5" customHeight="1">
      <c r="A525" s="70" t="s">
        <v>166</v>
      </c>
      <c r="B525" s="71" t="s">
        <v>2601</v>
      </c>
      <c r="C525" s="72">
        <v>3.0</v>
      </c>
    </row>
    <row r="526" ht="124.5" customHeight="1">
      <c r="A526" s="70" t="s">
        <v>166</v>
      </c>
      <c r="B526" s="71" t="s">
        <v>2611</v>
      </c>
      <c r="C526" s="72" t="s">
        <v>564</v>
      </c>
    </row>
    <row r="527" ht="124.5" customHeight="1">
      <c r="A527" s="70" t="s">
        <v>166</v>
      </c>
      <c r="B527" s="71" t="s">
        <v>2612</v>
      </c>
      <c r="C527" s="72" t="s">
        <v>564</v>
      </c>
    </row>
    <row r="528" ht="124.5" customHeight="1">
      <c r="A528" s="70" t="s">
        <v>166</v>
      </c>
      <c r="B528" s="71" t="s">
        <v>2613</v>
      </c>
      <c r="C528" s="72" t="s">
        <v>564</v>
      </c>
    </row>
    <row r="529" ht="124.5" customHeight="1">
      <c r="A529" s="70" t="s">
        <v>166</v>
      </c>
      <c r="B529" s="71" t="s">
        <v>2601</v>
      </c>
      <c r="C529" s="72">
        <v>3.0</v>
      </c>
    </row>
    <row r="530" ht="124.5" customHeight="1">
      <c r="A530" s="70" t="s">
        <v>166</v>
      </c>
      <c r="B530" s="71" t="s">
        <v>2601</v>
      </c>
      <c r="C530" s="72">
        <v>3.0</v>
      </c>
    </row>
    <row r="531" ht="124.5" customHeight="1">
      <c r="A531" s="70" t="s">
        <v>166</v>
      </c>
      <c r="B531" s="71" t="s">
        <v>2614</v>
      </c>
      <c r="C531" s="72" t="s">
        <v>564</v>
      </c>
    </row>
    <row r="532" ht="124.5" customHeight="1">
      <c r="A532" s="70" t="s">
        <v>166</v>
      </c>
      <c r="B532" s="71" t="s">
        <v>2615</v>
      </c>
      <c r="C532" s="72" t="s">
        <v>564</v>
      </c>
    </row>
    <row r="533" ht="124.5" customHeight="1">
      <c r="A533" s="70" t="s">
        <v>166</v>
      </c>
      <c r="B533" s="71" t="s">
        <v>2616</v>
      </c>
      <c r="C533" s="72" t="s">
        <v>564</v>
      </c>
    </row>
    <row r="534" ht="124.5" customHeight="1">
      <c r="A534" s="70" t="s">
        <v>166</v>
      </c>
      <c r="B534" s="71" t="s">
        <v>2617</v>
      </c>
      <c r="C534" s="72" t="s">
        <v>564</v>
      </c>
    </row>
    <row r="535" ht="124.5" customHeight="1">
      <c r="A535" s="70" t="s">
        <v>166</v>
      </c>
      <c r="B535" s="71" t="s">
        <v>2602</v>
      </c>
      <c r="C535" s="72" t="s">
        <v>564</v>
      </c>
    </row>
    <row r="536" ht="124.5" customHeight="1">
      <c r="A536" s="70" t="s">
        <v>166</v>
      </c>
      <c r="B536" s="71" t="s">
        <v>2618</v>
      </c>
      <c r="C536" s="72">
        <v>3.0</v>
      </c>
    </row>
    <row r="537" ht="124.5" customHeight="1">
      <c r="A537" s="70" t="s">
        <v>166</v>
      </c>
      <c r="B537" s="71" t="s">
        <v>2619</v>
      </c>
      <c r="C537" s="72" t="s">
        <v>564</v>
      </c>
    </row>
    <row r="538" ht="124.5" customHeight="1">
      <c r="A538" s="70" t="s">
        <v>166</v>
      </c>
      <c r="B538" s="71" t="s">
        <v>2620</v>
      </c>
      <c r="C538" s="72">
        <v>2.0</v>
      </c>
    </row>
    <row r="539" ht="124.5" customHeight="1">
      <c r="A539" s="70" t="s">
        <v>166</v>
      </c>
      <c r="B539" s="71" t="s">
        <v>2621</v>
      </c>
      <c r="C539" s="72" t="s">
        <v>564</v>
      </c>
    </row>
    <row r="540" ht="124.5" customHeight="1">
      <c r="A540" s="70" t="s">
        <v>166</v>
      </c>
      <c r="B540" s="71" t="s">
        <v>2611</v>
      </c>
      <c r="C540" s="72" t="s">
        <v>564</v>
      </c>
    </row>
    <row r="541" ht="124.5" customHeight="1">
      <c r="A541" s="70" t="s">
        <v>166</v>
      </c>
      <c r="B541" s="71" t="s">
        <v>2622</v>
      </c>
      <c r="C541" s="72" t="s">
        <v>564</v>
      </c>
    </row>
    <row r="542" ht="124.5" customHeight="1">
      <c r="A542" s="70" t="s">
        <v>166</v>
      </c>
      <c r="B542" s="71" t="s">
        <v>2623</v>
      </c>
      <c r="C542" s="72" t="s">
        <v>564</v>
      </c>
    </row>
    <row r="543" ht="124.5" customHeight="1">
      <c r="A543" s="70" t="s">
        <v>166</v>
      </c>
      <c r="B543" s="71" t="s">
        <v>2624</v>
      </c>
      <c r="C543" s="72" t="s">
        <v>564</v>
      </c>
    </row>
    <row r="544" ht="124.5" customHeight="1">
      <c r="A544" s="70" t="s">
        <v>166</v>
      </c>
      <c r="B544" s="71" t="s">
        <v>2625</v>
      </c>
      <c r="C544" s="72" t="s">
        <v>564</v>
      </c>
    </row>
    <row r="545" ht="124.5" customHeight="1">
      <c r="A545" s="70" t="s">
        <v>166</v>
      </c>
      <c r="B545" s="71" t="s">
        <v>2626</v>
      </c>
      <c r="C545" s="72" t="s">
        <v>564</v>
      </c>
    </row>
    <row r="546" ht="124.5" customHeight="1">
      <c r="A546" s="70" t="s">
        <v>166</v>
      </c>
      <c r="B546" s="71" t="s">
        <v>2601</v>
      </c>
      <c r="C546" s="72">
        <v>3.0</v>
      </c>
    </row>
    <row r="547" ht="124.5" customHeight="1">
      <c r="A547" s="70" t="s">
        <v>166</v>
      </c>
      <c r="B547" s="71" t="s">
        <v>2627</v>
      </c>
      <c r="C547" s="72" t="s">
        <v>564</v>
      </c>
    </row>
    <row r="548" ht="124.5" customHeight="1">
      <c r="A548" s="70" t="s">
        <v>166</v>
      </c>
      <c r="B548" s="71" t="s">
        <v>2628</v>
      </c>
      <c r="C548" s="72">
        <v>2.0</v>
      </c>
    </row>
    <row r="549" ht="124.5" customHeight="1">
      <c r="A549" s="70" t="s">
        <v>166</v>
      </c>
      <c r="B549" s="71" t="s">
        <v>2629</v>
      </c>
      <c r="C549" s="72" t="s">
        <v>564</v>
      </c>
    </row>
    <row r="550" ht="124.5" customHeight="1">
      <c r="A550" s="70" t="s">
        <v>166</v>
      </c>
      <c r="B550" s="71" t="s">
        <v>2630</v>
      </c>
      <c r="C550" s="72" t="s">
        <v>564</v>
      </c>
    </row>
    <row r="551" ht="124.5" customHeight="1">
      <c r="A551" s="70" t="s">
        <v>166</v>
      </c>
      <c r="B551" s="71" t="s">
        <v>2631</v>
      </c>
      <c r="C551" s="72" t="s">
        <v>564</v>
      </c>
    </row>
    <row r="552" ht="124.5" customHeight="1">
      <c r="A552" s="70" t="s">
        <v>166</v>
      </c>
      <c r="B552" s="71" t="s">
        <v>2632</v>
      </c>
      <c r="C552" s="72" t="s">
        <v>564</v>
      </c>
    </row>
    <row r="553" ht="124.5" customHeight="1">
      <c r="A553" s="70" t="s">
        <v>166</v>
      </c>
      <c r="B553" s="71" t="s">
        <v>2633</v>
      </c>
      <c r="C553" s="72" t="s">
        <v>564</v>
      </c>
    </row>
    <row r="554" ht="124.5" customHeight="1">
      <c r="A554" s="70" t="s">
        <v>166</v>
      </c>
      <c r="B554" s="71" t="s">
        <v>2601</v>
      </c>
      <c r="C554" s="72">
        <v>3.0</v>
      </c>
    </row>
    <row r="555" ht="124.5" customHeight="1">
      <c r="A555" s="70" t="s">
        <v>166</v>
      </c>
      <c r="B555" s="71" t="s">
        <v>2634</v>
      </c>
      <c r="C555" s="72" t="s">
        <v>564</v>
      </c>
    </row>
    <row r="556" ht="124.5" customHeight="1">
      <c r="A556" s="70" t="s">
        <v>166</v>
      </c>
      <c r="B556" s="71" t="s">
        <v>2635</v>
      </c>
      <c r="C556" s="72" t="s">
        <v>564</v>
      </c>
    </row>
    <row r="557" ht="124.5" customHeight="1">
      <c r="A557" s="70" t="s">
        <v>166</v>
      </c>
      <c r="B557" s="71" t="s">
        <v>2601</v>
      </c>
      <c r="C557" s="72">
        <v>3.0</v>
      </c>
    </row>
    <row r="558" ht="124.5" customHeight="1">
      <c r="A558" s="70" t="s">
        <v>166</v>
      </c>
      <c r="B558" s="71" t="s">
        <v>2636</v>
      </c>
      <c r="C558" s="72" t="s">
        <v>564</v>
      </c>
    </row>
    <row r="559" ht="124.5" customHeight="1">
      <c r="A559" s="70" t="s">
        <v>166</v>
      </c>
      <c r="B559" s="71" t="s">
        <v>2601</v>
      </c>
      <c r="C559" s="72">
        <v>3.0</v>
      </c>
    </row>
    <row r="560" ht="124.5" customHeight="1">
      <c r="A560" s="70" t="s">
        <v>166</v>
      </c>
      <c r="B560" s="71" t="s">
        <v>2637</v>
      </c>
      <c r="C560" s="72" t="s">
        <v>564</v>
      </c>
    </row>
    <row r="561" ht="124.5" customHeight="1">
      <c r="A561" s="70" t="s">
        <v>166</v>
      </c>
      <c r="B561" s="71" t="s">
        <v>2638</v>
      </c>
      <c r="C561" s="72" t="s">
        <v>564</v>
      </c>
    </row>
    <row r="562" ht="124.5" customHeight="1">
      <c r="A562" s="70" t="s">
        <v>166</v>
      </c>
      <c r="B562" s="71" t="s">
        <v>2639</v>
      </c>
      <c r="C562" s="72" t="s">
        <v>564</v>
      </c>
    </row>
    <row r="563" ht="124.5" customHeight="1">
      <c r="A563" s="70" t="s">
        <v>166</v>
      </c>
      <c r="B563" s="71" t="s">
        <v>2640</v>
      </c>
      <c r="C563" s="72" t="s">
        <v>564</v>
      </c>
    </row>
    <row r="564" ht="124.5" customHeight="1">
      <c r="A564" s="70" t="s">
        <v>166</v>
      </c>
      <c r="B564" s="71" t="s">
        <v>2641</v>
      </c>
      <c r="C564" s="72">
        <v>2.0</v>
      </c>
    </row>
    <row r="565" ht="124.5" customHeight="1">
      <c r="A565" s="70" t="s">
        <v>166</v>
      </c>
      <c r="B565" s="71" t="s">
        <v>2642</v>
      </c>
      <c r="C565" s="72">
        <v>3.0</v>
      </c>
    </row>
    <row r="566" ht="124.5" customHeight="1">
      <c r="A566" s="70" t="s">
        <v>166</v>
      </c>
      <c r="B566" s="71" t="s">
        <v>2643</v>
      </c>
      <c r="C566" s="72" t="s">
        <v>564</v>
      </c>
    </row>
    <row r="567" ht="124.5" customHeight="1">
      <c r="A567" s="70" t="s">
        <v>166</v>
      </c>
      <c r="B567" s="71" t="s">
        <v>2644</v>
      </c>
      <c r="C567" s="72">
        <v>3.0</v>
      </c>
    </row>
    <row r="568" ht="124.5" customHeight="1">
      <c r="A568" s="70" t="s">
        <v>166</v>
      </c>
      <c r="B568" s="71" t="s">
        <v>2645</v>
      </c>
      <c r="C568" s="72" t="s">
        <v>564</v>
      </c>
    </row>
    <row r="569" ht="124.5" customHeight="1">
      <c r="A569" s="70" t="s">
        <v>166</v>
      </c>
      <c r="B569" s="71" t="s">
        <v>2646</v>
      </c>
      <c r="C569" s="72" t="s">
        <v>564</v>
      </c>
    </row>
    <row r="570" ht="124.5" customHeight="1">
      <c r="A570" s="70" t="s">
        <v>166</v>
      </c>
      <c r="B570" s="71" t="s">
        <v>2647</v>
      </c>
      <c r="C570" s="72">
        <v>3.0</v>
      </c>
    </row>
    <row r="571" ht="124.5" customHeight="1">
      <c r="A571" s="70" t="s">
        <v>166</v>
      </c>
      <c r="B571" s="71" t="s">
        <v>2648</v>
      </c>
      <c r="C571" s="72" t="s">
        <v>564</v>
      </c>
    </row>
    <row r="572" ht="124.5" customHeight="1">
      <c r="A572" s="70" t="s">
        <v>166</v>
      </c>
      <c r="B572" s="71" t="s">
        <v>2649</v>
      </c>
      <c r="C572" s="72" t="s">
        <v>564</v>
      </c>
    </row>
    <row r="573" ht="124.5" customHeight="1">
      <c r="A573" s="70" t="s">
        <v>166</v>
      </c>
      <c r="B573" s="71" t="s">
        <v>2601</v>
      </c>
      <c r="C573" s="72">
        <v>3.0</v>
      </c>
    </row>
    <row r="574" ht="124.5" customHeight="1">
      <c r="A574" s="70" t="s">
        <v>166</v>
      </c>
      <c r="B574" s="71" t="s">
        <v>2650</v>
      </c>
      <c r="C574" s="72">
        <v>1.0</v>
      </c>
    </row>
    <row r="575" ht="124.5" customHeight="1">
      <c r="A575" s="70" t="s">
        <v>166</v>
      </c>
      <c r="B575" s="71" t="s">
        <v>2651</v>
      </c>
      <c r="C575" s="72">
        <v>2.0</v>
      </c>
    </row>
    <row r="576" ht="124.5" customHeight="1">
      <c r="A576" s="70" t="s">
        <v>166</v>
      </c>
      <c r="B576" s="71" t="s">
        <v>2652</v>
      </c>
      <c r="C576" s="72" t="s">
        <v>564</v>
      </c>
    </row>
    <row r="577" ht="124.5" customHeight="1">
      <c r="A577" s="70" t="s">
        <v>166</v>
      </c>
      <c r="B577" s="71" t="s">
        <v>2653</v>
      </c>
      <c r="C577" s="72" t="s">
        <v>564</v>
      </c>
    </row>
    <row r="578" ht="124.5" customHeight="1">
      <c r="A578" s="70" t="s">
        <v>166</v>
      </c>
      <c r="B578" s="71" t="s">
        <v>2654</v>
      </c>
      <c r="C578" s="72">
        <v>3.0</v>
      </c>
    </row>
    <row r="579" ht="124.5" customHeight="1">
      <c r="A579" s="70" t="s">
        <v>166</v>
      </c>
      <c r="B579" s="71" t="s">
        <v>2655</v>
      </c>
      <c r="C579" s="72" t="s">
        <v>564</v>
      </c>
    </row>
    <row r="580" ht="124.5" customHeight="1">
      <c r="A580" s="70" t="s">
        <v>166</v>
      </c>
      <c r="B580" s="71" t="s">
        <v>2656</v>
      </c>
      <c r="C580" s="72">
        <v>1.0</v>
      </c>
    </row>
    <row r="581" ht="124.5" customHeight="1">
      <c r="A581" s="70" t="s">
        <v>166</v>
      </c>
      <c r="B581" s="71" t="s">
        <v>2657</v>
      </c>
      <c r="C581" s="72" t="s">
        <v>564</v>
      </c>
    </row>
    <row r="582" ht="124.5" customHeight="1">
      <c r="A582" s="70" t="s">
        <v>166</v>
      </c>
      <c r="B582" s="71" t="s">
        <v>2658</v>
      </c>
      <c r="C582" s="72" t="s">
        <v>564</v>
      </c>
    </row>
    <row r="583" ht="124.5" customHeight="1">
      <c r="A583" s="70" t="s">
        <v>166</v>
      </c>
      <c r="B583" s="71" t="s">
        <v>2659</v>
      </c>
      <c r="C583" s="72" t="s">
        <v>564</v>
      </c>
    </row>
    <row r="584" ht="124.5" customHeight="1">
      <c r="A584" s="70" t="s">
        <v>166</v>
      </c>
      <c r="B584" s="71" t="s">
        <v>2660</v>
      </c>
      <c r="C584" s="72" t="s">
        <v>564</v>
      </c>
    </row>
    <row r="585" ht="124.5" customHeight="1">
      <c r="A585" s="70" t="s">
        <v>166</v>
      </c>
      <c r="B585" s="71" t="s">
        <v>2649</v>
      </c>
      <c r="C585" s="72" t="s">
        <v>564</v>
      </c>
    </row>
    <row r="586" ht="124.5" customHeight="1">
      <c r="A586" s="70" t="s">
        <v>166</v>
      </c>
      <c r="B586" s="71" t="s">
        <v>2313</v>
      </c>
      <c r="C586" s="72" t="s">
        <v>564</v>
      </c>
    </row>
    <row r="587" ht="124.5" customHeight="1">
      <c r="A587" s="70" t="s">
        <v>166</v>
      </c>
      <c r="B587" s="71" t="s">
        <v>2616</v>
      </c>
      <c r="C587" s="72" t="s">
        <v>564</v>
      </c>
    </row>
    <row r="588" ht="124.5" customHeight="1">
      <c r="A588" s="70" t="s">
        <v>166</v>
      </c>
      <c r="B588" s="71" t="s">
        <v>2641</v>
      </c>
      <c r="C588" s="72">
        <v>3.0</v>
      </c>
    </row>
    <row r="589" ht="124.5" customHeight="1">
      <c r="A589" s="70" t="s">
        <v>166</v>
      </c>
      <c r="B589" s="71" t="s">
        <v>2602</v>
      </c>
      <c r="C589" s="72" t="s">
        <v>564</v>
      </c>
    </row>
    <row r="590" ht="124.5" customHeight="1">
      <c r="A590" s="70" t="s">
        <v>166</v>
      </c>
      <c r="B590" s="71" t="s">
        <v>2602</v>
      </c>
      <c r="C590" s="72" t="s">
        <v>564</v>
      </c>
    </row>
    <row r="591" ht="124.5" customHeight="1">
      <c r="A591" s="70" t="s">
        <v>166</v>
      </c>
      <c r="B591" s="71" t="s">
        <v>2661</v>
      </c>
      <c r="C591" s="72" t="s">
        <v>564</v>
      </c>
    </row>
    <row r="592" ht="124.5" customHeight="1">
      <c r="A592" s="70" t="s">
        <v>166</v>
      </c>
      <c r="B592" s="71" t="s">
        <v>2662</v>
      </c>
      <c r="C592" s="72" t="s">
        <v>564</v>
      </c>
    </row>
    <row r="593" ht="124.5" customHeight="1">
      <c r="A593" s="70" t="s">
        <v>166</v>
      </c>
      <c r="B593" s="71" t="s">
        <v>2663</v>
      </c>
      <c r="C593" s="72" t="s">
        <v>564</v>
      </c>
    </row>
    <row r="594" ht="124.5" customHeight="1">
      <c r="A594" s="70" t="s">
        <v>166</v>
      </c>
      <c r="B594" s="71" t="s">
        <v>2664</v>
      </c>
      <c r="C594" s="72">
        <v>3.0</v>
      </c>
    </row>
    <row r="595" ht="124.5" customHeight="1">
      <c r="A595" s="70" t="s">
        <v>166</v>
      </c>
      <c r="B595" s="71" t="s">
        <v>2608</v>
      </c>
      <c r="C595" s="72">
        <v>3.0</v>
      </c>
    </row>
    <row r="596" ht="124.5" customHeight="1">
      <c r="A596" s="70" t="s">
        <v>166</v>
      </c>
      <c r="B596" s="71" t="s">
        <v>2665</v>
      </c>
      <c r="C596" s="72" t="s">
        <v>564</v>
      </c>
    </row>
    <row r="597" ht="124.5" customHeight="1">
      <c r="A597" s="70" t="s">
        <v>166</v>
      </c>
      <c r="B597" s="71" t="s">
        <v>2649</v>
      </c>
      <c r="C597" s="72" t="s">
        <v>564</v>
      </c>
    </row>
    <row r="598" ht="124.5" customHeight="1">
      <c r="A598" s="70" t="s">
        <v>166</v>
      </c>
      <c r="B598" s="71" t="s">
        <v>2608</v>
      </c>
      <c r="C598" s="72">
        <v>3.0</v>
      </c>
    </row>
    <row r="599" ht="124.5" customHeight="1">
      <c r="A599" s="70" t="s">
        <v>166</v>
      </c>
      <c r="B599" s="71" t="s">
        <v>2666</v>
      </c>
      <c r="C599" s="72" t="s">
        <v>564</v>
      </c>
    </row>
    <row r="600" ht="124.5" customHeight="1">
      <c r="A600" s="70" t="s">
        <v>166</v>
      </c>
      <c r="B600" s="71" t="s">
        <v>2609</v>
      </c>
      <c r="C600" s="72" t="s">
        <v>564</v>
      </c>
    </row>
    <row r="601" ht="124.5" customHeight="1">
      <c r="A601" s="70" t="s">
        <v>166</v>
      </c>
      <c r="B601" s="71" t="s">
        <v>2602</v>
      </c>
      <c r="C601" s="72" t="s">
        <v>564</v>
      </c>
    </row>
    <row r="602" ht="124.5" customHeight="1">
      <c r="A602" s="70" t="s">
        <v>166</v>
      </c>
      <c r="B602" s="71" t="s">
        <v>2667</v>
      </c>
      <c r="C602" s="72" t="s">
        <v>564</v>
      </c>
    </row>
    <row r="603" ht="124.5" customHeight="1">
      <c r="A603" s="70" t="s">
        <v>166</v>
      </c>
      <c r="B603" s="71" t="s">
        <v>2601</v>
      </c>
      <c r="C603" s="72">
        <v>3.0</v>
      </c>
    </row>
    <row r="604" ht="124.5" customHeight="1">
      <c r="A604" s="70" t="s">
        <v>166</v>
      </c>
      <c r="B604" s="71" t="s">
        <v>2668</v>
      </c>
      <c r="C604" s="72" t="s">
        <v>564</v>
      </c>
    </row>
    <row r="605" ht="124.5" customHeight="1">
      <c r="A605" s="70" t="s">
        <v>166</v>
      </c>
      <c r="B605" s="71" t="s">
        <v>2669</v>
      </c>
      <c r="C605" s="72" t="s">
        <v>564</v>
      </c>
    </row>
    <row r="606" ht="124.5" customHeight="1">
      <c r="A606" s="70" t="s">
        <v>166</v>
      </c>
      <c r="B606" s="71" t="s">
        <v>2670</v>
      </c>
      <c r="C606" s="72" t="s">
        <v>564</v>
      </c>
    </row>
    <row r="607" ht="124.5" customHeight="1">
      <c r="A607" s="70" t="s">
        <v>166</v>
      </c>
      <c r="B607" s="71" t="s">
        <v>2671</v>
      </c>
      <c r="C607" s="72" t="s">
        <v>564</v>
      </c>
    </row>
    <row r="608" ht="124.5" customHeight="1">
      <c r="A608" s="70" t="s">
        <v>166</v>
      </c>
      <c r="B608" s="71" t="s">
        <v>2601</v>
      </c>
      <c r="C608" s="72">
        <v>3.0</v>
      </c>
    </row>
    <row r="609" ht="124.5" customHeight="1">
      <c r="A609" s="70" t="s">
        <v>166</v>
      </c>
      <c r="B609" s="71" t="s">
        <v>2672</v>
      </c>
      <c r="C609" s="72" t="s">
        <v>564</v>
      </c>
    </row>
    <row r="610" ht="124.5" customHeight="1">
      <c r="A610" s="70" t="s">
        <v>166</v>
      </c>
      <c r="B610" s="71" t="s">
        <v>2601</v>
      </c>
      <c r="C610" s="72">
        <v>3.0</v>
      </c>
    </row>
    <row r="611" ht="124.5" customHeight="1">
      <c r="A611" s="70" t="s">
        <v>166</v>
      </c>
      <c r="B611" s="71" t="s">
        <v>2603</v>
      </c>
      <c r="C611" s="72" t="s">
        <v>564</v>
      </c>
    </row>
    <row r="612" ht="124.5" customHeight="1">
      <c r="A612" s="70" t="s">
        <v>166</v>
      </c>
      <c r="B612" s="71" t="s">
        <v>2649</v>
      </c>
      <c r="C612" s="72" t="s">
        <v>564</v>
      </c>
    </row>
    <row r="613" ht="15.75" customHeight="1">
      <c r="C613" s="73">
        <f>COUNTIF(C513:C612,"x")/100</f>
        <v>0.69</v>
      </c>
    </row>
    <row r="614" ht="15.75" customHeight="1"/>
    <row r="615" ht="124.5" customHeight="1">
      <c r="A615" s="70" t="s">
        <v>170</v>
      </c>
      <c r="B615" s="71" t="s">
        <v>2673</v>
      </c>
      <c r="C615" s="72">
        <v>3.0</v>
      </c>
    </row>
    <row r="616" ht="124.5" customHeight="1">
      <c r="A616" s="70" t="s">
        <v>170</v>
      </c>
      <c r="B616" s="71" t="s">
        <v>2674</v>
      </c>
      <c r="C616" s="72">
        <v>3.0</v>
      </c>
    </row>
    <row r="617" ht="124.5" customHeight="1">
      <c r="A617" s="70" t="s">
        <v>170</v>
      </c>
      <c r="B617" s="71" t="s">
        <v>2675</v>
      </c>
      <c r="C617" s="72">
        <v>1.0</v>
      </c>
    </row>
    <row r="618" ht="124.5" customHeight="1">
      <c r="A618" s="70" t="s">
        <v>170</v>
      </c>
      <c r="B618" s="71" t="s">
        <v>2676</v>
      </c>
      <c r="C618" s="72">
        <v>1.0</v>
      </c>
    </row>
    <row r="619" ht="124.5" customHeight="1">
      <c r="A619" s="70" t="s">
        <v>170</v>
      </c>
      <c r="B619" s="71" t="s">
        <v>2677</v>
      </c>
      <c r="C619" s="72">
        <v>1.0</v>
      </c>
    </row>
    <row r="620" ht="124.5" customHeight="1">
      <c r="A620" s="70" t="s">
        <v>170</v>
      </c>
      <c r="B620" s="71" t="s">
        <v>2678</v>
      </c>
      <c r="C620" s="72">
        <v>1.0</v>
      </c>
    </row>
    <row r="621" ht="124.5" customHeight="1">
      <c r="A621" s="70" t="s">
        <v>170</v>
      </c>
      <c r="B621" s="71" t="s">
        <v>2679</v>
      </c>
      <c r="C621" s="72">
        <v>2.0</v>
      </c>
    </row>
    <row r="622" ht="124.5" customHeight="1">
      <c r="A622" s="70" t="s">
        <v>170</v>
      </c>
      <c r="B622" s="71" t="s">
        <v>2680</v>
      </c>
      <c r="C622" s="72">
        <v>1.0</v>
      </c>
    </row>
    <row r="623" ht="124.5" customHeight="1">
      <c r="A623" s="70" t="s">
        <v>170</v>
      </c>
      <c r="B623" s="71" t="s">
        <v>2681</v>
      </c>
      <c r="C623" s="72">
        <v>1.0</v>
      </c>
    </row>
    <row r="624" ht="124.5" customHeight="1">
      <c r="A624" s="70" t="s">
        <v>170</v>
      </c>
      <c r="B624" s="71" t="s">
        <v>2675</v>
      </c>
      <c r="C624" s="72">
        <v>1.0</v>
      </c>
    </row>
    <row r="625" ht="124.5" customHeight="1">
      <c r="A625" s="70" t="s">
        <v>170</v>
      </c>
      <c r="B625" s="71" t="s">
        <v>2682</v>
      </c>
      <c r="C625" s="72">
        <v>1.0</v>
      </c>
    </row>
    <row r="626" ht="124.5" customHeight="1">
      <c r="A626" s="70" t="s">
        <v>170</v>
      </c>
      <c r="B626" s="71" t="s">
        <v>2683</v>
      </c>
      <c r="C626" s="72">
        <v>1.0</v>
      </c>
    </row>
    <row r="627" ht="124.5" customHeight="1">
      <c r="A627" s="70" t="s">
        <v>170</v>
      </c>
      <c r="B627" s="71" t="s">
        <v>2684</v>
      </c>
      <c r="C627" s="72">
        <v>1.0</v>
      </c>
    </row>
    <row r="628" ht="124.5" customHeight="1">
      <c r="A628" s="70" t="s">
        <v>170</v>
      </c>
      <c r="B628" s="71" t="s">
        <v>2685</v>
      </c>
      <c r="C628" s="72">
        <v>1.0</v>
      </c>
    </row>
    <row r="629" ht="124.5" customHeight="1">
      <c r="A629" s="70" t="s">
        <v>170</v>
      </c>
      <c r="B629" s="71" t="s">
        <v>2675</v>
      </c>
      <c r="C629" s="72">
        <v>1.0</v>
      </c>
    </row>
    <row r="630" ht="124.5" customHeight="1">
      <c r="A630" s="70" t="s">
        <v>170</v>
      </c>
      <c r="B630" s="71" t="s">
        <v>2677</v>
      </c>
      <c r="C630" s="72">
        <v>1.0</v>
      </c>
    </row>
    <row r="631" ht="124.5" customHeight="1">
      <c r="A631" s="70" t="s">
        <v>170</v>
      </c>
      <c r="B631" s="71" t="s">
        <v>2686</v>
      </c>
      <c r="C631" s="72">
        <v>1.0</v>
      </c>
    </row>
    <row r="632" ht="124.5" customHeight="1">
      <c r="A632" s="70" t="s">
        <v>170</v>
      </c>
      <c r="B632" s="71" t="s">
        <v>2687</v>
      </c>
      <c r="C632" s="72">
        <v>1.0</v>
      </c>
    </row>
    <row r="633" ht="124.5" customHeight="1">
      <c r="A633" s="70" t="s">
        <v>170</v>
      </c>
      <c r="B633" s="71" t="s">
        <v>2688</v>
      </c>
      <c r="C633" s="72">
        <v>1.0</v>
      </c>
    </row>
    <row r="634" ht="124.5" customHeight="1">
      <c r="A634" s="70" t="s">
        <v>170</v>
      </c>
      <c r="B634" s="71" t="s">
        <v>2675</v>
      </c>
      <c r="C634" s="72">
        <v>1.0</v>
      </c>
    </row>
    <row r="635" ht="124.5" customHeight="1">
      <c r="A635" s="70" t="s">
        <v>170</v>
      </c>
      <c r="B635" s="71" t="s">
        <v>2689</v>
      </c>
      <c r="C635" s="72">
        <v>1.0</v>
      </c>
    </row>
    <row r="636" ht="124.5" customHeight="1">
      <c r="A636" s="70" t="s">
        <v>170</v>
      </c>
      <c r="B636" s="71" t="s">
        <v>2690</v>
      </c>
      <c r="C636" s="72">
        <v>1.0</v>
      </c>
    </row>
    <row r="637" ht="124.5" customHeight="1">
      <c r="A637" s="70" t="s">
        <v>170</v>
      </c>
      <c r="B637" s="71" t="s">
        <v>2691</v>
      </c>
      <c r="C637" s="72">
        <v>1.0</v>
      </c>
    </row>
    <row r="638" ht="124.5" customHeight="1">
      <c r="A638" s="70" t="s">
        <v>170</v>
      </c>
      <c r="B638" s="71" t="s">
        <v>2680</v>
      </c>
      <c r="C638" s="72">
        <v>1.0</v>
      </c>
    </row>
    <row r="639" ht="124.5" customHeight="1">
      <c r="A639" s="70" t="s">
        <v>170</v>
      </c>
      <c r="B639" s="71" t="s">
        <v>2692</v>
      </c>
      <c r="C639" s="72">
        <v>1.0</v>
      </c>
    </row>
    <row r="640" ht="124.5" customHeight="1">
      <c r="A640" s="70" t="s">
        <v>170</v>
      </c>
      <c r="B640" s="71" t="s">
        <v>2691</v>
      </c>
      <c r="C640" s="72">
        <v>1.0</v>
      </c>
    </row>
    <row r="641" ht="124.5" customHeight="1">
      <c r="A641" s="70" t="s">
        <v>170</v>
      </c>
      <c r="B641" s="71" t="s">
        <v>2693</v>
      </c>
      <c r="C641" s="72">
        <v>1.0</v>
      </c>
    </row>
    <row r="642" ht="124.5" customHeight="1">
      <c r="A642" s="70" t="s">
        <v>170</v>
      </c>
      <c r="B642" s="71" t="s">
        <v>2694</v>
      </c>
      <c r="C642" s="72">
        <v>1.0</v>
      </c>
    </row>
    <row r="643" ht="124.5" customHeight="1">
      <c r="A643" s="70" t="s">
        <v>170</v>
      </c>
      <c r="B643" s="71" t="s">
        <v>2695</v>
      </c>
      <c r="C643" s="72">
        <v>1.0</v>
      </c>
    </row>
    <row r="644" ht="124.5" customHeight="1">
      <c r="A644" s="70" t="s">
        <v>170</v>
      </c>
      <c r="B644" s="71" t="s">
        <v>2696</v>
      </c>
      <c r="C644" s="72">
        <v>1.0</v>
      </c>
    </row>
    <row r="645" ht="124.5" customHeight="1">
      <c r="A645" s="70" t="s">
        <v>170</v>
      </c>
      <c r="B645" s="71" t="s">
        <v>2697</v>
      </c>
      <c r="C645" s="72">
        <v>1.0</v>
      </c>
    </row>
    <row r="646" ht="124.5" customHeight="1">
      <c r="A646" s="70" t="s">
        <v>170</v>
      </c>
      <c r="B646" s="71" t="s">
        <v>2698</v>
      </c>
      <c r="C646" s="72">
        <v>1.0</v>
      </c>
    </row>
    <row r="647" ht="124.5" customHeight="1">
      <c r="A647" s="70" t="s">
        <v>170</v>
      </c>
      <c r="B647" s="71" t="s">
        <v>2699</v>
      </c>
      <c r="C647" s="72">
        <v>1.0</v>
      </c>
    </row>
    <row r="648" ht="124.5" customHeight="1">
      <c r="A648" s="70" t="s">
        <v>170</v>
      </c>
      <c r="B648" s="71" t="s">
        <v>2700</v>
      </c>
      <c r="C648" s="72">
        <v>1.0</v>
      </c>
    </row>
    <row r="649" ht="124.5" customHeight="1">
      <c r="A649" s="70" t="s">
        <v>170</v>
      </c>
      <c r="B649" s="71" t="s">
        <v>2693</v>
      </c>
      <c r="C649" s="72">
        <v>1.0</v>
      </c>
    </row>
    <row r="650" ht="124.5" customHeight="1">
      <c r="A650" s="70" t="s">
        <v>170</v>
      </c>
      <c r="B650" s="71" t="s">
        <v>2701</v>
      </c>
      <c r="C650" s="72">
        <v>1.0</v>
      </c>
    </row>
    <row r="651" ht="124.5" customHeight="1">
      <c r="A651" s="70" t="s">
        <v>170</v>
      </c>
      <c r="B651" s="71" t="s">
        <v>2691</v>
      </c>
      <c r="C651" s="72">
        <v>1.0</v>
      </c>
    </row>
    <row r="652" ht="124.5" customHeight="1">
      <c r="A652" s="70" t="s">
        <v>170</v>
      </c>
      <c r="B652" s="71" t="s">
        <v>2675</v>
      </c>
      <c r="C652" s="72">
        <v>1.0</v>
      </c>
    </row>
    <row r="653" ht="124.5" customHeight="1">
      <c r="A653" s="70" t="s">
        <v>170</v>
      </c>
      <c r="B653" s="71" t="s">
        <v>2681</v>
      </c>
      <c r="C653" s="72">
        <v>1.0</v>
      </c>
    </row>
    <row r="654" ht="124.5" customHeight="1">
      <c r="A654" s="70" t="s">
        <v>170</v>
      </c>
      <c r="B654" s="71" t="s">
        <v>2701</v>
      </c>
      <c r="C654" s="72">
        <v>1.0</v>
      </c>
    </row>
    <row r="655" ht="124.5" customHeight="1">
      <c r="A655" s="70" t="s">
        <v>170</v>
      </c>
      <c r="B655" s="71" t="s">
        <v>2685</v>
      </c>
      <c r="C655" s="72">
        <v>1.0</v>
      </c>
    </row>
    <row r="656" ht="124.5" customHeight="1">
      <c r="A656" s="70" t="s">
        <v>170</v>
      </c>
      <c r="B656" s="71" t="s">
        <v>2675</v>
      </c>
      <c r="C656" s="72">
        <v>1.0</v>
      </c>
    </row>
    <row r="657" ht="124.5" customHeight="1">
      <c r="A657" s="70" t="s">
        <v>170</v>
      </c>
      <c r="B657" s="71" t="s">
        <v>2699</v>
      </c>
      <c r="C657" s="72">
        <v>1.0</v>
      </c>
    </row>
    <row r="658" ht="124.5" customHeight="1">
      <c r="A658" s="70" t="s">
        <v>170</v>
      </c>
      <c r="B658" s="71" t="s">
        <v>2702</v>
      </c>
      <c r="C658" s="72">
        <v>1.0</v>
      </c>
    </row>
    <row r="659" ht="124.5" customHeight="1">
      <c r="A659" s="70" t="s">
        <v>170</v>
      </c>
      <c r="B659" s="71" t="s">
        <v>2703</v>
      </c>
      <c r="C659" s="72">
        <v>3.0</v>
      </c>
    </row>
    <row r="660" ht="124.5" customHeight="1">
      <c r="A660" s="70" t="s">
        <v>170</v>
      </c>
      <c r="B660" s="71" t="s">
        <v>2704</v>
      </c>
      <c r="C660" s="72">
        <v>1.0</v>
      </c>
    </row>
    <row r="661" ht="124.5" customHeight="1">
      <c r="A661" s="70" t="s">
        <v>170</v>
      </c>
      <c r="B661" s="71" t="s">
        <v>2685</v>
      </c>
      <c r="C661" s="72">
        <v>1.0</v>
      </c>
    </row>
    <row r="662" ht="124.5" customHeight="1">
      <c r="A662" s="70" t="s">
        <v>170</v>
      </c>
      <c r="B662" s="71" t="s">
        <v>2705</v>
      </c>
      <c r="C662" s="72">
        <v>1.0</v>
      </c>
    </row>
    <row r="663" ht="124.5" customHeight="1">
      <c r="A663" s="70" t="s">
        <v>170</v>
      </c>
      <c r="B663" s="71" t="s">
        <v>2706</v>
      </c>
      <c r="C663" s="72">
        <v>2.0</v>
      </c>
    </row>
    <row r="664" ht="124.5" customHeight="1">
      <c r="A664" s="70" t="s">
        <v>170</v>
      </c>
      <c r="B664" s="71" t="s">
        <v>2675</v>
      </c>
      <c r="C664" s="72">
        <v>1.0</v>
      </c>
    </row>
    <row r="665" ht="124.5" customHeight="1">
      <c r="A665" s="70" t="s">
        <v>170</v>
      </c>
      <c r="B665" s="71" t="s">
        <v>2707</v>
      </c>
      <c r="C665" s="72">
        <v>1.0</v>
      </c>
    </row>
    <row r="666" ht="124.5" customHeight="1">
      <c r="A666" s="70" t="s">
        <v>170</v>
      </c>
      <c r="B666" s="71" t="s">
        <v>2708</v>
      </c>
      <c r="C666" s="72">
        <v>1.0</v>
      </c>
    </row>
    <row r="667" ht="124.5" customHeight="1">
      <c r="A667" s="70" t="s">
        <v>170</v>
      </c>
      <c r="B667" s="71" t="s">
        <v>2687</v>
      </c>
      <c r="C667" s="72">
        <v>1.0</v>
      </c>
    </row>
    <row r="668" ht="124.5" customHeight="1">
      <c r="A668" s="70" t="s">
        <v>170</v>
      </c>
      <c r="B668" s="71" t="s">
        <v>2675</v>
      </c>
      <c r="C668" s="72">
        <v>1.0</v>
      </c>
    </row>
    <row r="669" ht="124.5" customHeight="1">
      <c r="A669" s="70" t="s">
        <v>170</v>
      </c>
      <c r="B669" s="71" t="s">
        <v>2709</v>
      </c>
      <c r="C669" s="72">
        <v>1.0</v>
      </c>
    </row>
    <row r="670" ht="124.5" customHeight="1">
      <c r="A670" s="70" t="s">
        <v>170</v>
      </c>
      <c r="B670" s="71" t="s">
        <v>2709</v>
      </c>
      <c r="C670" s="72">
        <v>1.0</v>
      </c>
    </row>
    <row r="671" ht="124.5" customHeight="1">
      <c r="A671" s="70" t="s">
        <v>170</v>
      </c>
      <c r="B671" s="71" t="s">
        <v>2710</v>
      </c>
      <c r="C671" s="72">
        <v>1.0</v>
      </c>
    </row>
    <row r="672" ht="124.5" customHeight="1">
      <c r="A672" s="70" t="s">
        <v>170</v>
      </c>
      <c r="B672" s="71" t="s">
        <v>2677</v>
      </c>
      <c r="C672" s="72">
        <v>1.0</v>
      </c>
    </row>
    <row r="673" ht="124.5" customHeight="1">
      <c r="A673" s="70" t="s">
        <v>170</v>
      </c>
      <c r="B673" s="71" t="s">
        <v>2711</v>
      </c>
      <c r="C673" s="72">
        <v>1.0</v>
      </c>
    </row>
    <row r="674" ht="124.5" customHeight="1">
      <c r="A674" s="70" t="s">
        <v>170</v>
      </c>
      <c r="B674" s="71" t="s">
        <v>2681</v>
      </c>
      <c r="C674" s="72">
        <v>1.0</v>
      </c>
    </row>
    <row r="675" ht="124.5" customHeight="1">
      <c r="A675" s="70" t="s">
        <v>170</v>
      </c>
      <c r="B675" s="71" t="s">
        <v>2677</v>
      </c>
      <c r="C675" s="72">
        <v>1.0</v>
      </c>
    </row>
    <row r="676" ht="124.5" customHeight="1">
      <c r="A676" s="70" t="s">
        <v>170</v>
      </c>
      <c r="B676" s="71" t="s">
        <v>2677</v>
      </c>
      <c r="C676" s="72">
        <v>1.0</v>
      </c>
    </row>
    <row r="677" ht="124.5" customHeight="1">
      <c r="A677" s="70" t="s">
        <v>170</v>
      </c>
      <c r="B677" s="71" t="s">
        <v>2712</v>
      </c>
      <c r="C677" s="72">
        <v>1.0</v>
      </c>
    </row>
    <row r="678" ht="124.5" customHeight="1">
      <c r="A678" s="70" t="s">
        <v>170</v>
      </c>
      <c r="B678" s="71" t="s">
        <v>2677</v>
      </c>
      <c r="C678" s="72">
        <v>1.0</v>
      </c>
    </row>
    <row r="679" ht="124.5" customHeight="1">
      <c r="A679" s="70" t="s">
        <v>170</v>
      </c>
      <c r="B679" s="71" t="s">
        <v>2687</v>
      </c>
      <c r="C679" s="72">
        <v>1.0</v>
      </c>
    </row>
    <row r="680" ht="124.5" customHeight="1">
      <c r="A680" s="70" t="s">
        <v>170</v>
      </c>
      <c r="B680" s="71" t="s">
        <v>2713</v>
      </c>
      <c r="C680" s="72">
        <v>1.0</v>
      </c>
    </row>
    <row r="681" ht="124.5" customHeight="1">
      <c r="A681" s="70" t="s">
        <v>170</v>
      </c>
      <c r="B681" s="71" t="s">
        <v>2714</v>
      </c>
      <c r="C681" s="72">
        <v>1.0</v>
      </c>
    </row>
    <row r="682" ht="124.5" customHeight="1">
      <c r="A682" s="70" t="s">
        <v>170</v>
      </c>
      <c r="B682" s="71" t="s">
        <v>2715</v>
      </c>
      <c r="C682" s="72">
        <v>1.0</v>
      </c>
    </row>
    <row r="683" ht="124.5" customHeight="1">
      <c r="A683" s="70" t="s">
        <v>170</v>
      </c>
      <c r="B683" s="71" t="s">
        <v>2716</v>
      </c>
      <c r="C683" s="72">
        <v>1.0</v>
      </c>
    </row>
    <row r="684" ht="124.5" customHeight="1">
      <c r="A684" s="70" t="s">
        <v>170</v>
      </c>
      <c r="B684" s="71" t="s">
        <v>2717</v>
      </c>
      <c r="C684" s="72">
        <v>1.0</v>
      </c>
    </row>
    <row r="685" ht="124.5" customHeight="1">
      <c r="A685" s="70" t="s">
        <v>170</v>
      </c>
      <c r="B685" s="71" t="s">
        <v>2718</v>
      </c>
      <c r="C685" s="72">
        <v>1.0</v>
      </c>
    </row>
    <row r="686" ht="124.5" customHeight="1">
      <c r="A686" s="70" t="s">
        <v>170</v>
      </c>
      <c r="B686" s="71" t="s">
        <v>2719</v>
      </c>
      <c r="C686" s="72">
        <v>1.0</v>
      </c>
    </row>
    <row r="687" ht="124.5" customHeight="1">
      <c r="A687" s="70" t="s">
        <v>170</v>
      </c>
      <c r="B687" s="71" t="s">
        <v>2699</v>
      </c>
      <c r="C687" s="72">
        <v>1.0</v>
      </c>
    </row>
    <row r="688" ht="124.5" customHeight="1">
      <c r="A688" s="70" t="s">
        <v>170</v>
      </c>
      <c r="B688" s="71" t="s">
        <v>2720</v>
      </c>
      <c r="C688" s="72">
        <v>1.0</v>
      </c>
    </row>
    <row r="689" ht="124.5" customHeight="1">
      <c r="A689" s="70" t="s">
        <v>170</v>
      </c>
      <c r="B689" s="71" t="s">
        <v>2675</v>
      </c>
      <c r="C689" s="72">
        <v>1.0</v>
      </c>
    </row>
    <row r="690" ht="124.5" customHeight="1">
      <c r="A690" s="70" t="s">
        <v>170</v>
      </c>
      <c r="B690" s="71" t="s">
        <v>2687</v>
      </c>
      <c r="C690" s="72">
        <v>1.0</v>
      </c>
    </row>
    <row r="691" ht="124.5" customHeight="1">
      <c r="A691" s="70" t="s">
        <v>170</v>
      </c>
      <c r="B691" s="71" t="s">
        <v>2675</v>
      </c>
      <c r="C691" s="72">
        <v>1.0</v>
      </c>
    </row>
    <row r="692" ht="124.5" customHeight="1">
      <c r="A692" s="70" t="s">
        <v>170</v>
      </c>
      <c r="B692" s="71" t="s">
        <v>2716</v>
      </c>
      <c r="C692" s="72">
        <v>1.0</v>
      </c>
    </row>
    <row r="693" ht="124.5" customHeight="1">
      <c r="A693" s="70" t="s">
        <v>170</v>
      </c>
      <c r="B693" s="71" t="s">
        <v>2677</v>
      </c>
      <c r="C693" s="72">
        <v>1.0</v>
      </c>
    </row>
    <row r="694" ht="124.5" customHeight="1">
      <c r="A694" s="70" t="s">
        <v>170</v>
      </c>
      <c r="B694" s="71" t="s">
        <v>2721</v>
      </c>
      <c r="C694" s="72">
        <v>1.0</v>
      </c>
    </row>
    <row r="695" ht="124.5" customHeight="1">
      <c r="A695" s="70" t="s">
        <v>170</v>
      </c>
      <c r="B695" s="71" t="s">
        <v>2722</v>
      </c>
      <c r="C695" s="72">
        <v>1.0</v>
      </c>
    </row>
    <row r="696" ht="124.5" customHeight="1">
      <c r="A696" s="70" t="s">
        <v>170</v>
      </c>
      <c r="B696" s="71" t="s">
        <v>2723</v>
      </c>
      <c r="C696" s="72">
        <v>1.0</v>
      </c>
    </row>
    <row r="697" ht="124.5" customHeight="1">
      <c r="A697" s="70" t="s">
        <v>170</v>
      </c>
      <c r="B697" s="71" t="s">
        <v>2675</v>
      </c>
      <c r="C697" s="72">
        <v>1.0</v>
      </c>
    </row>
    <row r="698" ht="124.5" customHeight="1">
      <c r="A698" s="70" t="s">
        <v>170</v>
      </c>
      <c r="B698" s="71" t="s">
        <v>2681</v>
      </c>
      <c r="C698" s="72">
        <v>1.0</v>
      </c>
    </row>
    <row r="699" ht="124.5" customHeight="1">
      <c r="A699" s="70" t="s">
        <v>170</v>
      </c>
      <c r="B699" s="71" t="s">
        <v>2724</v>
      </c>
      <c r="C699" s="72">
        <v>1.0</v>
      </c>
    </row>
    <row r="700" ht="124.5" customHeight="1">
      <c r="A700" s="70" t="s">
        <v>170</v>
      </c>
      <c r="B700" s="71" t="s">
        <v>2709</v>
      </c>
      <c r="C700" s="72">
        <v>1.0</v>
      </c>
    </row>
    <row r="701" ht="124.5" customHeight="1">
      <c r="A701" s="70" t="s">
        <v>170</v>
      </c>
      <c r="B701" s="71" t="s">
        <v>2677</v>
      </c>
      <c r="C701" s="72">
        <v>1.0</v>
      </c>
    </row>
    <row r="702" ht="124.5" customHeight="1">
      <c r="A702" s="70" t="s">
        <v>170</v>
      </c>
      <c r="B702" s="71" t="s">
        <v>2687</v>
      </c>
      <c r="C702" s="72">
        <v>1.0</v>
      </c>
    </row>
    <row r="703" ht="124.5" customHeight="1">
      <c r="A703" s="70" t="s">
        <v>170</v>
      </c>
      <c r="B703" s="71" t="s">
        <v>2725</v>
      </c>
      <c r="C703" s="72">
        <v>1.0</v>
      </c>
    </row>
    <row r="704" ht="124.5" customHeight="1">
      <c r="A704" s="70" t="s">
        <v>170</v>
      </c>
      <c r="B704" s="71" t="s">
        <v>2711</v>
      </c>
      <c r="C704" s="72">
        <v>1.0</v>
      </c>
    </row>
    <row r="705" ht="124.5" customHeight="1">
      <c r="A705" s="70" t="s">
        <v>170</v>
      </c>
      <c r="B705" s="71" t="s">
        <v>2726</v>
      </c>
      <c r="C705" s="72">
        <v>1.0</v>
      </c>
    </row>
    <row r="706" ht="124.5" customHeight="1">
      <c r="A706" s="70" t="s">
        <v>170</v>
      </c>
      <c r="B706" s="71" t="s">
        <v>2691</v>
      </c>
      <c r="C706" s="72">
        <v>1.0</v>
      </c>
    </row>
    <row r="707" ht="124.5" customHeight="1">
      <c r="A707" s="70" t="s">
        <v>170</v>
      </c>
      <c r="B707" s="71" t="s">
        <v>2727</v>
      </c>
      <c r="C707" s="72">
        <v>1.0</v>
      </c>
    </row>
    <row r="708" ht="124.5" customHeight="1">
      <c r="A708" s="70" t="s">
        <v>170</v>
      </c>
      <c r="B708" s="71" t="s">
        <v>2728</v>
      </c>
      <c r="C708" s="72">
        <v>2.0</v>
      </c>
    </row>
    <row r="709" ht="124.5" customHeight="1">
      <c r="A709" s="70" t="s">
        <v>170</v>
      </c>
      <c r="B709" s="71" t="s">
        <v>2729</v>
      </c>
      <c r="C709" s="72">
        <v>1.0</v>
      </c>
    </row>
    <row r="710" ht="124.5" customHeight="1">
      <c r="A710" s="70" t="s">
        <v>170</v>
      </c>
      <c r="B710" s="71" t="s">
        <v>2687</v>
      </c>
      <c r="C710" s="72">
        <v>1.0</v>
      </c>
    </row>
    <row r="711" ht="124.5" customHeight="1">
      <c r="A711" s="70" t="s">
        <v>170</v>
      </c>
      <c r="B711" s="71" t="s">
        <v>2730</v>
      </c>
      <c r="C711" s="72">
        <v>1.0</v>
      </c>
    </row>
    <row r="712" ht="124.5" customHeight="1">
      <c r="A712" s="70" t="s">
        <v>170</v>
      </c>
      <c r="B712" s="71" t="s">
        <v>2731</v>
      </c>
      <c r="C712" s="72">
        <v>1.0</v>
      </c>
    </row>
    <row r="713" ht="124.5" customHeight="1">
      <c r="A713" s="70" t="s">
        <v>170</v>
      </c>
      <c r="B713" s="71" t="s">
        <v>2687</v>
      </c>
      <c r="C713" s="72">
        <v>1.0</v>
      </c>
    </row>
    <row r="714" ht="124.5" customHeight="1">
      <c r="A714" s="70" t="s">
        <v>170</v>
      </c>
      <c r="B714" s="71" t="s">
        <v>2732</v>
      </c>
      <c r="C714" s="72">
        <v>1.0</v>
      </c>
    </row>
    <row r="715" ht="15.75" customHeight="1">
      <c r="C715" s="73">
        <f>COUNTIF(C615:C714,"x")/100</f>
        <v>0</v>
      </c>
    </row>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207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208</v>
      </c>
      <c r="B3" s="71" t="s">
        <v>2733</v>
      </c>
      <c r="C3" s="72">
        <v>3.0</v>
      </c>
    </row>
    <row r="4" ht="124.5" customHeight="1">
      <c r="A4" s="70" t="s">
        <v>208</v>
      </c>
      <c r="B4" s="71" t="s">
        <v>2734</v>
      </c>
      <c r="C4" s="72" t="s">
        <v>564</v>
      </c>
    </row>
    <row r="5" ht="124.5" customHeight="1">
      <c r="A5" s="70" t="s">
        <v>208</v>
      </c>
      <c r="B5" s="71" t="s">
        <v>2735</v>
      </c>
      <c r="C5" s="72">
        <v>2.0</v>
      </c>
    </row>
    <row r="6" ht="124.5" customHeight="1">
      <c r="A6" s="70" t="s">
        <v>208</v>
      </c>
      <c r="B6" s="71" t="s">
        <v>2736</v>
      </c>
      <c r="C6" s="72">
        <v>2.0</v>
      </c>
    </row>
    <row r="7" ht="124.5" customHeight="1">
      <c r="A7" s="70" t="s">
        <v>208</v>
      </c>
      <c r="B7" s="71" t="s">
        <v>2737</v>
      </c>
      <c r="C7" s="72" t="s">
        <v>564</v>
      </c>
    </row>
    <row r="8" ht="124.5" customHeight="1">
      <c r="A8" s="70" t="s">
        <v>208</v>
      </c>
      <c r="B8" s="71" t="s">
        <v>2738</v>
      </c>
      <c r="C8" s="72">
        <v>2.0</v>
      </c>
    </row>
    <row r="9" ht="124.5" customHeight="1">
      <c r="A9" s="70" t="s">
        <v>208</v>
      </c>
      <c r="B9" s="71" t="s">
        <v>2739</v>
      </c>
      <c r="C9" s="72" t="s">
        <v>564</v>
      </c>
    </row>
    <row r="10" ht="124.5" customHeight="1">
      <c r="A10" s="70" t="s">
        <v>208</v>
      </c>
      <c r="B10" s="71" t="s">
        <v>2740</v>
      </c>
      <c r="C10" s="72" t="s">
        <v>564</v>
      </c>
    </row>
    <row r="11" ht="124.5" customHeight="1">
      <c r="A11" s="70" t="s">
        <v>208</v>
      </c>
      <c r="B11" s="71" t="s">
        <v>2741</v>
      </c>
      <c r="C11" s="72" t="s">
        <v>564</v>
      </c>
    </row>
    <row r="12" ht="124.5" customHeight="1">
      <c r="A12" s="70" t="s">
        <v>208</v>
      </c>
      <c r="B12" s="71" t="s">
        <v>2742</v>
      </c>
      <c r="C12" s="72">
        <v>1.0</v>
      </c>
    </row>
    <row r="13" ht="124.5" customHeight="1">
      <c r="A13" s="70" t="s">
        <v>208</v>
      </c>
      <c r="B13" s="71" t="s">
        <v>2743</v>
      </c>
      <c r="C13" s="72">
        <v>2.0</v>
      </c>
    </row>
    <row r="14" ht="124.5" customHeight="1">
      <c r="A14" s="70" t="s">
        <v>208</v>
      </c>
      <c r="B14" s="71" t="s">
        <v>2744</v>
      </c>
      <c r="C14" s="72" t="s">
        <v>564</v>
      </c>
    </row>
    <row r="15" ht="124.5" customHeight="1">
      <c r="A15" s="70" t="s">
        <v>208</v>
      </c>
      <c r="B15" s="71" t="s">
        <v>2745</v>
      </c>
      <c r="C15" s="72">
        <v>2.0</v>
      </c>
    </row>
    <row r="16" ht="124.5" customHeight="1">
      <c r="A16" s="70" t="s">
        <v>208</v>
      </c>
      <c r="B16" s="71" t="s">
        <v>2746</v>
      </c>
      <c r="C16" s="72">
        <v>2.0</v>
      </c>
    </row>
    <row r="17" ht="124.5" customHeight="1">
      <c r="A17" s="70" t="s">
        <v>208</v>
      </c>
      <c r="B17" s="71" t="s">
        <v>2747</v>
      </c>
      <c r="C17" s="72" t="s">
        <v>564</v>
      </c>
    </row>
    <row r="18" ht="124.5" customHeight="1">
      <c r="A18" s="70" t="s">
        <v>208</v>
      </c>
      <c r="B18" s="71" t="s">
        <v>2748</v>
      </c>
      <c r="C18" s="72">
        <v>3.0</v>
      </c>
    </row>
    <row r="19" ht="124.5" customHeight="1">
      <c r="A19" s="70" t="s">
        <v>208</v>
      </c>
      <c r="B19" s="71" t="s">
        <v>2747</v>
      </c>
      <c r="C19" s="72" t="s">
        <v>564</v>
      </c>
    </row>
    <row r="20" ht="124.5" customHeight="1">
      <c r="A20" s="70" t="s">
        <v>208</v>
      </c>
      <c r="B20" s="71" t="s">
        <v>2747</v>
      </c>
      <c r="C20" s="72" t="s">
        <v>564</v>
      </c>
    </row>
    <row r="21" ht="124.5" customHeight="1">
      <c r="A21" s="70" t="s">
        <v>208</v>
      </c>
      <c r="B21" s="71" t="s">
        <v>2749</v>
      </c>
      <c r="C21" s="72">
        <v>3.0</v>
      </c>
    </row>
    <row r="22" ht="124.5" customHeight="1">
      <c r="A22" s="70" t="s">
        <v>208</v>
      </c>
      <c r="B22" s="71" t="s">
        <v>2750</v>
      </c>
      <c r="C22" s="72" t="s">
        <v>564</v>
      </c>
    </row>
    <row r="23" ht="124.5" customHeight="1">
      <c r="A23" s="70" t="s">
        <v>208</v>
      </c>
      <c r="B23" s="71" t="s">
        <v>2751</v>
      </c>
      <c r="C23" s="72">
        <v>3.0</v>
      </c>
    </row>
    <row r="24" ht="124.5" customHeight="1">
      <c r="A24" s="70" t="s">
        <v>208</v>
      </c>
      <c r="B24" s="71" t="s">
        <v>2752</v>
      </c>
      <c r="C24" s="72">
        <v>3.0</v>
      </c>
    </row>
    <row r="25" ht="124.5" customHeight="1">
      <c r="A25" s="70" t="s">
        <v>208</v>
      </c>
      <c r="B25" s="71" t="s">
        <v>2753</v>
      </c>
      <c r="C25" s="72" t="s">
        <v>564</v>
      </c>
    </row>
    <row r="26" ht="124.5" customHeight="1">
      <c r="A26" s="70" t="s">
        <v>208</v>
      </c>
      <c r="B26" s="71" t="s">
        <v>2754</v>
      </c>
      <c r="C26" s="72" t="s">
        <v>564</v>
      </c>
    </row>
    <row r="27" ht="124.5" customHeight="1">
      <c r="A27" s="70" t="s">
        <v>208</v>
      </c>
      <c r="B27" s="71" t="s">
        <v>2755</v>
      </c>
      <c r="C27" s="72" t="s">
        <v>564</v>
      </c>
    </row>
    <row r="28" ht="124.5" customHeight="1">
      <c r="A28" s="70" t="s">
        <v>208</v>
      </c>
      <c r="B28" s="71" t="s">
        <v>2747</v>
      </c>
      <c r="C28" s="72" t="s">
        <v>564</v>
      </c>
    </row>
    <row r="29" ht="124.5" customHeight="1">
      <c r="A29" s="70" t="s">
        <v>208</v>
      </c>
      <c r="B29" s="71" t="s">
        <v>2756</v>
      </c>
      <c r="C29" s="72">
        <v>2.0</v>
      </c>
    </row>
    <row r="30" ht="124.5" customHeight="1">
      <c r="A30" s="70" t="s">
        <v>208</v>
      </c>
      <c r="B30" s="71" t="s">
        <v>2757</v>
      </c>
      <c r="C30" s="72" t="s">
        <v>564</v>
      </c>
    </row>
    <row r="31" ht="124.5" customHeight="1">
      <c r="A31" s="70" t="s">
        <v>208</v>
      </c>
      <c r="B31" s="71" t="s">
        <v>2758</v>
      </c>
      <c r="C31" s="72">
        <v>3.0</v>
      </c>
    </row>
    <row r="32" ht="124.5" customHeight="1">
      <c r="A32" s="70" t="s">
        <v>208</v>
      </c>
      <c r="B32" s="71" t="s">
        <v>2759</v>
      </c>
      <c r="C32" s="72">
        <v>3.0</v>
      </c>
    </row>
    <row r="33" ht="124.5" customHeight="1">
      <c r="A33" s="70" t="s">
        <v>208</v>
      </c>
      <c r="B33" s="71" t="s">
        <v>2760</v>
      </c>
      <c r="C33" s="72">
        <v>3.0</v>
      </c>
    </row>
    <row r="34" ht="124.5" customHeight="1">
      <c r="A34" s="70" t="s">
        <v>208</v>
      </c>
      <c r="B34" s="71" t="s">
        <v>2761</v>
      </c>
      <c r="C34" s="72" t="s">
        <v>564</v>
      </c>
    </row>
    <row r="35" ht="124.5" customHeight="1">
      <c r="A35" s="70" t="s">
        <v>208</v>
      </c>
      <c r="B35" s="71" t="s">
        <v>2762</v>
      </c>
      <c r="C35" s="72">
        <v>1.0</v>
      </c>
    </row>
    <row r="36" ht="124.5" customHeight="1">
      <c r="A36" s="70" t="s">
        <v>208</v>
      </c>
      <c r="B36" s="71" t="s">
        <v>2763</v>
      </c>
      <c r="C36" s="72">
        <v>1.0</v>
      </c>
    </row>
    <row r="37" ht="124.5" customHeight="1">
      <c r="A37" s="70" t="s">
        <v>208</v>
      </c>
      <c r="B37" s="71" t="s">
        <v>2764</v>
      </c>
      <c r="C37" s="72">
        <v>2.0</v>
      </c>
    </row>
    <row r="38" ht="124.5" customHeight="1">
      <c r="A38" s="70" t="s">
        <v>208</v>
      </c>
      <c r="B38" s="71" t="s">
        <v>2765</v>
      </c>
      <c r="C38" s="72" t="s">
        <v>564</v>
      </c>
    </row>
    <row r="39" ht="124.5" customHeight="1">
      <c r="A39" s="70" t="s">
        <v>208</v>
      </c>
      <c r="B39" s="71" t="s">
        <v>2766</v>
      </c>
      <c r="C39" s="72">
        <v>1.0</v>
      </c>
    </row>
    <row r="40" ht="124.5" customHeight="1">
      <c r="A40" s="70" t="s">
        <v>208</v>
      </c>
      <c r="B40" s="71" t="s">
        <v>2767</v>
      </c>
      <c r="C40" s="72">
        <v>2.0</v>
      </c>
    </row>
    <row r="41" ht="124.5" customHeight="1">
      <c r="A41" s="70" t="s">
        <v>208</v>
      </c>
      <c r="B41" s="71" t="s">
        <v>2768</v>
      </c>
      <c r="C41" s="72" t="s">
        <v>564</v>
      </c>
    </row>
    <row r="42" ht="124.5" customHeight="1">
      <c r="A42" s="70" t="s">
        <v>208</v>
      </c>
      <c r="B42" s="71" t="s">
        <v>2769</v>
      </c>
      <c r="C42" s="72">
        <v>3.0</v>
      </c>
    </row>
    <row r="43" ht="124.5" customHeight="1">
      <c r="A43" s="70" t="s">
        <v>208</v>
      </c>
      <c r="B43" s="71" t="s">
        <v>2770</v>
      </c>
      <c r="C43" s="72" t="s">
        <v>564</v>
      </c>
    </row>
    <row r="44" ht="124.5" customHeight="1">
      <c r="A44" s="70" t="s">
        <v>208</v>
      </c>
      <c r="B44" s="71" t="s">
        <v>2771</v>
      </c>
      <c r="C44" s="72">
        <v>1.0</v>
      </c>
    </row>
    <row r="45" ht="124.5" customHeight="1">
      <c r="A45" s="70" t="s">
        <v>208</v>
      </c>
      <c r="B45" s="71" t="s">
        <v>2772</v>
      </c>
      <c r="C45" s="72">
        <v>2.0</v>
      </c>
    </row>
    <row r="46" ht="124.5" customHeight="1">
      <c r="A46" s="70" t="s">
        <v>208</v>
      </c>
      <c r="B46" s="71" t="s">
        <v>2766</v>
      </c>
      <c r="C46" s="72">
        <v>1.0</v>
      </c>
    </row>
    <row r="47" ht="124.5" customHeight="1">
      <c r="A47" s="70" t="s">
        <v>208</v>
      </c>
      <c r="B47" s="71" t="s">
        <v>2773</v>
      </c>
      <c r="C47" s="72">
        <v>2.0</v>
      </c>
    </row>
    <row r="48" ht="124.5" customHeight="1">
      <c r="A48" s="70" t="s">
        <v>208</v>
      </c>
      <c r="B48" s="71" t="s">
        <v>2774</v>
      </c>
      <c r="C48" s="72">
        <v>1.0</v>
      </c>
    </row>
    <row r="49" ht="124.5" customHeight="1">
      <c r="A49" s="70" t="s">
        <v>208</v>
      </c>
      <c r="B49" s="71" t="s">
        <v>2775</v>
      </c>
      <c r="C49" s="72">
        <v>1.0</v>
      </c>
    </row>
    <row r="50" ht="124.5" customHeight="1">
      <c r="A50" s="70" t="s">
        <v>208</v>
      </c>
      <c r="B50" s="71" t="s">
        <v>2776</v>
      </c>
      <c r="C50" s="72" t="s">
        <v>564</v>
      </c>
    </row>
    <row r="51" ht="124.5" customHeight="1">
      <c r="A51" s="70" t="s">
        <v>208</v>
      </c>
      <c r="B51" s="71" t="s">
        <v>2777</v>
      </c>
      <c r="C51" s="72">
        <v>2.0</v>
      </c>
    </row>
    <row r="52" ht="124.5" customHeight="1">
      <c r="A52" s="70" t="s">
        <v>208</v>
      </c>
      <c r="B52" s="71" t="s">
        <v>2778</v>
      </c>
      <c r="C52" s="72" t="s">
        <v>564</v>
      </c>
    </row>
    <row r="53" ht="124.5" customHeight="1">
      <c r="A53" s="70" t="s">
        <v>208</v>
      </c>
      <c r="B53" s="71" t="s">
        <v>2779</v>
      </c>
      <c r="C53" s="72" t="s">
        <v>564</v>
      </c>
    </row>
    <row r="54" ht="124.5" customHeight="1">
      <c r="A54" s="70" t="s">
        <v>208</v>
      </c>
      <c r="B54" s="71" t="s">
        <v>2780</v>
      </c>
      <c r="C54" s="72">
        <v>2.0</v>
      </c>
    </row>
    <row r="55" ht="124.5" customHeight="1">
      <c r="A55" s="70" t="s">
        <v>208</v>
      </c>
      <c r="B55" s="71" t="s">
        <v>2781</v>
      </c>
      <c r="C55" s="72">
        <v>3.0</v>
      </c>
    </row>
    <row r="56" ht="124.5" customHeight="1">
      <c r="A56" s="70" t="s">
        <v>208</v>
      </c>
      <c r="B56" s="71" t="s">
        <v>2782</v>
      </c>
      <c r="C56" s="72">
        <v>1.0</v>
      </c>
    </row>
    <row r="57" ht="124.5" customHeight="1">
      <c r="A57" s="70" t="s">
        <v>208</v>
      </c>
      <c r="B57" s="71" t="s">
        <v>2783</v>
      </c>
      <c r="C57" s="72">
        <v>3.0</v>
      </c>
    </row>
    <row r="58" ht="124.5" customHeight="1">
      <c r="A58" s="70" t="s">
        <v>208</v>
      </c>
      <c r="B58" s="71" t="s">
        <v>2747</v>
      </c>
      <c r="C58" s="72" t="s">
        <v>564</v>
      </c>
    </row>
    <row r="59" ht="124.5" customHeight="1">
      <c r="A59" s="70" t="s">
        <v>208</v>
      </c>
      <c r="B59" s="71" t="s">
        <v>2784</v>
      </c>
      <c r="C59" s="72" t="s">
        <v>564</v>
      </c>
    </row>
    <row r="60" ht="124.5" customHeight="1">
      <c r="A60" s="70" t="s">
        <v>208</v>
      </c>
      <c r="B60" s="71" t="s">
        <v>2785</v>
      </c>
      <c r="C60" s="72" t="s">
        <v>564</v>
      </c>
    </row>
    <row r="61" ht="124.5" customHeight="1">
      <c r="A61" s="70" t="s">
        <v>208</v>
      </c>
      <c r="B61" s="71" t="s">
        <v>2747</v>
      </c>
      <c r="C61" s="72" t="s">
        <v>564</v>
      </c>
    </row>
    <row r="62" ht="124.5" customHeight="1">
      <c r="A62" s="70" t="s">
        <v>208</v>
      </c>
      <c r="B62" s="71" t="s">
        <v>2786</v>
      </c>
      <c r="C62" s="72" t="s">
        <v>564</v>
      </c>
    </row>
    <row r="63" ht="124.5" customHeight="1">
      <c r="A63" s="70" t="s">
        <v>208</v>
      </c>
      <c r="B63" s="71" t="s">
        <v>2787</v>
      </c>
      <c r="C63" s="72" t="s">
        <v>564</v>
      </c>
    </row>
    <row r="64" ht="124.5" customHeight="1">
      <c r="A64" s="70" t="s">
        <v>208</v>
      </c>
      <c r="B64" s="71" t="s">
        <v>2788</v>
      </c>
      <c r="C64" s="72">
        <v>3.0</v>
      </c>
    </row>
    <row r="65" ht="124.5" customHeight="1">
      <c r="A65" s="70" t="s">
        <v>208</v>
      </c>
      <c r="B65" s="71" t="s">
        <v>2789</v>
      </c>
      <c r="C65" s="72" t="s">
        <v>564</v>
      </c>
    </row>
    <row r="66" ht="124.5" customHeight="1">
      <c r="A66" s="70" t="s">
        <v>208</v>
      </c>
      <c r="B66" s="71" t="s">
        <v>2790</v>
      </c>
      <c r="C66" s="72" t="s">
        <v>564</v>
      </c>
    </row>
    <row r="67" ht="124.5" customHeight="1">
      <c r="A67" s="70" t="s">
        <v>208</v>
      </c>
      <c r="B67" s="71" t="s">
        <v>2791</v>
      </c>
      <c r="C67" s="72" t="s">
        <v>564</v>
      </c>
    </row>
    <row r="68" ht="124.5" customHeight="1">
      <c r="A68" s="70" t="s">
        <v>208</v>
      </c>
      <c r="B68" s="71" t="s">
        <v>2752</v>
      </c>
      <c r="C68" s="72">
        <v>3.0</v>
      </c>
    </row>
    <row r="69" ht="124.5" customHeight="1">
      <c r="A69" s="70" t="s">
        <v>208</v>
      </c>
      <c r="B69" s="71" t="s">
        <v>2747</v>
      </c>
      <c r="C69" s="72" t="s">
        <v>564</v>
      </c>
    </row>
    <row r="70" ht="124.5" customHeight="1">
      <c r="A70" s="70" t="s">
        <v>208</v>
      </c>
      <c r="B70" s="71" t="s">
        <v>2747</v>
      </c>
      <c r="C70" s="72" t="s">
        <v>564</v>
      </c>
    </row>
    <row r="71" ht="124.5" customHeight="1">
      <c r="A71" s="70" t="s">
        <v>208</v>
      </c>
      <c r="B71" s="71" t="s">
        <v>2792</v>
      </c>
      <c r="C71" s="72">
        <v>2.0</v>
      </c>
    </row>
    <row r="72" ht="124.5" customHeight="1">
      <c r="A72" s="70" t="s">
        <v>208</v>
      </c>
      <c r="B72" s="71" t="s">
        <v>2793</v>
      </c>
      <c r="C72" s="72" t="s">
        <v>564</v>
      </c>
    </row>
    <row r="73" ht="124.5" customHeight="1">
      <c r="A73" s="70" t="s">
        <v>208</v>
      </c>
      <c r="B73" s="71" t="s">
        <v>2794</v>
      </c>
      <c r="C73" s="72">
        <v>2.0</v>
      </c>
    </row>
    <row r="74" ht="124.5" customHeight="1">
      <c r="A74" s="70" t="s">
        <v>208</v>
      </c>
      <c r="B74" s="71" t="s">
        <v>2795</v>
      </c>
      <c r="C74" s="72" t="s">
        <v>564</v>
      </c>
    </row>
    <row r="75" ht="124.5" customHeight="1">
      <c r="A75" s="70" t="s">
        <v>208</v>
      </c>
      <c r="B75" s="71" t="s">
        <v>2782</v>
      </c>
      <c r="C75" s="72">
        <v>1.0</v>
      </c>
    </row>
    <row r="76" ht="124.5" customHeight="1">
      <c r="A76" s="70" t="s">
        <v>208</v>
      </c>
      <c r="B76" s="71" t="s">
        <v>2796</v>
      </c>
      <c r="C76" s="72" t="s">
        <v>564</v>
      </c>
    </row>
    <row r="77" ht="124.5" customHeight="1">
      <c r="A77" s="70" t="s">
        <v>208</v>
      </c>
      <c r="B77" s="71" t="s">
        <v>2797</v>
      </c>
      <c r="C77" s="72" t="s">
        <v>564</v>
      </c>
    </row>
    <row r="78" ht="124.5" customHeight="1">
      <c r="A78" s="70" t="s">
        <v>208</v>
      </c>
      <c r="B78" s="71" t="s">
        <v>2798</v>
      </c>
      <c r="C78" s="72">
        <v>2.0</v>
      </c>
    </row>
    <row r="79" ht="124.5" customHeight="1">
      <c r="A79" s="70" t="s">
        <v>208</v>
      </c>
      <c r="B79" s="71" t="s">
        <v>2747</v>
      </c>
      <c r="C79" s="72" t="s">
        <v>564</v>
      </c>
    </row>
    <row r="80" ht="124.5" customHeight="1">
      <c r="A80" s="70" t="s">
        <v>208</v>
      </c>
      <c r="B80" s="71" t="s">
        <v>2747</v>
      </c>
      <c r="C80" s="72" t="s">
        <v>564</v>
      </c>
    </row>
    <row r="81" ht="124.5" customHeight="1">
      <c r="A81" s="70" t="s">
        <v>208</v>
      </c>
      <c r="B81" s="71" t="s">
        <v>2747</v>
      </c>
      <c r="C81" s="72" t="s">
        <v>564</v>
      </c>
    </row>
    <row r="82" ht="124.5" customHeight="1">
      <c r="A82" s="70" t="s">
        <v>208</v>
      </c>
      <c r="B82" s="71" t="s">
        <v>2799</v>
      </c>
      <c r="C82" s="72">
        <v>3.0</v>
      </c>
    </row>
    <row r="83" ht="124.5" customHeight="1">
      <c r="A83" s="70" t="s">
        <v>208</v>
      </c>
      <c r="B83" s="71" t="s">
        <v>2800</v>
      </c>
      <c r="C83" s="72">
        <v>2.0</v>
      </c>
    </row>
    <row r="84" ht="124.5" customHeight="1">
      <c r="A84" s="70" t="s">
        <v>208</v>
      </c>
      <c r="B84" s="71" t="s">
        <v>2801</v>
      </c>
      <c r="C84" s="72" t="s">
        <v>564</v>
      </c>
    </row>
    <row r="85" ht="124.5" customHeight="1">
      <c r="A85" s="70" t="s">
        <v>208</v>
      </c>
      <c r="B85" s="71" t="s">
        <v>2802</v>
      </c>
      <c r="C85" s="72">
        <v>1.0</v>
      </c>
    </row>
    <row r="86" ht="124.5" customHeight="1">
      <c r="A86" s="70" t="s">
        <v>208</v>
      </c>
      <c r="B86" s="71" t="s">
        <v>2734</v>
      </c>
      <c r="C86" s="72" t="s">
        <v>564</v>
      </c>
    </row>
    <row r="87" ht="124.5" customHeight="1">
      <c r="A87" s="70" t="s">
        <v>208</v>
      </c>
      <c r="B87" s="71" t="s">
        <v>2803</v>
      </c>
      <c r="C87" s="72" t="s">
        <v>564</v>
      </c>
    </row>
    <row r="88" ht="124.5" customHeight="1">
      <c r="A88" s="70" t="s">
        <v>208</v>
      </c>
      <c r="B88" s="71" t="s">
        <v>2804</v>
      </c>
      <c r="C88" s="72" t="s">
        <v>564</v>
      </c>
    </row>
    <row r="89" ht="124.5" customHeight="1">
      <c r="A89" s="70" t="s">
        <v>208</v>
      </c>
      <c r="B89" s="71" t="s">
        <v>2770</v>
      </c>
      <c r="C89" s="72" t="s">
        <v>564</v>
      </c>
    </row>
    <row r="90" ht="124.5" customHeight="1">
      <c r="A90" s="70" t="s">
        <v>208</v>
      </c>
      <c r="B90" s="71" t="s">
        <v>2805</v>
      </c>
      <c r="C90" s="72">
        <v>2.0</v>
      </c>
    </row>
    <row r="91" ht="124.5" customHeight="1">
      <c r="A91" s="70" t="s">
        <v>208</v>
      </c>
      <c r="B91" s="71" t="s">
        <v>2806</v>
      </c>
      <c r="C91" s="72">
        <v>3.0</v>
      </c>
    </row>
    <row r="92" ht="124.5" customHeight="1">
      <c r="A92" s="70" t="s">
        <v>208</v>
      </c>
      <c r="B92" s="71" t="s">
        <v>2807</v>
      </c>
      <c r="C92" s="72">
        <v>2.0</v>
      </c>
    </row>
    <row r="93" ht="124.5" customHeight="1">
      <c r="A93" s="70" t="s">
        <v>208</v>
      </c>
      <c r="B93" s="71" t="s">
        <v>2808</v>
      </c>
      <c r="C93" s="72">
        <v>1.0</v>
      </c>
    </row>
    <row r="94" ht="124.5" customHeight="1">
      <c r="A94" s="70" t="s">
        <v>208</v>
      </c>
      <c r="B94" s="71" t="s">
        <v>2809</v>
      </c>
      <c r="C94" s="72">
        <v>3.0</v>
      </c>
    </row>
    <row r="95" ht="124.5" customHeight="1">
      <c r="A95" s="70" t="s">
        <v>208</v>
      </c>
      <c r="B95" s="71" t="s">
        <v>2810</v>
      </c>
      <c r="C95" s="72">
        <v>3.0</v>
      </c>
    </row>
    <row r="96" ht="124.5" customHeight="1">
      <c r="A96" s="70" t="s">
        <v>208</v>
      </c>
      <c r="B96" s="71" t="s">
        <v>2811</v>
      </c>
      <c r="C96" s="72">
        <v>3.0</v>
      </c>
    </row>
    <row r="97" ht="124.5" customHeight="1">
      <c r="A97" s="70" t="s">
        <v>208</v>
      </c>
      <c r="B97" s="71" t="s">
        <v>2812</v>
      </c>
      <c r="C97" s="72" t="s">
        <v>564</v>
      </c>
    </row>
    <row r="98" ht="124.5" customHeight="1">
      <c r="A98" s="70" t="s">
        <v>208</v>
      </c>
      <c r="B98" s="71" t="s">
        <v>2747</v>
      </c>
      <c r="C98" s="72" t="s">
        <v>564</v>
      </c>
    </row>
    <row r="99" ht="124.5" customHeight="1">
      <c r="A99" s="70" t="s">
        <v>208</v>
      </c>
      <c r="B99" s="71" t="s">
        <v>2813</v>
      </c>
      <c r="C99" s="72">
        <v>3.0</v>
      </c>
    </row>
    <row r="100" ht="124.5" customHeight="1">
      <c r="A100" s="70" t="s">
        <v>208</v>
      </c>
      <c r="B100" s="71" t="s">
        <v>2814</v>
      </c>
      <c r="C100" s="72" t="s">
        <v>564</v>
      </c>
    </row>
    <row r="101" ht="124.5" customHeight="1">
      <c r="A101" s="70" t="s">
        <v>208</v>
      </c>
      <c r="B101" s="71" t="s">
        <v>2815</v>
      </c>
      <c r="C101" s="72">
        <v>2.0</v>
      </c>
    </row>
    <row r="102" ht="124.5" customHeight="1">
      <c r="A102" s="70" t="s">
        <v>208</v>
      </c>
      <c r="B102" s="71" t="s">
        <v>2816</v>
      </c>
      <c r="C102" s="72">
        <v>1.0</v>
      </c>
    </row>
    <row r="103" ht="15.75" customHeight="1">
      <c r="C103" s="73">
        <f>COUNTIF(C3:C102,"x")/100</f>
        <v>0.48</v>
      </c>
    </row>
    <row r="104" ht="15.75" customHeight="1"/>
    <row r="105" ht="124.5" customHeight="1">
      <c r="A105" s="70" t="s">
        <v>21</v>
      </c>
      <c r="B105" s="71" t="s">
        <v>2817</v>
      </c>
      <c r="C105" s="72">
        <v>2.0</v>
      </c>
    </row>
    <row r="106" ht="124.5" customHeight="1">
      <c r="A106" s="70" t="s">
        <v>21</v>
      </c>
      <c r="B106" s="71" t="s">
        <v>2818</v>
      </c>
      <c r="C106" s="72">
        <v>3.0</v>
      </c>
    </row>
    <row r="107" ht="124.5" customHeight="1">
      <c r="A107" s="70" t="s">
        <v>21</v>
      </c>
      <c r="B107" s="71" t="s">
        <v>2819</v>
      </c>
      <c r="C107" s="72" t="s">
        <v>564</v>
      </c>
    </row>
    <row r="108" ht="124.5" customHeight="1">
      <c r="A108" s="70" t="s">
        <v>21</v>
      </c>
      <c r="B108" s="71" t="s">
        <v>2759</v>
      </c>
      <c r="C108" s="72">
        <v>3.0</v>
      </c>
    </row>
    <row r="109" ht="124.5" customHeight="1">
      <c r="A109" s="70" t="s">
        <v>21</v>
      </c>
      <c r="B109" s="71" t="s">
        <v>2820</v>
      </c>
      <c r="C109" s="72" t="s">
        <v>564</v>
      </c>
    </row>
    <row r="110" ht="124.5" customHeight="1">
      <c r="A110" s="70" t="s">
        <v>21</v>
      </c>
      <c r="B110" s="71" t="s">
        <v>2821</v>
      </c>
      <c r="C110" s="72">
        <v>2.0</v>
      </c>
    </row>
    <row r="111" ht="124.5" customHeight="1">
      <c r="A111" s="70" t="s">
        <v>21</v>
      </c>
      <c r="B111" s="71" t="s">
        <v>2822</v>
      </c>
      <c r="C111" s="72">
        <v>2.0</v>
      </c>
    </row>
    <row r="112" ht="124.5" customHeight="1">
      <c r="A112" s="70" t="s">
        <v>21</v>
      </c>
      <c r="B112" s="71" t="s">
        <v>2823</v>
      </c>
      <c r="C112" s="72">
        <v>2.0</v>
      </c>
    </row>
    <row r="113" ht="124.5" customHeight="1">
      <c r="A113" s="70" t="s">
        <v>21</v>
      </c>
      <c r="B113" s="71" t="s">
        <v>2824</v>
      </c>
      <c r="C113" s="72">
        <v>3.0</v>
      </c>
    </row>
    <row r="114" ht="124.5" customHeight="1">
      <c r="A114" s="70" t="s">
        <v>21</v>
      </c>
      <c r="B114" s="71" t="s">
        <v>2825</v>
      </c>
      <c r="C114" s="72">
        <v>2.0</v>
      </c>
    </row>
    <row r="115" ht="124.5" customHeight="1">
      <c r="A115" s="70" t="s">
        <v>21</v>
      </c>
      <c r="B115" s="71" t="s">
        <v>2759</v>
      </c>
      <c r="C115" s="72">
        <v>3.0</v>
      </c>
    </row>
    <row r="116" ht="124.5" customHeight="1">
      <c r="A116" s="70" t="s">
        <v>21</v>
      </c>
      <c r="B116" s="71" t="s">
        <v>2826</v>
      </c>
      <c r="C116" s="72" t="s">
        <v>564</v>
      </c>
    </row>
    <row r="117" ht="124.5" customHeight="1">
      <c r="A117" s="70" t="s">
        <v>21</v>
      </c>
      <c r="B117" s="71" t="s">
        <v>2827</v>
      </c>
      <c r="C117" s="72">
        <v>2.0</v>
      </c>
    </row>
    <row r="118" ht="124.5" customHeight="1">
      <c r="A118" s="70" t="s">
        <v>21</v>
      </c>
      <c r="B118" s="71" t="s">
        <v>2828</v>
      </c>
      <c r="C118" s="72">
        <v>1.0</v>
      </c>
    </row>
    <row r="119" ht="124.5" customHeight="1">
      <c r="A119" s="70" t="s">
        <v>21</v>
      </c>
      <c r="B119" s="71" t="s">
        <v>2829</v>
      </c>
      <c r="C119" s="72">
        <v>1.0</v>
      </c>
    </row>
    <row r="120" ht="124.5" customHeight="1">
      <c r="A120" s="70" t="s">
        <v>21</v>
      </c>
      <c r="B120" s="71" t="s">
        <v>2830</v>
      </c>
      <c r="C120" s="72" t="s">
        <v>564</v>
      </c>
    </row>
    <row r="121" ht="124.5" customHeight="1">
      <c r="A121" s="70" t="s">
        <v>21</v>
      </c>
      <c r="B121" s="71" t="s">
        <v>2759</v>
      </c>
      <c r="C121" s="72">
        <v>3.0</v>
      </c>
    </row>
    <row r="122" ht="124.5" customHeight="1">
      <c r="A122" s="70" t="s">
        <v>21</v>
      </c>
      <c r="B122" s="71" t="s">
        <v>2831</v>
      </c>
      <c r="C122" s="72" t="s">
        <v>564</v>
      </c>
    </row>
    <row r="123" ht="124.5" customHeight="1">
      <c r="A123" s="70" t="s">
        <v>21</v>
      </c>
      <c r="B123" s="71" t="s">
        <v>2832</v>
      </c>
      <c r="C123" s="72">
        <v>2.0</v>
      </c>
    </row>
    <row r="124" ht="124.5" customHeight="1">
      <c r="A124" s="70" t="s">
        <v>21</v>
      </c>
      <c r="B124" s="71" t="s">
        <v>2833</v>
      </c>
      <c r="C124" s="72">
        <v>2.0</v>
      </c>
    </row>
    <row r="125" ht="124.5" customHeight="1">
      <c r="A125" s="70" t="s">
        <v>21</v>
      </c>
      <c r="B125" s="71" t="s">
        <v>2820</v>
      </c>
      <c r="C125" s="72" t="s">
        <v>564</v>
      </c>
    </row>
    <row r="126" ht="124.5" customHeight="1">
      <c r="A126" s="70" t="s">
        <v>21</v>
      </c>
      <c r="B126" s="71" t="s">
        <v>2834</v>
      </c>
      <c r="C126" s="72">
        <v>2.0</v>
      </c>
    </row>
    <row r="127" ht="124.5" customHeight="1">
      <c r="A127" s="70" t="s">
        <v>21</v>
      </c>
      <c r="B127" s="71" t="s">
        <v>2835</v>
      </c>
      <c r="C127" s="72" t="s">
        <v>564</v>
      </c>
    </row>
    <row r="128" ht="124.5" customHeight="1">
      <c r="A128" s="70" t="s">
        <v>21</v>
      </c>
      <c r="B128" s="71" t="s">
        <v>2836</v>
      </c>
      <c r="C128" s="72">
        <v>2.0</v>
      </c>
    </row>
    <row r="129" ht="124.5" customHeight="1">
      <c r="A129" s="70" t="s">
        <v>21</v>
      </c>
      <c r="B129" s="71" t="s">
        <v>2837</v>
      </c>
      <c r="C129" s="72">
        <v>2.0</v>
      </c>
    </row>
    <row r="130" ht="124.5" customHeight="1">
      <c r="A130" s="70" t="s">
        <v>21</v>
      </c>
      <c r="B130" s="71" t="s">
        <v>2838</v>
      </c>
      <c r="C130" s="72">
        <v>2.0</v>
      </c>
    </row>
    <row r="131" ht="124.5" customHeight="1">
      <c r="A131" s="70" t="s">
        <v>21</v>
      </c>
      <c r="B131" s="71" t="s">
        <v>2839</v>
      </c>
      <c r="C131" s="72" t="s">
        <v>564</v>
      </c>
    </row>
    <row r="132" ht="124.5" customHeight="1">
      <c r="A132" s="70" t="s">
        <v>21</v>
      </c>
      <c r="B132" s="71" t="s">
        <v>2840</v>
      </c>
      <c r="C132" s="72" t="s">
        <v>564</v>
      </c>
    </row>
    <row r="133" ht="124.5" customHeight="1">
      <c r="A133" s="70" t="s">
        <v>21</v>
      </c>
      <c r="B133" s="71" t="s">
        <v>2841</v>
      </c>
      <c r="C133" s="72">
        <v>1.0</v>
      </c>
    </row>
    <row r="134" ht="124.5" customHeight="1">
      <c r="A134" s="70" t="s">
        <v>21</v>
      </c>
      <c r="B134" s="71" t="s">
        <v>2842</v>
      </c>
      <c r="C134" s="72">
        <v>2.0</v>
      </c>
    </row>
    <row r="135" ht="124.5" customHeight="1">
      <c r="A135" s="70" t="s">
        <v>21</v>
      </c>
      <c r="B135" s="71" t="s">
        <v>2843</v>
      </c>
      <c r="C135" s="72">
        <v>3.0</v>
      </c>
    </row>
    <row r="136" ht="124.5" customHeight="1">
      <c r="A136" s="70" t="s">
        <v>21</v>
      </c>
      <c r="B136" s="71" t="s">
        <v>2844</v>
      </c>
      <c r="C136" s="72">
        <v>3.0</v>
      </c>
    </row>
    <row r="137" ht="124.5" customHeight="1">
      <c r="A137" s="70" t="s">
        <v>21</v>
      </c>
      <c r="B137" s="71" t="s">
        <v>2845</v>
      </c>
      <c r="C137" s="72">
        <v>2.0</v>
      </c>
    </row>
    <row r="138" ht="124.5" customHeight="1">
      <c r="A138" s="70" t="s">
        <v>21</v>
      </c>
      <c r="B138" s="71" t="s">
        <v>2759</v>
      </c>
      <c r="C138" s="72">
        <v>3.0</v>
      </c>
    </row>
    <row r="139" ht="124.5" customHeight="1">
      <c r="A139" s="70" t="s">
        <v>21</v>
      </c>
      <c r="B139" s="71" t="s">
        <v>2846</v>
      </c>
      <c r="C139" s="72">
        <v>2.0</v>
      </c>
    </row>
    <row r="140" ht="124.5" customHeight="1">
      <c r="A140" s="70" t="s">
        <v>21</v>
      </c>
      <c r="B140" s="71" t="s">
        <v>2847</v>
      </c>
      <c r="C140" s="72">
        <v>2.0</v>
      </c>
    </row>
    <row r="141" ht="124.5" customHeight="1">
      <c r="A141" s="70" t="s">
        <v>21</v>
      </c>
      <c r="B141" s="71" t="s">
        <v>2848</v>
      </c>
      <c r="C141" s="72">
        <v>3.0</v>
      </c>
    </row>
    <row r="142" ht="124.5" customHeight="1">
      <c r="A142" s="70" t="s">
        <v>21</v>
      </c>
      <c r="B142" s="71" t="s">
        <v>2759</v>
      </c>
      <c r="C142" s="72">
        <v>3.0</v>
      </c>
    </row>
    <row r="143" ht="124.5" customHeight="1">
      <c r="A143" s="70" t="s">
        <v>21</v>
      </c>
      <c r="B143" s="71" t="s">
        <v>2759</v>
      </c>
      <c r="C143" s="72">
        <v>3.0</v>
      </c>
    </row>
    <row r="144" ht="124.5" customHeight="1">
      <c r="A144" s="70" t="s">
        <v>21</v>
      </c>
      <c r="B144" s="71" t="s">
        <v>2849</v>
      </c>
      <c r="C144" s="72" t="s">
        <v>564</v>
      </c>
    </row>
    <row r="145" ht="124.5" customHeight="1">
      <c r="A145" s="70" t="s">
        <v>21</v>
      </c>
      <c r="B145" s="71" t="s">
        <v>2846</v>
      </c>
      <c r="C145" s="72">
        <v>2.0</v>
      </c>
    </row>
    <row r="146" ht="124.5" customHeight="1">
      <c r="A146" s="70" t="s">
        <v>21</v>
      </c>
      <c r="B146" s="71" t="s">
        <v>2759</v>
      </c>
      <c r="C146" s="72">
        <v>3.0</v>
      </c>
    </row>
    <row r="147" ht="124.5" customHeight="1">
      <c r="A147" s="70" t="s">
        <v>21</v>
      </c>
      <c r="B147" s="71" t="s">
        <v>2850</v>
      </c>
      <c r="C147" s="72" t="s">
        <v>564</v>
      </c>
    </row>
    <row r="148" ht="124.5" customHeight="1">
      <c r="A148" s="70" t="s">
        <v>21</v>
      </c>
      <c r="B148" s="71" t="s">
        <v>2851</v>
      </c>
      <c r="C148" s="72" t="s">
        <v>564</v>
      </c>
    </row>
    <row r="149" ht="124.5" customHeight="1">
      <c r="A149" s="70" t="s">
        <v>21</v>
      </c>
      <c r="B149" s="71" t="s">
        <v>2852</v>
      </c>
      <c r="C149" s="72">
        <v>2.0</v>
      </c>
    </row>
    <row r="150" ht="124.5" customHeight="1">
      <c r="A150" s="70" t="s">
        <v>21</v>
      </c>
      <c r="B150" s="71" t="s">
        <v>2853</v>
      </c>
      <c r="C150" s="72">
        <v>2.0</v>
      </c>
    </row>
    <row r="151" ht="124.5" customHeight="1">
      <c r="A151" s="70" t="s">
        <v>21</v>
      </c>
      <c r="B151" s="71" t="s">
        <v>2854</v>
      </c>
      <c r="C151" s="72" t="s">
        <v>564</v>
      </c>
    </row>
    <row r="152" ht="124.5" customHeight="1">
      <c r="A152" s="70" t="s">
        <v>21</v>
      </c>
      <c r="B152" s="71" t="s">
        <v>2855</v>
      </c>
      <c r="C152" s="72">
        <v>2.0</v>
      </c>
    </row>
    <row r="153" ht="124.5" customHeight="1">
      <c r="A153" s="70" t="s">
        <v>21</v>
      </c>
      <c r="B153" s="71" t="s">
        <v>2759</v>
      </c>
      <c r="C153" s="72">
        <v>3.0</v>
      </c>
    </row>
    <row r="154" ht="124.5" customHeight="1">
      <c r="A154" s="70" t="s">
        <v>21</v>
      </c>
      <c r="B154" s="71" t="s">
        <v>2828</v>
      </c>
      <c r="C154" s="72">
        <v>1.0</v>
      </c>
    </row>
    <row r="155" ht="124.5" customHeight="1">
      <c r="A155" s="70" t="s">
        <v>21</v>
      </c>
      <c r="B155" s="71" t="s">
        <v>2856</v>
      </c>
      <c r="C155" s="72" t="s">
        <v>564</v>
      </c>
    </row>
    <row r="156" ht="124.5" customHeight="1">
      <c r="A156" s="70" t="s">
        <v>21</v>
      </c>
      <c r="B156" s="71" t="s">
        <v>2857</v>
      </c>
      <c r="C156" s="72">
        <v>1.0</v>
      </c>
    </row>
    <row r="157" ht="124.5" customHeight="1">
      <c r="A157" s="70" t="s">
        <v>21</v>
      </c>
      <c r="B157" s="71" t="s">
        <v>2858</v>
      </c>
      <c r="C157" s="72">
        <v>2.0</v>
      </c>
    </row>
    <row r="158" ht="124.5" customHeight="1">
      <c r="A158" s="70" t="s">
        <v>21</v>
      </c>
      <c r="B158" s="71" t="s">
        <v>2859</v>
      </c>
      <c r="C158" s="72">
        <v>1.0</v>
      </c>
    </row>
    <row r="159" ht="124.5" customHeight="1">
      <c r="A159" s="70" t="s">
        <v>21</v>
      </c>
      <c r="B159" s="71" t="s">
        <v>2759</v>
      </c>
      <c r="C159" s="72">
        <v>3.0</v>
      </c>
    </row>
    <row r="160" ht="124.5" customHeight="1">
      <c r="A160" s="70" t="s">
        <v>21</v>
      </c>
      <c r="B160" s="71" t="s">
        <v>2860</v>
      </c>
      <c r="C160" s="72" t="s">
        <v>564</v>
      </c>
    </row>
    <row r="161" ht="124.5" customHeight="1">
      <c r="A161" s="70" t="s">
        <v>21</v>
      </c>
      <c r="B161" s="71" t="s">
        <v>2856</v>
      </c>
      <c r="C161" s="72" t="s">
        <v>564</v>
      </c>
    </row>
    <row r="162" ht="124.5" customHeight="1">
      <c r="A162" s="70" t="s">
        <v>21</v>
      </c>
      <c r="B162" s="71" t="s">
        <v>2861</v>
      </c>
      <c r="C162" s="72">
        <v>2.0</v>
      </c>
    </row>
    <row r="163" ht="124.5" customHeight="1">
      <c r="A163" s="70" t="s">
        <v>21</v>
      </c>
      <c r="B163" s="71" t="s">
        <v>2759</v>
      </c>
      <c r="C163" s="72">
        <v>3.0</v>
      </c>
    </row>
    <row r="164" ht="124.5" customHeight="1">
      <c r="A164" s="70" t="s">
        <v>21</v>
      </c>
      <c r="B164" s="71" t="s">
        <v>2759</v>
      </c>
      <c r="C164" s="72">
        <v>3.0</v>
      </c>
    </row>
    <row r="165" ht="124.5" customHeight="1">
      <c r="A165" s="70" t="s">
        <v>21</v>
      </c>
      <c r="B165" s="71" t="s">
        <v>2862</v>
      </c>
      <c r="C165" s="72">
        <v>3.0</v>
      </c>
    </row>
    <row r="166" ht="124.5" customHeight="1">
      <c r="A166" s="70" t="s">
        <v>21</v>
      </c>
      <c r="B166" s="71" t="s">
        <v>2863</v>
      </c>
      <c r="C166" s="72">
        <v>3.0</v>
      </c>
    </row>
    <row r="167" ht="124.5" customHeight="1">
      <c r="A167" s="70" t="s">
        <v>21</v>
      </c>
      <c r="B167" s="71" t="s">
        <v>2759</v>
      </c>
      <c r="C167" s="72">
        <v>3.0</v>
      </c>
    </row>
    <row r="168" ht="124.5" customHeight="1">
      <c r="A168" s="70" t="s">
        <v>21</v>
      </c>
      <c r="B168" s="71" t="s">
        <v>2864</v>
      </c>
      <c r="C168" s="72">
        <v>2.0</v>
      </c>
    </row>
    <row r="169" ht="124.5" customHeight="1">
      <c r="A169" s="70" t="s">
        <v>21</v>
      </c>
      <c r="B169" s="71" t="s">
        <v>2857</v>
      </c>
      <c r="C169" s="72">
        <v>2.0</v>
      </c>
    </row>
    <row r="170" ht="124.5" customHeight="1">
      <c r="A170" s="70" t="s">
        <v>21</v>
      </c>
      <c r="B170" s="71" t="s">
        <v>2759</v>
      </c>
      <c r="C170" s="72">
        <v>3.0</v>
      </c>
    </row>
    <row r="171" ht="124.5" customHeight="1">
      <c r="A171" s="70" t="s">
        <v>21</v>
      </c>
      <c r="B171" s="71" t="s">
        <v>2865</v>
      </c>
      <c r="C171" s="72">
        <v>1.0</v>
      </c>
    </row>
    <row r="172" ht="124.5" customHeight="1">
      <c r="A172" s="70" t="s">
        <v>21</v>
      </c>
      <c r="B172" s="71" t="s">
        <v>2759</v>
      </c>
      <c r="C172" s="72">
        <v>3.0</v>
      </c>
    </row>
    <row r="173" ht="124.5" customHeight="1">
      <c r="A173" s="70" t="s">
        <v>21</v>
      </c>
      <c r="B173" s="71" t="s">
        <v>2866</v>
      </c>
      <c r="C173" s="72">
        <v>3.0</v>
      </c>
    </row>
    <row r="174" ht="124.5" customHeight="1">
      <c r="A174" s="70" t="s">
        <v>21</v>
      </c>
      <c r="B174" s="71" t="s">
        <v>2867</v>
      </c>
      <c r="C174" s="72">
        <v>2.0</v>
      </c>
    </row>
    <row r="175" ht="124.5" customHeight="1">
      <c r="A175" s="70" t="s">
        <v>21</v>
      </c>
      <c r="B175" s="71" t="s">
        <v>2759</v>
      </c>
      <c r="C175" s="72">
        <v>3.0</v>
      </c>
    </row>
    <row r="176" ht="124.5" customHeight="1">
      <c r="A176" s="70" t="s">
        <v>21</v>
      </c>
      <c r="B176" s="71" t="s">
        <v>2868</v>
      </c>
      <c r="C176" s="72">
        <v>3.0</v>
      </c>
    </row>
    <row r="177" ht="124.5" customHeight="1">
      <c r="A177" s="70" t="s">
        <v>21</v>
      </c>
      <c r="B177" s="71" t="s">
        <v>2859</v>
      </c>
      <c r="C177" s="72">
        <v>1.0</v>
      </c>
    </row>
    <row r="178" ht="124.5" customHeight="1">
      <c r="A178" s="70" t="s">
        <v>21</v>
      </c>
      <c r="B178" s="71" t="s">
        <v>2869</v>
      </c>
      <c r="C178" s="72">
        <v>1.0</v>
      </c>
    </row>
    <row r="179" ht="124.5" customHeight="1">
      <c r="A179" s="70" t="s">
        <v>21</v>
      </c>
      <c r="B179" s="71" t="s">
        <v>2759</v>
      </c>
      <c r="C179" s="72">
        <v>3.0</v>
      </c>
    </row>
    <row r="180" ht="124.5" customHeight="1">
      <c r="A180" s="70" t="s">
        <v>21</v>
      </c>
      <c r="B180" s="71" t="s">
        <v>2759</v>
      </c>
      <c r="C180" s="72">
        <v>3.0</v>
      </c>
    </row>
    <row r="181" ht="124.5" customHeight="1">
      <c r="A181" s="70" t="s">
        <v>21</v>
      </c>
      <c r="B181" s="71" t="s">
        <v>2870</v>
      </c>
      <c r="C181" s="72">
        <v>2.0</v>
      </c>
    </row>
    <row r="182" ht="124.5" customHeight="1">
      <c r="A182" s="70" t="s">
        <v>21</v>
      </c>
      <c r="B182" s="71" t="s">
        <v>2871</v>
      </c>
      <c r="C182" s="72" t="s">
        <v>564</v>
      </c>
    </row>
    <row r="183" ht="124.5" customHeight="1">
      <c r="A183" s="70" t="s">
        <v>21</v>
      </c>
      <c r="B183" s="71" t="s">
        <v>2872</v>
      </c>
      <c r="C183" s="72" t="s">
        <v>564</v>
      </c>
    </row>
    <row r="184" ht="124.5" customHeight="1">
      <c r="A184" s="70" t="s">
        <v>21</v>
      </c>
      <c r="B184" s="71" t="s">
        <v>2873</v>
      </c>
      <c r="C184" s="72">
        <v>1.0</v>
      </c>
    </row>
    <row r="185" ht="124.5" customHeight="1">
      <c r="A185" s="70" t="s">
        <v>21</v>
      </c>
      <c r="B185" s="71" t="s">
        <v>2874</v>
      </c>
      <c r="C185" s="72">
        <v>2.0</v>
      </c>
    </row>
    <row r="186" ht="124.5" customHeight="1">
      <c r="A186" s="70" t="s">
        <v>21</v>
      </c>
      <c r="B186" s="71" t="s">
        <v>2875</v>
      </c>
      <c r="C186" s="72">
        <v>2.0</v>
      </c>
    </row>
    <row r="187" ht="124.5" customHeight="1">
      <c r="A187" s="70" t="s">
        <v>21</v>
      </c>
      <c r="B187" s="71" t="s">
        <v>2759</v>
      </c>
      <c r="C187" s="72" t="s">
        <v>564</v>
      </c>
    </row>
    <row r="188" ht="124.5" customHeight="1">
      <c r="A188" s="70" t="s">
        <v>21</v>
      </c>
      <c r="B188" s="71" t="s">
        <v>2856</v>
      </c>
      <c r="C188" s="72" t="s">
        <v>564</v>
      </c>
    </row>
    <row r="189" ht="124.5" customHeight="1">
      <c r="A189" s="70" t="s">
        <v>21</v>
      </c>
      <c r="B189" s="71" t="s">
        <v>2759</v>
      </c>
      <c r="C189" s="72">
        <v>3.0</v>
      </c>
    </row>
    <row r="190" ht="124.5" customHeight="1">
      <c r="A190" s="70" t="s">
        <v>21</v>
      </c>
      <c r="B190" s="71" t="s">
        <v>2876</v>
      </c>
      <c r="C190" s="72">
        <v>3.0</v>
      </c>
    </row>
    <row r="191" ht="124.5" customHeight="1">
      <c r="A191" s="70" t="s">
        <v>21</v>
      </c>
      <c r="B191" s="71" t="s">
        <v>2877</v>
      </c>
      <c r="C191" s="72" t="s">
        <v>564</v>
      </c>
    </row>
    <row r="192" ht="124.5" customHeight="1">
      <c r="A192" s="70" t="s">
        <v>21</v>
      </c>
      <c r="B192" s="71" t="s">
        <v>2878</v>
      </c>
      <c r="C192" s="72" t="s">
        <v>564</v>
      </c>
    </row>
    <row r="193" ht="124.5" customHeight="1">
      <c r="A193" s="70" t="s">
        <v>21</v>
      </c>
      <c r="B193" s="71" t="s">
        <v>2879</v>
      </c>
      <c r="C193" s="72">
        <v>2.0</v>
      </c>
    </row>
    <row r="194" ht="124.5" customHeight="1">
      <c r="A194" s="70" t="s">
        <v>21</v>
      </c>
      <c r="B194" s="71" t="s">
        <v>2880</v>
      </c>
      <c r="C194" s="72" t="s">
        <v>564</v>
      </c>
    </row>
    <row r="195" ht="124.5" customHeight="1">
      <c r="A195" s="70" t="s">
        <v>21</v>
      </c>
      <c r="B195" s="71" t="s">
        <v>2881</v>
      </c>
      <c r="C195" s="72" t="s">
        <v>564</v>
      </c>
    </row>
    <row r="196" ht="124.5" customHeight="1">
      <c r="A196" s="70" t="s">
        <v>21</v>
      </c>
      <c r="B196" s="71" t="s">
        <v>2882</v>
      </c>
      <c r="C196" s="72">
        <v>2.0</v>
      </c>
    </row>
    <row r="197" ht="124.5" customHeight="1">
      <c r="A197" s="70" t="s">
        <v>21</v>
      </c>
      <c r="B197" s="71" t="s">
        <v>2883</v>
      </c>
      <c r="C197" s="72">
        <v>1.0</v>
      </c>
    </row>
    <row r="198" ht="124.5" customHeight="1">
      <c r="A198" s="70" t="s">
        <v>21</v>
      </c>
      <c r="B198" s="71" t="s">
        <v>2759</v>
      </c>
      <c r="C198" s="72">
        <v>3.0</v>
      </c>
    </row>
    <row r="199" ht="124.5" customHeight="1">
      <c r="A199" s="70" t="s">
        <v>21</v>
      </c>
      <c r="B199" s="71" t="s">
        <v>2884</v>
      </c>
      <c r="C199" s="72">
        <v>2.0</v>
      </c>
    </row>
    <row r="200" ht="124.5" customHeight="1">
      <c r="A200" s="70" t="s">
        <v>21</v>
      </c>
      <c r="B200" s="71" t="s">
        <v>2759</v>
      </c>
      <c r="C200" s="72">
        <v>3.0</v>
      </c>
    </row>
    <row r="201" ht="124.5" customHeight="1">
      <c r="A201" s="70" t="s">
        <v>21</v>
      </c>
      <c r="B201" s="71" t="s">
        <v>2885</v>
      </c>
      <c r="C201" s="72" t="s">
        <v>564</v>
      </c>
    </row>
    <row r="202" ht="124.5" customHeight="1">
      <c r="A202" s="70" t="s">
        <v>21</v>
      </c>
      <c r="B202" s="71" t="s">
        <v>2759</v>
      </c>
      <c r="C202" s="72">
        <v>3.0</v>
      </c>
    </row>
    <row r="203" ht="124.5" customHeight="1">
      <c r="A203" s="70" t="s">
        <v>21</v>
      </c>
      <c r="B203" s="71" t="s">
        <v>2886</v>
      </c>
      <c r="C203" s="72" t="s">
        <v>564</v>
      </c>
    </row>
    <row r="204" ht="124.5" customHeight="1">
      <c r="A204" s="70" t="s">
        <v>21</v>
      </c>
      <c r="B204" s="71" t="s">
        <v>2887</v>
      </c>
      <c r="C204" s="72">
        <v>2.0</v>
      </c>
    </row>
    <row r="205" ht="15.75" customHeight="1">
      <c r="C205" s="73">
        <f>COUNTIF(C105:C204,"x")/100</f>
        <v>0.26</v>
      </c>
    </row>
    <row r="206" ht="15.75" customHeight="1"/>
    <row r="207" ht="124.5" customHeight="1">
      <c r="A207" s="70" t="s">
        <v>212</v>
      </c>
      <c r="B207" s="71" t="s">
        <v>2888</v>
      </c>
      <c r="C207" s="72" t="s">
        <v>564</v>
      </c>
    </row>
    <row r="208" ht="124.5" customHeight="1">
      <c r="A208" s="70" t="s">
        <v>212</v>
      </c>
      <c r="B208" s="71" t="s">
        <v>2889</v>
      </c>
      <c r="C208" s="72" t="s">
        <v>564</v>
      </c>
    </row>
    <row r="209" ht="124.5" customHeight="1">
      <c r="A209" s="70" t="s">
        <v>212</v>
      </c>
      <c r="B209" s="71" t="s">
        <v>2890</v>
      </c>
      <c r="C209" s="72" t="s">
        <v>564</v>
      </c>
    </row>
    <row r="210" ht="124.5" customHeight="1">
      <c r="A210" s="70" t="s">
        <v>212</v>
      </c>
      <c r="B210" s="71" t="s">
        <v>2891</v>
      </c>
      <c r="C210" s="72" t="s">
        <v>564</v>
      </c>
    </row>
    <row r="211" ht="124.5" customHeight="1">
      <c r="A211" s="70" t="s">
        <v>212</v>
      </c>
      <c r="B211" s="71" t="s">
        <v>2892</v>
      </c>
      <c r="C211" s="72">
        <v>1.0</v>
      </c>
    </row>
    <row r="212" ht="124.5" customHeight="1">
      <c r="A212" s="70" t="s">
        <v>212</v>
      </c>
      <c r="B212" s="71" t="s">
        <v>2893</v>
      </c>
      <c r="C212" s="72">
        <v>2.0</v>
      </c>
    </row>
    <row r="213" ht="124.5" customHeight="1">
      <c r="A213" s="70" t="s">
        <v>212</v>
      </c>
      <c r="B213" s="71" t="s">
        <v>2894</v>
      </c>
      <c r="C213" s="72" t="s">
        <v>564</v>
      </c>
    </row>
    <row r="214" ht="124.5" customHeight="1">
      <c r="A214" s="70" t="s">
        <v>212</v>
      </c>
      <c r="B214" s="71" t="s">
        <v>2895</v>
      </c>
      <c r="C214" s="72">
        <v>3.0</v>
      </c>
    </row>
    <row r="215" ht="124.5" customHeight="1">
      <c r="A215" s="70" t="s">
        <v>212</v>
      </c>
      <c r="B215" s="71" t="s">
        <v>2896</v>
      </c>
      <c r="C215" s="72">
        <v>3.0</v>
      </c>
    </row>
    <row r="216" ht="124.5" customHeight="1">
      <c r="A216" s="70" t="s">
        <v>212</v>
      </c>
      <c r="B216" s="71" t="s">
        <v>2894</v>
      </c>
      <c r="C216" s="72" t="s">
        <v>564</v>
      </c>
    </row>
    <row r="217" ht="124.5" customHeight="1">
      <c r="A217" s="70" t="s">
        <v>212</v>
      </c>
      <c r="B217" s="71" t="s">
        <v>2897</v>
      </c>
      <c r="C217" s="72">
        <v>2.0</v>
      </c>
    </row>
    <row r="218" ht="124.5" customHeight="1">
      <c r="A218" s="70" t="s">
        <v>212</v>
      </c>
      <c r="B218" s="71" t="s">
        <v>2898</v>
      </c>
      <c r="C218" s="72">
        <v>2.0</v>
      </c>
    </row>
    <row r="219" ht="124.5" customHeight="1">
      <c r="A219" s="70" t="s">
        <v>212</v>
      </c>
      <c r="B219" s="71" t="s">
        <v>2899</v>
      </c>
      <c r="C219" s="72">
        <v>1.0</v>
      </c>
    </row>
    <row r="220" ht="124.5" customHeight="1">
      <c r="A220" s="70" t="s">
        <v>212</v>
      </c>
      <c r="B220" s="71" t="s">
        <v>2889</v>
      </c>
      <c r="C220" s="72" t="s">
        <v>564</v>
      </c>
    </row>
    <row r="221" ht="124.5" customHeight="1">
      <c r="A221" s="70" t="s">
        <v>212</v>
      </c>
      <c r="B221" s="71" t="s">
        <v>2900</v>
      </c>
      <c r="C221" s="72">
        <v>3.0</v>
      </c>
    </row>
    <row r="222" ht="124.5" customHeight="1">
      <c r="A222" s="70" t="s">
        <v>212</v>
      </c>
      <c r="B222" s="71" t="s">
        <v>2901</v>
      </c>
      <c r="C222" s="72">
        <v>2.0</v>
      </c>
    </row>
    <row r="223" ht="124.5" customHeight="1">
      <c r="A223" s="70" t="s">
        <v>212</v>
      </c>
      <c r="B223" s="71" t="s">
        <v>2902</v>
      </c>
      <c r="C223" s="72">
        <v>3.0</v>
      </c>
    </row>
    <row r="224" ht="124.5" customHeight="1">
      <c r="A224" s="70" t="s">
        <v>212</v>
      </c>
      <c r="B224" s="71" t="s">
        <v>2903</v>
      </c>
      <c r="C224" s="72">
        <v>2.0</v>
      </c>
    </row>
    <row r="225" ht="124.5" customHeight="1">
      <c r="A225" s="70" t="s">
        <v>212</v>
      </c>
      <c r="B225" s="71" t="s">
        <v>2904</v>
      </c>
      <c r="C225" s="72" t="s">
        <v>564</v>
      </c>
    </row>
    <row r="226" ht="124.5" customHeight="1">
      <c r="A226" s="70" t="s">
        <v>212</v>
      </c>
      <c r="B226" s="71" t="s">
        <v>2905</v>
      </c>
      <c r="C226" s="72" t="s">
        <v>564</v>
      </c>
    </row>
    <row r="227" ht="124.5" customHeight="1">
      <c r="A227" s="70" t="s">
        <v>212</v>
      </c>
      <c r="B227" s="71" t="s">
        <v>2906</v>
      </c>
      <c r="C227" s="72" t="s">
        <v>564</v>
      </c>
    </row>
    <row r="228" ht="124.5" customHeight="1">
      <c r="A228" s="70" t="s">
        <v>212</v>
      </c>
      <c r="B228" s="71" t="s">
        <v>2907</v>
      </c>
      <c r="C228" s="72" t="s">
        <v>564</v>
      </c>
    </row>
    <row r="229" ht="124.5" customHeight="1">
      <c r="A229" s="70" t="s">
        <v>212</v>
      </c>
      <c r="B229" s="71" t="s">
        <v>2908</v>
      </c>
      <c r="C229" s="72" t="s">
        <v>564</v>
      </c>
    </row>
    <row r="230" ht="124.5" customHeight="1">
      <c r="A230" s="70" t="s">
        <v>212</v>
      </c>
      <c r="B230" s="71" t="s">
        <v>2889</v>
      </c>
      <c r="C230" s="72" t="s">
        <v>564</v>
      </c>
    </row>
    <row r="231" ht="124.5" customHeight="1">
      <c r="A231" s="70" t="s">
        <v>212</v>
      </c>
      <c r="B231" s="71" t="s">
        <v>2890</v>
      </c>
      <c r="C231" s="72" t="s">
        <v>564</v>
      </c>
    </row>
    <row r="232" ht="124.5" customHeight="1">
      <c r="A232" s="70" t="s">
        <v>212</v>
      </c>
      <c r="B232" s="71" t="s">
        <v>2890</v>
      </c>
      <c r="C232" s="72" t="s">
        <v>564</v>
      </c>
    </row>
    <row r="233" ht="124.5" customHeight="1">
      <c r="A233" s="70" t="s">
        <v>212</v>
      </c>
      <c r="B233" s="71" t="s">
        <v>2889</v>
      </c>
      <c r="C233" s="72" t="s">
        <v>564</v>
      </c>
    </row>
    <row r="234" ht="124.5" customHeight="1">
      <c r="A234" s="70" t="s">
        <v>212</v>
      </c>
      <c r="B234" s="71" t="s">
        <v>2888</v>
      </c>
      <c r="C234" s="72">
        <v>2.0</v>
      </c>
    </row>
    <row r="235" ht="124.5" customHeight="1">
      <c r="A235" s="70" t="s">
        <v>212</v>
      </c>
      <c r="B235" s="71" t="s">
        <v>2904</v>
      </c>
      <c r="C235" s="72">
        <v>1.0</v>
      </c>
    </row>
    <row r="236" ht="124.5" customHeight="1">
      <c r="A236" s="70" t="s">
        <v>212</v>
      </c>
      <c r="B236" s="71" t="s">
        <v>2909</v>
      </c>
      <c r="C236" s="72" t="s">
        <v>564</v>
      </c>
    </row>
    <row r="237" ht="124.5" customHeight="1">
      <c r="A237" s="70" t="s">
        <v>212</v>
      </c>
      <c r="B237" s="71" t="s">
        <v>2889</v>
      </c>
      <c r="C237" s="72" t="s">
        <v>564</v>
      </c>
    </row>
    <row r="238" ht="124.5" customHeight="1">
      <c r="A238" s="70" t="s">
        <v>212</v>
      </c>
      <c r="B238" s="71" t="s">
        <v>2910</v>
      </c>
      <c r="C238" s="72" t="s">
        <v>564</v>
      </c>
    </row>
    <row r="239" ht="124.5" customHeight="1">
      <c r="A239" s="70" t="s">
        <v>212</v>
      </c>
      <c r="B239" s="71" t="s">
        <v>2911</v>
      </c>
      <c r="C239" s="72" t="s">
        <v>564</v>
      </c>
    </row>
    <row r="240" ht="124.5" customHeight="1">
      <c r="A240" s="70" t="s">
        <v>212</v>
      </c>
      <c r="B240" s="71" t="s">
        <v>2912</v>
      </c>
      <c r="C240" s="72">
        <v>2.0</v>
      </c>
    </row>
    <row r="241" ht="124.5" customHeight="1">
      <c r="A241" s="70" t="s">
        <v>212</v>
      </c>
      <c r="B241" s="71" t="s">
        <v>2913</v>
      </c>
      <c r="C241" s="72">
        <v>3.0</v>
      </c>
    </row>
    <row r="242" ht="124.5" customHeight="1">
      <c r="A242" s="70" t="s">
        <v>212</v>
      </c>
      <c r="B242" s="71" t="s">
        <v>2914</v>
      </c>
      <c r="C242" s="72">
        <v>1.0</v>
      </c>
    </row>
    <row r="243" ht="124.5" customHeight="1">
      <c r="A243" s="70" t="s">
        <v>212</v>
      </c>
      <c r="B243" s="71" t="s">
        <v>2915</v>
      </c>
      <c r="C243" s="72">
        <v>2.0</v>
      </c>
    </row>
    <row r="244" ht="124.5" customHeight="1">
      <c r="A244" s="70" t="s">
        <v>212</v>
      </c>
      <c r="B244" s="71" t="s">
        <v>2916</v>
      </c>
      <c r="C244" s="72" t="s">
        <v>564</v>
      </c>
    </row>
    <row r="245" ht="124.5" customHeight="1">
      <c r="A245" s="70" t="s">
        <v>212</v>
      </c>
      <c r="B245" s="71" t="s">
        <v>2889</v>
      </c>
      <c r="C245" s="72" t="s">
        <v>564</v>
      </c>
    </row>
    <row r="246" ht="124.5" customHeight="1">
      <c r="A246" s="70" t="s">
        <v>212</v>
      </c>
      <c r="B246" s="71" t="s">
        <v>2917</v>
      </c>
      <c r="C246" s="72">
        <v>3.0</v>
      </c>
    </row>
    <row r="247" ht="124.5" customHeight="1">
      <c r="A247" s="70" t="s">
        <v>212</v>
      </c>
      <c r="B247" s="71" t="s">
        <v>2907</v>
      </c>
      <c r="C247" s="72" t="s">
        <v>564</v>
      </c>
    </row>
    <row r="248" ht="124.5" customHeight="1">
      <c r="A248" s="70" t="s">
        <v>212</v>
      </c>
      <c r="B248" s="71" t="s">
        <v>2918</v>
      </c>
      <c r="C248" s="72" t="s">
        <v>564</v>
      </c>
    </row>
    <row r="249" ht="124.5" customHeight="1">
      <c r="A249" s="70" t="s">
        <v>212</v>
      </c>
      <c r="B249" s="71" t="s">
        <v>2903</v>
      </c>
      <c r="C249" s="72" t="s">
        <v>564</v>
      </c>
    </row>
    <row r="250" ht="124.5" customHeight="1">
      <c r="A250" s="70" t="s">
        <v>212</v>
      </c>
      <c r="B250" s="71" t="s">
        <v>2918</v>
      </c>
      <c r="C250" s="72" t="s">
        <v>564</v>
      </c>
    </row>
    <row r="251" ht="124.5" customHeight="1">
      <c r="A251" s="70" t="s">
        <v>212</v>
      </c>
      <c r="B251" s="71" t="s">
        <v>2890</v>
      </c>
      <c r="C251" s="72" t="s">
        <v>564</v>
      </c>
    </row>
    <row r="252" ht="124.5" customHeight="1">
      <c r="A252" s="70" t="s">
        <v>212</v>
      </c>
      <c r="B252" s="71" t="s">
        <v>2919</v>
      </c>
      <c r="C252" s="72">
        <v>3.0</v>
      </c>
    </row>
    <row r="253" ht="124.5" customHeight="1">
      <c r="A253" s="70" t="s">
        <v>212</v>
      </c>
      <c r="B253" s="71" t="s">
        <v>2920</v>
      </c>
      <c r="C253" s="72">
        <v>3.0</v>
      </c>
    </row>
    <row r="254" ht="124.5" customHeight="1">
      <c r="A254" s="70" t="s">
        <v>212</v>
      </c>
      <c r="B254" s="71" t="s">
        <v>2889</v>
      </c>
      <c r="C254" s="72" t="s">
        <v>564</v>
      </c>
    </row>
    <row r="255" ht="124.5" customHeight="1">
      <c r="A255" s="70" t="s">
        <v>212</v>
      </c>
      <c r="B255" s="71" t="s">
        <v>2890</v>
      </c>
      <c r="C255" s="72" t="s">
        <v>564</v>
      </c>
    </row>
    <row r="256" ht="124.5" customHeight="1">
      <c r="A256" s="70" t="s">
        <v>212</v>
      </c>
      <c r="B256" s="71" t="s">
        <v>2921</v>
      </c>
      <c r="C256" s="72" t="s">
        <v>564</v>
      </c>
    </row>
    <row r="257" ht="124.5" customHeight="1">
      <c r="A257" s="70" t="s">
        <v>212</v>
      </c>
      <c r="B257" s="71" t="s">
        <v>2922</v>
      </c>
      <c r="C257" s="72">
        <v>2.0</v>
      </c>
    </row>
    <row r="258" ht="124.5" customHeight="1">
      <c r="A258" s="70" t="s">
        <v>212</v>
      </c>
      <c r="B258" s="71" t="s">
        <v>2923</v>
      </c>
      <c r="C258" s="72">
        <v>3.0</v>
      </c>
    </row>
    <row r="259" ht="124.5" customHeight="1">
      <c r="A259" s="70" t="s">
        <v>212</v>
      </c>
      <c r="B259" s="71" t="s">
        <v>2924</v>
      </c>
      <c r="C259" s="72">
        <v>3.0</v>
      </c>
    </row>
    <row r="260" ht="124.5" customHeight="1">
      <c r="A260" s="70" t="s">
        <v>212</v>
      </c>
      <c r="B260" s="71" t="s">
        <v>2925</v>
      </c>
      <c r="C260" s="72">
        <v>2.0</v>
      </c>
    </row>
    <row r="261" ht="124.5" customHeight="1">
      <c r="A261" s="70" t="s">
        <v>212</v>
      </c>
      <c r="B261" s="71" t="s">
        <v>2926</v>
      </c>
      <c r="C261" s="72">
        <v>1.0</v>
      </c>
    </row>
    <row r="262" ht="124.5" customHeight="1">
      <c r="A262" s="70" t="s">
        <v>212</v>
      </c>
      <c r="B262" s="71" t="s">
        <v>2927</v>
      </c>
      <c r="C262" s="72">
        <v>1.0</v>
      </c>
    </row>
    <row r="263" ht="124.5" customHeight="1">
      <c r="A263" s="70" t="s">
        <v>212</v>
      </c>
      <c r="B263" s="71" t="s">
        <v>2928</v>
      </c>
      <c r="C263" s="72">
        <v>1.0</v>
      </c>
    </row>
    <row r="264" ht="124.5" customHeight="1">
      <c r="A264" s="70" t="s">
        <v>212</v>
      </c>
      <c r="B264" s="71" t="s">
        <v>2929</v>
      </c>
      <c r="C264" s="72">
        <v>2.0</v>
      </c>
    </row>
    <row r="265" ht="124.5" customHeight="1">
      <c r="A265" s="70" t="s">
        <v>212</v>
      </c>
      <c r="B265" s="71" t="s">
        <v>2930</v>
      </c>
      <c r="C265" s="72">
        <v>1.0</v>
      </c>
    </row>
    <row r="266" ht="124.5" customHeight="1">
      <c r="A266" s="70" t="s">
        <v>212</v>
      </c>
      <c r="B266" s="71" t="s">
        <v>2904</v>
      </c>
      <c r="C266" s="72">
        <v>3.0</v>
      </c>
    </row>
    <row r="267" ht="124.5" customHeight="1">
      <c r="A267" s="70" t="s">
        <v>212</v>
      </c>
      <c r="B267" s="71" t="s">
        <v>2931</v>
      </c>
      <c r="C267" s="72">
        <v>1.0</v>
      </c>
    </row>
    <row r="268" ht="124.5" customHeight="1">
      <c r="A268" s="70" t="s">
        <v>212</v>
      </c>
      <c r="B268" s="71" t="s">
        <v>2889</v>
      </c>
      <c r="C268" s="72" t="s">
        <v>564</v>
      </c>
    </row>
    <row r="269" ht="124.5" customHeight="1">
      <c r="A269" s="70" t="s">
        <v>212</v>
      </c>
      <c r="B269" s="71" t="s">
        <v>2932</v>
      </c>
      <c r="C269" s="72">
        <v>1.0</v>
      </c>
    </row>
    <row r="270" ht="124.5" customHeight="1">
      <c r="A270" s="70" t="s">
        <v>212</v>
      </c>
      <c r="B270" s="71" t="s">
        <v>2933</v>
      </c>
      <c r="C270" s="72">
        <v>1.0</v>
      </c>
    </row>
    <row r="271" ht="124.5" customHeight="1">
      <c r="A271" s="70" t="s">
        <v>212</v>
      </c>
      <c r="B271" s="71" t="s">
        <v>2934</v>
      </c>
      <c r="C271" s="72">
        <v>2.0</v>
      </c>
    </row>
    <row r="272" ht="124.5" customHeight="1">
      <c r="A272" s="70" t="s">
        <v>212</v>
      </c>
      <c r="B272" s="71" t="s">
        <v>2935</v>
      </c>
      <c r="C272" s="72" t="s">
        <v>564</v>
      </c>
    </row>
    <row r="273" ht="124.5" customHeight="1">
      <c r="A273" s="70" t="s">
        <v>212</v>
      </c>
      <c r="B273" s="71" t="s">
        <v>2927</v>
      </c>
      <c r="C273" s="72">
        <v>1.0</v>
      </c>
    </row>
    <row r="274" ht="124.5" customHeight="1">
      <c r="A274" s="70" t="s">
        <v>212</v>
      </c>
      <c r="B274" s="71" t="s">
        <v>2898</v>
      </c>
      <c r="C274" s="72">
        <v>1.0</v>
      </c>
    </row>
    <row r="275" ht="124.5" customHeight="1">
      <c r="A275" s="70" t="s">
        <v>212</v>
      </c>
      <c r="B275" s="71" t="s">
        <v>2936</v>
      </c>
      <c r="C275" s="72">
        <v>1.0</v>
      </c>
    </row>
    <row r="276" ht="124.5" customHeight="1">
      <c r="A276" s="70" t="s">
        <v>212</v>
      </c>
      <c r="B276" s="71" t="s">
        <v>2904</v>
      </c>
      <c r="C276" s="72">
        <v>2.0</v>
      </c>
    </row>
    <row r="277" ht="124.5" customHeight="1">
      <c r="A277" s="70" t="s">
        <v>212</v>
      </c>
      <c r="B277" s="71" t="s">
        <v>2937</v>
      </c>
      <c r="C277" s="72">
        <v>1.0</v>
      </c>
    </row>
    <row r="278" ht="124.5" customHeight="1">
      <c r="A278" s="70" t="s">
        <v>212</v>
      </c>
      <c r="B278" s="71" t="s">
        <v>2938</v>
      </c>
      <c r="C278" s="72">
        <v>2.0</v>
      </c>
    </row>
    <row r="279" ht="124.5" customHeight="1">
      <c r="A279" s="70" t="s">
        <v>212</v>
      </c>
      <c r="B279" s="71" t="s">
        <v>2939</v>
      </c>
      <c r="C279" s="72">
        <v>1.0</v>
      </c>
    </row>
    <row r="280" ht="124.5" customHeight="1">
      <c r="A280" s="70" t="s">
        <v>212</v>
      </c>
      <c r="B280" s="71" t="s">
        <v>2940</v>
      </c>
      <c r="C280" s="72">
        <v>1.0</v>
      </c>
    </row>
    <row r="281" ht="124.5" customHeight="1">
      <c r="A281" s="70" t="s">
        <v>212</v>
      </c>
      <c r="B281" s="71" t="s">
        <v>2941</v>
      </c>
      <c r="C281" s="72">
        <v>2.0</v>
      </c>
    </row>
    <row r="282" ht="124.5" customHeight="1">
      <c r="A282" s="70" t="s">
        <v>212</v>
      </c>
      <c r="B282" s="71" t="s">
        <v>2942</v>
      </c>
      <c r="C282" s="72" t="s">
        <v>564</v>
      </c>
    </row>
    <row r="283" ht="124.5" customHeight="1">
      <c r="A283" s="70" t="s">
        <v>212</v>
      </c>
      <c r="B283" s="71" t="s">
        <v>2904</v>
      </c>
      <c r="C283" s="72">
        <v>2.0</v>
      </c>
    </row>
    <row r="284" ht="124.5" customHeight="1">
      <c r="A284" s="70" t="s">
        <v>212</v>
      </c>
      <c r="B284" s="71" t="s">
        <v>2907</v>
      </c>
      <c r="C284" s="72">
        <v>1.0</v>
      </c>
    </row>
    <row r="285" ht="124.5" customHeight="1">
      <c r="A285" s="70" t="s">
        <v>212</v>
      </c>
      <c r="B285" s="71" t="s">
        <v>2889</v>
      </c>
      <c r="C285" s="72" t="s">
        <v>564</v>
      </c>
    </row>
    <row r="286" ht="124.5" customHeight="1">
      <c r="A286" s="70" t="s">
        <v>212</v>
      </c>
      <c r="B286" s="71" t="s">
        <v>2943</v>
      </c>
      <c r="C286" s="72" t="s">
        <v>564</v>
      </c>
    </row>
    <row r="287" ht="124.5" customHeight="1">
      <c r="A287" s="70" t="s">
        <v>212</v>
      </c>
      <c r="B287" s="71" t="s">
        <v>2890</v>
      </c>
      <c r="C287" s="72" t="s">
        <v>564</v>
      </c>
    </row>
    <row r="288" ht="124.5" customHeight="1">
      <c r="A288" s="70" t="s">
        <v>212</v>
      </c>
      <c r="B288" s="71" t="s">
        <v>2944</v>
      </c>
      <c r="C288" s="72" t="s">
        <v>564</v>
      </c>
    </row>
    <row r="289" ht="124.5" customHeight="1">
      <c r="A289" s="70" t="s">
        <v>212</v>
      </c>
      <c r="B289" s="71" t="s">
        <v>2945</v>
      </c>
      <c r="C289" s="72">
        <v>3.0</v>
      </c>
    </row>
    <row r="290" ht="124.5" customHeight="1">
      <c r="A290" s="70" t="s">
        <v>212</v>
      </c>
      <c r="B290" s="71" t="s">
        <v>2903</v>
      </c>
      <c r="C290" s="72">
        <v>2.0</v>
      </c>
    </row>
    <row r="291" ht="124.5" customHeight="1">
      <c r="A291" s="70" t="s">
        <v>212</v>
      </c>
      <c r="B291" s="71" t="s">
        <v>2904</v>
      </c>
      <c r="C291" s="72">
        <v>2.0</v>
      </c>
    </row>
    <row r="292" ht="124.5" customHeight="1">
      <c r="A292" s="70" t="s">
        <v>212</v>
      </c>
      <c r="B292" s="71" t="s">
        <v>2946</v>
      </c>
      <c r="C292" s="72">
        <v>1.0</v>
      </c>
    </row>
    <row r="293" ht="124.5" customHeight="1">
      <c r="A293" s="70" t="s">
        <v>212</v>
      </c>
      <c r="B293" s="71" t="s">
        <v>2947</v>
      </c>
      <c r="C293" s="72">
        <v>1.0</v>
      </c>
    </row>
    <row r="294" ht="124.5" customHeight="1">
      <c r="A294" s="70" t="s">
        <v>212</v>
      </c>
      <c r="B294" s="71" t="s">
        <v>2948</v>
      </c>
      <c r="C294" s="72">
        <v>2.0</v>
      </c>
    </row>
    <row r="295" ht="124.5" customHeight="1">
      <c r="A295" s="70" t="s">
        <v>212</v>
      </c>
      <c r="B295" s="71" t="s">
        <v>2899</v>
      </c>
      <c r="C295" s="72">
        <v>1.0</v>
      </c>
    </row>
    <row r="296" ht="124.5" customHeight="1">
      <c r="A296" s="70" t="s">
        <v>212</v>
      </c>
      <c r="B296" s="71" t="s">
        <v>2949</v>
      </c>
      <c r="C296" s="72">
        <v>2.0</v>
      </c>
    </row>
    <row r="297" ht="124.5" customHeight="1">
      <c r="A297" s="70" t="s">
        <v>212</v>
      </c>
      <c r="B297" s="71" t="s">
        <v>2950</v>
      </c>
      <c r="C297" s="72">
        <v>1.0</v>
      </c>
    </row>
    <row r="298" ht="124.5" customHeight="1">
      <c r="A298" s="70" t="s">
        <v>212</v>
      </c>
      <c r="B298" s="71" t="s">
        <v>2951</v>
      </c>
      <c r="C298" s="72">
        <v>2.0</v>
      </c>
    </row>
    <row r="299" ht="124.5" customHeight="1">
      <c r="A299" s="70" t="s">
        <v>212</v>
      </c>
      <c r="B299" s="71" t="s">
        <v>2894</v>
      </c>
      <c r="C299" s="72" t="s">
        <v>564</v>
      </c>
    </row>
    <row r="300" ht="124.5" customHeight="1">
      <c r="A300" s="70" t="s">
        <v>212</v>
      </c>
      <c r="B300" s="71" t="s">
        <v>2952</v>
      </c>
      <c r="C300" s="72">
        <v>2.0</v>
      </c>
    </row>
    <row r="301" ht="124.5" customHeight="1">
      <c r="A301" s="70" t="s">
        <v>212</v>
      </c>
      <c r="B301" s="71" t="s">
        <v>2953</v>
      </c>
      <c r="C301" s="72">
        <v>1.0</v>
      </c>
    </row>
    <row r="302" ht="124.5" customHeight="1">
      <c r="A302" s="70" t="s">
        <v>212</v>
      </c>
      <c r="B302" s="71" t="s">
        <v>2954</v>
      </c>
      <c r="C302" s="72">
        <v>1.0</v>
      </c>
    </row>
    <row r="303" ht="124.5" customHeight="1">
      <c r="A303" s="70" t="s">
        <v>212</v>
      </c>
      <c r="B303" s="71" t="s">
        <v>2904</v>
      </c>
      <c r="C303" s="72">
        <v>2.0</v>
      </c>
    </row>
    <row r="304" ht="124.5" customHeight="1">
      <c r="A304" s="70" t="s">
        <v>212</v>
      </c>
      <c r="B304" s="71" t="s">
        <v>2955</v>
      </c>
      <c r="C304" s="72">
        <v>1.0</v>
      </c>
    </row>
    <row r="305" ht="124.5" customHeight="1">
      <c r="A305" s="70" t="s">
        <v>212</v>
      </c>
      <c r="B305" s="71" t="s">
        <v>2956</v>
      </c>
      <c r="C305" s="72">
        <v>2.0</v>
      </c>
    </row>
    <row r="306" ht="124.5" customHeight="1">
      <c r="A306" s="70" t="s">
        <v>212</v>
      </c>
      <c r="B306" s="71" t="s">
        <v>2957</v>
      </c>
      <c r="C306" s="72" t="s">
        <v>564</v>
      </c>
    </row>
    <row r="307" ht="15.75" customHeight="1">
      <c r="C307" s="73">
        <f>COUNTIF(C207:C306,"x")/100</f>
        <v>0.39</v>
      </c>
    </row>
    <row r="308" ht="15.75" customHeight="1"/>
    <row r="309" ht="124.5" customHeight="1">
      <c r="A309" s="70" t="s">
        <v>215</v>
      </c>
      <c r="B309" s="71" t="s">
        <v>2958</v>
      </c>
      <c r="C309" s="72">
        <v>1.0</v>
      </c>
    </row>
    <row r="310" ht="124.5" customHeight="1">
      <c r="A310" s="70" t="s">
        <v>215</v>
      </c>
      <c r="B310" s="71" t="s">
        <v>2959</v>
      </c>
      <c r="C310" s="72">
        <v>1.0</v>
      </c>
    </row>
    <row r="311" ht="124.5" customHeight="1">
      <c r="A311" s="70" t="s">
        <v>215</v>
      </c>
      <c r="B311" s="71" t="s">
        <v>2960</v>
      </c>
      <c r="C311" s="72">
        <v>2.0</v>
      </c>
    </row>
    <row r="312" ht="124.5" customHeight="1">
      <c r="A312" s="70" t="s">
        <v>215</v>
      </c>
      <c r="B312" s="71" t="s">
        <v>2961</v>
      </c>
      <c r="C312" s="72">
        <v>1.0</v>
      </c>
    </row>
    <row r="313" ht="124.5" customHeight="1">
      <c r="A313" s="70" t="s">
        <v>215</v>
      </c>
      <c r="B313" s="71" t="s">
        <v>2962</v>
      </c>
      <c r="C313" s="72">
        <v>1.0</v>
      </c>
    </row>
    <row r="314" ht="124.5" customHeight="1">
      <c r="A314" s="70" t="s">
        <v>215</v>
      </c>
      <c r="B314" s="71" t="s">
        <v>2963</v>
      </c>
      <c r="C314" s="72">
        <v>1.0</v>
      </c>
    </row>
    <row r="315" ht="124.5" customHeight="1">
      <c r="A315" s="70" t="s">
        <v>215</v>
      </c>
      <c r="B315" s="71" t="s">
        <v>2964</v>
      </c>
      <c r="C315" s="72">
        <v>1.0</v>
      </c>
    </row>
    <row r="316" ht="124.5" customHeight="1">
      <c r="A316" s="70" t="s">
        <v>215</v>
      </c>
      <c r="B316" s="71" t="s">
        <v>2965</v>
      </c>
      <c r="C316" s="72">
        <v>2.0</v>
      </c>
    </row>
    <row r="317" ht="124.5" customHeight="1">
      <c r="A317" s="70" t="s">
        <v>215</v>
      </c>
      <c r="B317" s="71" t="s">
        <v>2966</v>
      </c>
      <c r="C317" s="72">
        <v>1.0</v>
      </c>
    </row>
    <row r="318" ht="124.5" customHeight="1">
      <c r="A318" s="70" t="s">
        <v>215</v>
      </c>
      <c r="B318" s="71" t="s">
        <v>2967</v>
      </c>
      <c r="C318" s="72">
        <v>1.0</v>
      </c>
    </row>
    <row r="319" ht="124.5" customHeight="1">
      <c r="A319" s="70" t="s">
        <v>215</v>
      </c>
      <c r="B319" s="71" t="s">
        <v>2968</v>
      </c>
      <c r="C319" s="72">
        <v>1.0</v>
      </c>
    </row>
    <row r="320" ht="124.5" customHeight="1">
      <c r="A320" s="70" t="s">
        <v>215</v>
      </c>
      <c r="B320" s="71" t="s">
        <v>2969</v>
      </c>
      <c r="C320" s="72">
        <v>2.0</v>
      </c>
    </row>
    <row r="321" ht="124.5" customHeight="1">
      <c r="A321" s="70" t="s">
        <v>215</v>
      </c>
      <c r="B321" s="71" t="s">
        <v>2970</v>
      </c>
      <c r="C321" s="72">
        <v>2.0</v>
      </c>
    </row>
    <row r="322" ht="124.5" customHeight="1">
      <c r="A322" s="70" t="s">
        <v>215</v>
      </c>
      <c r="B322" s="71" t="s">
        <v>2971</v>
      </c>
      <c r="C322" s="72">
        <v>1.0</v>
      </c>
    </row>
    <row r="323" ht="124.5" customHeight="1">
      <c r="A323" s="70" t="s">
        <v>215</v>
      </c>
      <c r="B323" s="71" t="s">
        <v>2972</v>
      </c>
      <c r="C323" s="72">
        <v>1.0</v>
      </c>
    </row>
    <row r="324" ht="124.5" customHeight="1">
      <c r="A324" s="70" t="s">
        <v>215</v>
      </c>
      <c r="B324" s="71" t="s">
        <v>2968</v>
      </c>
      <c r="C324" s="72">
        <v>1.0</v>
      </c>
    </row>
    <row r="325" ht="124.5" customHeight="1">
      <c r="A325" s="70" t="s">
        <v>215</v>
      </c>
      <c r="B325" s="71" t="s">
        <v>2973</v>
      </c>
      <c r="C325" s="72">
        <v>1.0</v>
      </c>
    </row>
    <row r="326" ht="124.5" customHeight="1">
      <c r="A326" s="70" t="s">
        <v>215</v>
      </c>
      <c r="B326" s="71" t="s">
        <v>2974</v>
      </c>
      <c r="C326" s="72">
        <v>2.0</v>
      </c>
    </row>
    <row r="327" ht="124.5" customHeight="1">
      <c r="A327" s="70" t="s">
        <v>215</v>
      </c>
      <c r="B327" s="71" t="s">
        <v>2975</v>
      </c>
      <c r="C327" s="72">
        <v>1.0</v>
      </c>
    </row>
    <row r="328" ht="124.5" customHeight="1">
      <c r="A328" s="70" t="s">
        <v>215</v>
      </c>
      <c r="B328" s="71" t="s">
        <v>2976</v>
      </c>
      <c r="C328" s="72">
        <v>2.0</v>
      </c>
    </row>
    <row r="329" ht="124.5" customHeight="1">
      <c r="A329" s="70" t="s">
        <v>215</v>
      </c>
      <c r="B329" s="71" t="s">
        <v>2977</v>
      </c>
      <c r="C329" s="72">
        <v>1.0</v>
      </c>
    </row>
    <row r="330" ht="124.5" customHeight="1">
      <c r="A330" s="70" t="s">
        <v>215</v>
      </c>
      <c r="B330" s="71" t="s">
        <v>2963</v>
      </c>
      <c r="C330" s="72">
        <v>1.0</v>
      </c>
    </row>
    <row r="331" ht="124.5" customHeight="1">
      <c r="A331" s="70" t="s">
        <v>215</v>
      </c>
      <c r="B331" s="71" t="s">
        <v>2972</v>
      </c>
      <c r="C331" s="72">
        <v>1.0</v>
      </c>
    </row>
    <row r="332" ht="124.5" customHeight="1">
      <c r="A332" s="70" t="s">
        <v>215</v>
      </c>
      <c r="B332" s="71" t="s">
        <v>2972</v>
      </c>
      <c r="C332" s="72">
        <v>1.0</v>
      </c>
    </row>
    <row r="333" ht="124.5" customHeight="1">
      <c r="A333" s="70" t="s">
        <v>215</v>
      </c>
      <c r="B333" s="71" t="s">
        <v>2978</v>
      </c>
      <c r="C333" s="72">
        <v>2.0</v>
      </c>
    </row>
    <row r="334" ht="124.5" customHeight="1">
      <c r="A334" s="70" t="s">
        <v>215</v>
      </c>
      <c r="B334" s="71" t="s">
        <v>2979</v>
      </c>
      <c r="C334" s="72" t="s">
        <v>564</v>
      </c>
    </row>
    <row r="335" ht="124.5" customHeight="1">
      <c r="A335" s="70" t="s">
        <v>215</v>
      </c>
      <c r="B335" s="71" t="s">
        <v>2980</v>
      </c>
      <c r="C335" s="72">
        <v>2.0</v>
      </c>
    </row>
    <row r="336" ht="124.5" customHeight="1">
      <c r="A336" s="70" t="s">
        <v>215</v>
      </c>
      <c r="B336" s="71" t="s">
        <v>2963</v>
      </c>
      <c r="C336" s="72">
        <v>1.0</v>
      </c>
    </row>
    <row r="337" ht="124.5" customHeight="1">
      <c r="A337" s="70" t="s">
        <v>215</v>
      </c>
      <c r="B337" s="71" t="s">
        <v>2963</v>
      </c>
      <c r="C337" s="72">
        <v>1.0</v>
      </c>
    </row>
    <row r="338" ht="124.5" customHeight="1">
      <c r="A338" s="70" t="s">
        <v>215</v>
      </c>
      <c r="B338" s="71" t="s">
        <v>2981</v>
      </c>
      <c r="C338" s="72">
        <v>1.0</v>
      </c>
    </row>
    <row r="339" ht="124.5" customHeight="1">
      <c r="A339" s="70" t="s">
        <v>215</v>
      </c>
      <c r="B339" s="71" t="s">
        <v>2972</v>
      </c>
      <c r="C339" s="72">
        <v>1.0</v>
      </c>
    </row>
    <row r="340" ht="124.5" customHeight="1">
      <c r="A340" s="70" t="s">
        <v>215</v>
      </c>
      <c r="B340" s="71" t="s">
        <v>2270</v>
      </c>
      <c r="C340" s="72" t="s">
        <v>564</v>
      </c>
    </row>
    <row r="341" ht="124.5" customHeight="1">
      <c r="A341" s="70" t="s">
        <v>215</v>
      </c>
      <c r="B341" s="71" t="s">
        <v>2982</v>
      </c>
      <c r="C341" s="72" t="s">
        <v>564</v>
      </c>
    </row>
    <row r="342" ht="124.5" customHeight="1">
      <c r="A342" s="70" t="s">
        <v>215</v>
      </c>
      <c r="B342" s="71" t="s">
        <v>2983</v>
      </c>
      <c r="C342" s="72">
        <v>1.0</v>
      </c>
    </row>
    <row r="343" ht="124.5" customHeight="1">
      <c r="A343" s="70" t="s">
        <v>215</v>
      </c>
      <c r="B343" s="71" t="s">
        <v>2984</v>
      </c>
      <c r="C343" s="72">
        <v>2.0</v>
      </c>
    </row>
    <row r="344" ht="124.5" customHeight="1">
      <c r="A344" s="70" t="s">
        <v>215</v>
      </c>
      <c r="B344" s="71" t="s">
        <v>2985</v>
      </c>
      <c r="C344" s="72">
        <v>2.0</v>
      </c>
    </row>
    <row r="345" ht="124.5" customHeight="1">
      <c r="A345" s="70" t="s">
        <v>215</v>
      </c>
      <c r="B345" s="71" t="s">
        <v>2986</v>
      </c>
      <c r="C345" s="72">
        <v>1.0</v>
      </c>
    </row>
    <row r="346" ht="124.5" customHeight="1">
      <c r="A346" s="70" t="s">
        <v>215</v>
      </c>
      <c r="B346" s="71" t="s">
        <v>2972</v>
      </c>
      <c r="C346" s="72">
        <v>1.0</v>
      </c>
    </row>
    <row r="347" ht="124.5" customHeight="1">
      <c r="A347" s="70" t="s">
        <v>215</v>
      </c>
      <c r="B347" s="71" t="s">
        <v>2987</v>
      </c>
      <c r="C347" s="72">
        <v>1.0</v>
      </c>
    </row>
    <row r="348" ht="124.5" customHeight="1">
      <c r="A348" s="70" t="s">
        <v>215</v>
      </c>
      <c r="B348" s="71" t="s">
        <v>2982</v>
      </c>
      <c r="C348" s="72" t="s">
        <v>564</v>
      </c>
    </row>
    <row r="349" ht="124.5" customHeight="1">
      <c r="A349" s="70" t="s">
        <v>215</v>
      </c>
      <c r="B349" s="71" t="s">
        <v>2988</v>
      </c>
      <c r="C349" s="72">
        <v>1.0</v>
      </c>
    </row>
    <row r="350" ht="124.5" customHeight="1">
      <c r="A350" s="70" t="s">
        <v>215</v>
      </c>
      <c r="B350" s="71" t="s">
        <v>2989</v>
      </c>
      <c r="C350" s="72">
        <v>2.0</v>
      </c>
    </row>
    <row r="351" ht="124.5" customHeight="1">
      <c r="A351" s="70" t="s">
        <v>215</v>
      </c>
      <c r="B351" s="71" t="s">
        <v>2990</v>
      </c>
      <c r="C351" s="72">
        <v>2.0</v>
      </c>
    </row>
    <row r="352" ht="124.5" customHeight="1">
      <c r="A352" s="70" t="s">
        <v>215</v>
      </c>
      <c r="B352" s="71" t="s">
        <v>2991</v>
      </c>
      <c r="C352" s="72">
        <v>1.0</v>
      </c>
    </row>
    <row r="353" ht="124.5" customHeight="1">
      <c r="A353" s="70" t="s">
        <v>215</v>
      </c>
      <c r="B353" s="71" t="s">
        <v>2992</v>
      </c>
      <c r="C353" s="72">
        <v>1.0</v>
      </c>
    </row>
    <row r="354" ht="124.5" customHeight="1">
      <c r="A354" s="70" t="s">
        <v>215</v>
      </c>
      <c r="B354" s="71" t="s">
        <v>2975</v>
      </c>
      <c r="C354" s="72">
        <v>1.0</v>
      </c>
    </row>
    <row r="355" ht="124.5" customHeight="1">
      <c r="A355" s="70" t="s">
        <v>215</v>
      </c>
      <c r="B355" s="71" t="s">
        <v>2968</v>
      </c>
      <c r="C355" s="72">
        <v>1.0</v>
      </c>
    </row>
    <row r="356" ht="124.5" customHeight="1">
      <c r="A356" s="70" t="s">
        <v>215</v>
      </c>
      <c r="B356" s="71" t="s">
        <v>2993</v>
      </c>
      <c r="C356" s="72">
        <v>1.0</v>
      </c>
    </row>
    <row r="357" ht="124.5" customHeight="1">
      <c r="A357" s="70" t="s">
        <v>215</v>
      </c>
      <c r="B357" s="71" t="s">
        <v>2994</v>
      </c>
      <c r="C357" s="72">
        <v>2.0</v>
      </c>
    </row>
    <row r="358" ht="124.5" customHeight="1">
      <c r="A358" s="70" t="s">
        <v>215</v>
      </c>
      <c r="B358" s="71" t="s">
        <v>2995</v>
      </c>
      <c r="C358" s="72">
        <v>2.0</v>
      </c>
    </row>
    <row r="359" ht="124.5" customHeight="1">
      <c r="A359" s="70" t="s">
        <v>215</v>
      </c>
      <c r="B359" s="71" t="s">
        <v>2972</v>
      </c>
      <c r="C359" s="72">
        <v>1.0</v>
      </c>
    </row>
    <row r="360" ht="124.5" customHeight="1">
      <c r="A360" s="70" t="s">
        <v>215</v>
      </c>
      <c r="B360" s="71" t="s">
        <v>2996</v>
      </c>
      <c r="C360" s="72">
        <v>1.0</v>
      </c>
    </row>
    <row r="361" ht="124.5" customHeight="1">
      <c r="A361" s="70" t="s">
        <v>215</v>
      </c>
      <c r="B361" s="71" t="s">
        <v>2997</v>
      </c>
      <c r="C361" s="72" t="s">
        <v>564</v>
      </c>
    </row>
    <row r="362" ht="124.5" customHeight="1">
      <c r="A362" s="70" t="s">
        <v>215</v>
      </c>
      <c r="B362" s="71" t="s">
        <v>2998</v>
      </c>
      <c r="C362" s="72">
        <v>2.0</v>
      </c>
    </row>
    <row r="363" ht="124.5" customHeight="1">
      <c r="A363" s="70" t="s">
        <v>215</v>
      </c>
      <c r="B363" s="71" t="s">
        <v>2999</v>
      </c>
      <c r="C363" s="72">
        <v>3.0</v>
      </c>
    </row>
    <row r="364" ht="124.5" customHeight="1">
      <c r="A364" s="70" t="s">
        <v>215</v>
      </c>
      <c r="B364" s="71" t="s">
        <v>2987</v>
      </c>
      <c r="C364" s="72">
        <v>1.0</v>
      </c>
    </row>
    <row r="365" ht="124.5" customHeight="1">
      <c r="A365" s="70" t="s">
        <v>215</v>
      </c>
      <c r="B365" s="71" t="s">
        <v>2967</v>
      </c>
      <c r="C365" s="72">
        <v>1.0</v>
      </c>
    </row>
    <row r="366" ht="124.5" customHeight="1">
      <c r="A366" s="70" t="s">
        <v>215</v>
      </c>
      <c r="B366" s="71" t="s">
        <v>3000</v>
      </c>
      <c r="C366" s="72">
        <v>1.0</v>
      </c>
    </row>
    <row r="367" ht="124.5" customHeight="1">
      <c r="A367" s="70" t="s">
        <v>215</v>
      </c>
      <c r="B367" s="71" t="s">
        <v>2972</v>
      </c>
      <c r="C367" s="72">
        <v>1.0</v>
      </c>
    </row>
    <row r="368" ht="124.5" customHeight="1">
      <c r="A368" s="70" t="s">
        <v>215</v>
      </c>
      <c r="B368" s="71" t="s">
        <v>3001</v>
      </c>
      <c r="C368" s="72">
        <v>2.0</v>
      </c>
    </row>
    <row r="369" ht="124.5" customHeight="1">
      <c r="A369" s="70" t="s">
        <v>215</v>
      </c>
      <c r="B369" s="71" t="s">
        <v>2967</v>
      </c>
      <c r="C369" s="72">
        <v>1.0</v>
      </c>
    </row>
    <row r="370" ht="124.5" customHeight="1">
      <c r="A370" s="70" t="s">
        <v>215</v>
      </c>
      <c r="B370" s="71" t="s">
        <v>3002</v>
      </c>
      <c r="C370" s="72">
        <v>2.0</v>
      </c>
    </row>
    <row r="371" ht="124.5" customHeight="1">
      <c r="A371" s="70" t="s">
        <v>215</v>
      </c>
      <c r="B371" s="71" t="s">
        <v>3003</v>
      </c>
      <c r="C371" s="72">
        <v>2.0</v>
      </c>
    </row>
    <row r="372" ht="124.5" customHeight="1">
      <c r="A372" s="70" t="s">
        <v>215</v>
      </c>
      <c r="B372" s="71" t="s">
        <v>2963</v>
      </c>
      <c r="C372" s="72">
        <v>1.0</v>
      </c>
    </row>
    <row r="373" ht="124.5" customHeight="1">
      <c r="A373" s="70" t="s">
        <v>215</v>
      </c>
      <c r="B373" s="71" t="s">
        <v>3004</v>
      </c>
      <c r="C373" s="72">
        <v>3.0</v>
      </c>
    </row>
    <row r="374" ht="124.5" customHeight="1">
      <c r="A374" s="70" t="s">
        <v>215</v>
      </c>
      <c r="B374" s="71" t="s">
        <v>3005</v>
      </c>
      <c r="C374" s="72">
        <v>2.0</v>
      </c>
    </row>
    <row r="375" ht="124.5" customHeight="1">
      <c r="A375" s="70" t="s">
        <v>215</v>
      </c>
      <c r="B375" s="71" t="s">
        <v>2975</v>
      </c>
      <c r="C375" s="72">
        <v>1.0</v>
      </c>
    </row>
    <row r="376" ht="124.5" customHeight="1">
      <c r="A376" s="70" t="s">
        <v>215</v>
      </c>
      <c r="B376" s="71" t="s">
        <v>2967</v>
      </c>
      <c r="C376" s="72">
        <v>1.0</v>
      </c>
    </row>
    <row r="377" ht="124.5" customHeight="1">
      <c r="A377" s="70" t="s">
        <v>215</v>
      </c>
      <c r="B377" s="71" t="s">
        <v>2967</v>
      </c>
      <c r="C377" s="72">
        <v>1.0</v>
      </c>
    </row>
    <row r="378" ht="124.5" customHeight="1">
      <c r="A378" s="70" t="s">
        <v>215</v>
      </c>
      <c r="B378" s="71" t="s">
        <v>2964</v>
      </c>
      <c r="C378" s="72">
        <v>1.0</v>
      </c>
    </row>
    <row r="379" ht="124.5" customHeight="1">
      <c r="A379" s="70" t="s">
        <v>215</v>
      </c>
      <c r="B379" s="71" t="s">
        <v>3006</v>
      </c>
      <c r="C379" s="72">
        <v>2.0</v>
      </c>
    </row>
    <row r="380" ht="124.5" customHeight="1">
      <c r="A380" s="70" t="s">
        <v>215</v>
      </c>
      <c r="B380" s="71" t="s">
        <v>2963</v>
      </c>
      <c r="C380" s="72">
        <v>1.0</v>
      </c>
    </row>
    <row r="381" ht="124.5" customHeight="1">
      <c r="A381" s="70" t="s">
        <v>215</v>
      </c>
      <c r="B381" s="71" t="s">
        <v>2976</v>
      </c>
      <c r="C381" s="72">
        <v>2.0</v>
      </c>
    </row>
    <row r="382" ht="124.5" customHeight="1">
      <c r="A382" s="70" t="s">
        <v>215</v>
      </c>
      <c r="B382" s="71" t="s">
        <v>3007</v>
      </c>
      <c r="C382" s="72">
        <v>2.0</v>
      </c>
    </row>
    <row r="383" ht="124.5" customHeight="1">
      <c r="A383" s="70" t="s">
        <v>215</v>
      </c>
      <c r="B383" s="71" t="s">
        <v>3008</v>
      </c>
      <c r="C383" s="72">
        <v>3.0</v>
      </c>
    </row>
    <row r="384" ht="124.5" customHeight="1">
      <c r="A384" s="70" t="s">
        <v>215</v>
      </c>
      <c r="B384" s="71" t="s">
        <v>3009</v>
      </c>
      <c r="C384" s="72">
        <v>2.0</v>
      </c>
    </row>
    <row r="385" ht="124.5" customHeight="1">
      <c r="A385" s="70" t="s">
        <v>215</v>
      </c>
      <c r="B385" s="71" t="s">
        <v>3010</v>
      </c>
      <c r="C385" s="72">
        <v>1.0</v>
      </c>
    </row>
    <row r="386" ht="124.5" customHeight="1">
      <c r="A386" s="70" t="s">
        <v>215</v>
      </c>
      <c r="B386" s="71" t="s">
        <v>3011</v>
      </c>
      <c r="C386" s="72">
        <v>2.0</v>
      </c>
    </row>
    <row r="387" ht="124.5" customHeight="1">
      <c r="A387" s="70" t="s">
        <v>215</v>
      </c>
      <c r="B387" s="71" t="s">
        <v>3012</v>
      </c>
      <c r="C387" s="72" t="s">
        <v>564</v>
      </c>
    </row>
    <row r="388" ht="124.5" customHeight="1">
      <c r="A388" s="70" t="s">
        <v>215</v>
      </c>
      <c r="B388" s="71" t="s">
        <v>2972</v>
      </c>
      <c r="C388" s="72">
        <v>1.0</v>
      </c>
    </row>
    <row r="389" ht="124.5" customHeight="1">
      <c r="A389" s="70" t="s">
        <v>215</v>
      </c>
      <c r="B389" s="71" t="s">
        <v>2982</v>
      </c>
      <c r="C389" s="72" t="s">
        <v>564</v>
      </c>
    </row>
    <row r="390" ht="124.5" customHeight="1">
      <c r="A390" s="70" t="s">
        <v>215</v>
      </c>
      <c r="B390" s="71" t="s">
        <v>3013</v>
      </c>
      <c r="C390" s="72">
        <v>1.0</v>
      </c>
    </row>
    <row r="391" ht="124.5" customHeight="1">
      <c r="A391" s="70" t="s">
        <v>215</v>
      </c>
      <c r="B391" s="71" t="s">
        <v>3014</v>
      </c>
      <c r="C391" s="72">
        <v>2.0</v>
      </c>
    </row>
    <row r="392" ht="124.5" customHeight="1">
      <c r="A392" s="70" t="s">
        <v>215</v>
      </c>
      <c r="B392" s="71" t="s">
        <v>3015</v>
      </c>
      <c r="C392" s="72">
        <v>1.0</v>
      </c>
    </row>
    <row r="393" ht="124.5" customHeight="1">
      <c r="A393" s="70" t="s">
        <v>215</v>
      </c>
      <c r="B393" s="71" t="s">
        <v>3016</v>
      </c>
      <c r="C393" s="72">
        <v>1.0</v>
      </c>
    </row>
    <row r="394" ht="124.5" customHeight="1">
      <c r="A394" s="70" t="s">
        <v>215</v>
      </c>
      <c r="B394" s="71" t="s">
        <v>2975</v>
      </c>
      <c r="C394" s="72">
        <v>2.0</v>
      </c>
    </row>
    <row r="395" ht="124.5" customHeight="1">
      <c r="A395" s="70" t="s">
        <v>215</v>
      </c>
      <c r="B395" s="71" t="s">
        <v>3017</v>
      </c>
      <c r="C395" s="72" t="s">
        <v>564</v>
      </c>
    </row>
    <row r="396" ht="124.5" customHeight="1">
      <c r="A396" s="70" t="s">
        <v>215</v>
      </c>
      <c r="B396" s="71" t="s">
        <v>3018</v>
      </c>
      <c r="C396" s="72">
        <v>2.0</v>
      </c>
    </row>
    <row r="397" ht="124.5" customHeight="1">
      <c r="A397" s="70" t="s">
        <v>215</v>
      </c>
      <c r="B397" s="71" t="s">
        <v>2967</v>
      </c>
      <c r="C397" s="72">
        <v>1.0</v>
      </c>
    </row>
    <row r="398" ht="124.5" customHeight="1">
      <c r="A398" s="70" t="s">
        <v>215</v>
      </c>
      <c r="B398" s="71" t="s">
        <v>2270</v>
      </c>
      <c r="C398" s="72">
        <v>2.0</v>
      </c>
    </row>
    <row r="399" ht="124.5" customHeight="1">
      <c r="A399" s="70" t="s">
        <v>215</v>
      </c>
      <c r="B399" s="71" t="s">
        <v>3019</v>
      </c>
      <c r="C399" s="72">
        <v>1.0</v>
      </c>
    </row>
    <row r="400" ht="124.5" customHeight="1">
      <c r="A400" s="70" t="s">
        <v>215</v>
      </c>
      <c r="B400" s="71" t="s">
        <v>2972</v>
      </c>
      <c r="C400" s="72">
        <v>1.0</v>
      </c>
    </row>
    <row r="401" ht="124.5" customHeight="1">
      <c r="A401" s="70" t="s">
        <v>215</v>
      </c>
      <c r="B401" s="71" t="s">
        <v>2963</v>
      </c>
      <c r="C401" s="72">
        <v>1.0</v>
      </c>
    </row>
    <row r="402" ht="124.5" customHeight="1">
      <c r="A402" s="70" t="s">
        <v>215</v>
      </c>
      <c r="B402" s="71" t="s">
        <v>3020</v>
      </c>
      <c r="C402" s="72">
        <v>2.0</v>
      </c>
    </row>
    <row r="403" ht="124.5" customHeight="1">
      <c r="A403" s="70" t="s">
        <v>215</v>
      </c>
      <c r="B403" s="71" t="s">
        <v>3021</v>
      </c>
      <c r="C403" s="72">
        <v>2.0</v>
      </c>
    </row>
    <row r="404" ht="124.5" customHeight="1">
      <c r="A404" s="70" t="s">
        <v>215</v>
      </c>
      <c r="B404" s="71" t="s">
        <v>2963</v>
      </c>
      <c r="C404" s="72">
        <v>1.0</v>
      </c>
    </row>
    <row r="405" ht="124.5" customHeight="1">
      <c r="A405" s="70" t="s">
        <v>215</v>
      </c>
      <c r="B405" s="71" t="s">
        <v>3022</v>
      </c>
      <c r="C405" s="72" t="s">
        <v>564</v>
      </c>
    </row>
    <row r="406" ht="124.5" customHeight="1">
      <c r="A406" s="70" t="s">
        <v>215</v>
      </c>
      <c r="B406" s="71" t="s">
        <v>3023</v>
      </c>
      <c r="C406" s="72">
        <v>1.0</v>
      </c>
    </row>
    <row r="407" ht="124.5" customHeight="1">
      <c r="A407" s="70" t="s">
        <v>215</v>
      </c>
      <c r="B407" s="71" t="s">
        <v>3024</v>
      </c>
      <c r="C407" s="72">
        <v>2.0</v>
      </c>
    </row>
    <row r="408" ht="124.5" customHeight="1">
      <c r="A408" s="70" t="s">
        <v>215</v>
      </c>
      <c r="B408" s="71" t="s">
        <v>2967</v>
      </c>
      <c r="C408" s="72">
        <v>1.0</v>
      </c>
    </row>
    <row r="409" ht="15.75" customHeight="1">
      <c r="C409" s="73">
        <f>COUNTIF(C309:C408,"x")/100</f>
        <v>0.09</v>
      </c>
    </row>
    <row r="410" ht="15.75" customHeight="1"/>
    <row r="411" ht="124.5" customHeight="1">
      <c r="A411" s="70" t="s">
        <v>220</v>
      </c>
      <c r="B411" s="71" t="s">
        <v>3025</v>
      </c>
      <c r="C411" s="72">
        <v>1.0</v>
      </c>
    </row>
    <row r="412" ht="124.5" customHeight="1">
      <c r="A412" s="70" t="s">
        <v>220</v>
      </c>
      <c r="B412" s="71" t="s">
        <v>3026</v>
      </c>
      <c r="C412" s="72" t="s">
        <v>564</v>
      </c>
    </row>
    <row r="413" ht="124.5" customHeight="1">
      <c r="A413" s="70" t="s">
        <v>220</v>
      </c>
      <c r="B413" s="71" t="s">
        <v>3027</v>
      </c>
      <c r="C413" s="72">
        <v>2.0</v>
      </c>
    </row>
    <row r="414" ht="124.5" customHeight="1">
      <c r="A414" s="70" t="s">
        <v>220</v>
      </c>
      <c r="B414" s="71" t="s">
        <v>3028</v>
      </c>
      <c r="C414" s="72">
        <v>1.0</v>
      </c>
    </row>
    <row r="415" ht="124.5" customHeight="1">
      <c r="A415" s="70" t="s">
        <v>220</v>
      </c>
      <c r="B415" s="71" t="s">
        <v>3029</v>
      </c>
      <c r="C415" s="72">
        <v>2.0</v>
      </c>
    </row>
    <row r="416" ht="124.5" customHeight="1">
      <c r="A416" s="70" t="s">
        <v>220</v>
      </c>
      <c r="B416" s="71" t="s">
        <v>3030</v>
      </c>
      <c r="C416" s="72">
        <v>1.0</v>
      </c>
    </row>
    <row r="417" ht="124.5" customHeight="1">
      <c r="A417" s="70" t="s">
        <v>220</v>
      </c>
      <c r="B417" s="71" t="s">
        <v>3031</v>
      </c>
      <c r="C417" s="72">
        <v>1.0</v>
      </c>
    </row>
    <row r="418" ht="124.5" customHeight="1">
      <c r="A418" s="70" t="s">
        <v>220</v>
      </c>
      <c r="B418" s="71" t="s">
        <v>3032</v>
      </c>
      <c r="C418" s="72">
        <v>2.0</v>
      </c>
    </row>
    <row r="419" ht="124.5" customHeight="1">
      <c r="A419" s="70" t="s">
        <v>220</v>
      </c>
      <c r="B419" s="71" t="s">
        <v>3033</v>
      </c>
      <c r="C419" s="72">
        <v>3.0</v>
      </c>
    </row>
    <row r="420" ht="124.5" customHeight="1">
      <c r="A420" s="70" t="s">
        <v>220</v>
      </c>
      <c r="B420" s="71" t="s">
        <v>3034</v>
      </c>
      <c r="C420" s="72" t="s">
        <v>564</v>
      </c>
    </row>
    <row r="421" ht="124.5" customHeight="1">
      <c r="A421" s="70" t="s">
        <v>220</v>
      </c>
      <c r="B421" s="71" t="s">
        <v>3035</v>
      </c>
      <c r="C421" s="72">
        <v>2.0</v>
      </c>
    </row>
    <row r="422" ht="124.5" customHeight="1">
      <c r="A422" s="70" t="s">
        <v>220</v>
      </c>
      <c r="B422" s="71" t="s">
        <v>3036</v>
      </c>
      <c r="C422" s="72">
        <v>2.0</v>
      </c>
    </row>
    <row r="423" ht="124.5" customHeight="1">
      <c r="A423" s="70" t="s">
        <v>220</v>
      </c>
      <c r="B423" s="71" t="s">
        <v>3037</v>
      </c>
      <c r="C423" s="72" t="s">
        <v>564</v>
      </c>
    </row>
    <row r="424" ht="124.5" customHeight="1">
      <c r="A424" s="70" t="s">
        <v>220</v>
      </c>
      <c r="B424" s="71" t="s">
        <v>3038</v>
      </c>
      <c r="C424" s="72">
        <v>2.0</v>
      </c>
    </row>
    <row r="425" ht="124.5" customHeight="1">
      <c r="A425" s="70" t="s">
        <v>220</v>
      </c>
      <c r="B425" s="71" t="s">
        <v>3039</v>
      </c>
      <c r="C425" s="72">
        <v>1.0</v>
      </c>
    </row>
    <row r="426" ht="124.5" customHeight="1">
      <c r="A426" s="70" t="s">
        <v>220</v>
      </c>
      <c r="B426" s="71" t="s">
        <v>3040</v>
      </c>
      <c r="C426" s="72">
        <v>2.0</v>
      </c>
    </row>
    <row r="427" ht="124.5" customHeight="1">
      <c r="A427" s="70" t="s">
        <v>220</v>
      </c>
      <c r="B427" s="71" t="s">
        <v>3041</v>
      </c>
      <c r="C427" s="72">
        <v>1.0</v>
      </c>
    </row>
    <row r="428" ht="124.5" customHeight="1">
      <c r="A428" s="70" t="s">
        <v>220</v>
      </c>
      <c r="B428" s="71" t="s">
        <v>3042</v>
      </c>
      <c r="C428" s="72">
        <v>2.0</v>
      </c>
    </row>
    <row r="429" ht="124.5" customHeight="1">
      <c r="A429" s="70" t="s">
        <v>220</v>
      </c>
      <c r="B429" s="71" t="s">
        <v>3043</v>
      </c>
      <c r="C429" s="72">
        <v>1.0</v>
      </c>
    </row>
    <row r="430" ht="124.5" customHeight="1">
      <c r="A430" s="70" t="s">
        <v>220</v>
      </c>
      <c r="B430" s="71" t="s">
        <v>3044</v>
      </c>
      <c r="C430" s="72">
        <v>1.0</v>
      </c>
    </row>
    <row r="431" ht="124.5" customHeight="1">
      <c r="A431" s="70" t="s">
        <v>220</v>
      </c>
      <c r="B431" s="71" t="s">
        <v>3045</v>
      </c>
      <c r="C431" s="72">
        <v>2.0</v>
      </c>
    </row>
    <row r="432" ht="124.5" customHeight="1">
      <c r="A432" s="70" t="s">
        <v>220</v>
      </c>
      <c r="B432" s="71" t="s">
        <v>3046</v>
      </c>
      <c r="C432" s="72" t="s">
        <v>564</v>
      </c>
    </row>
    <row r="433" ht="124.5" customHeight="1">
      <c r="A433" s="70" t="s">
        <v>220</v>
      </c>
      <c r="B433" s="71" t="s">
        <v>3017</v>
      </c>
      <c r="C433" s="72" t="s">
        <v>564</v>
      </c>
    </row>
    <row r="434" ht="124.5" customHeight="1">
      <c r="A434" s="70" t="s">
        <v>220</v>
      </c>
      <c r="B434" s="71" t="s">
        <v>3047</v>
      </c>
      <c r="C434" s="72">
        <v>1.0</v>
      </c>
    </row>
    <row r="435" ht="124.5" customHeight="1">
      <c r="A435" s="70" t="s">
        <v>220</v>
      </c>
      <c r="B435" s="71" t="s">
        <v>3048</v>
      </c>
      <c r="C435" s="72">
        <v>1.0</v>
      </c>
    </row>
    <row r="436" ht="124.5" customHeight="1">
      <c r="A436" s="70" t="s">
        <v>220</v>
      </c>
      <c r="B436" s="71" t="s">
        <v>3049</v>
      </c>
      <c r="C436" s="72">
        <v>1.0</v>
      </c>
    </row>
    <row r="437" ht="124.5" customHeight="1">
      <c r="A437" s="70" t="s">
        <v>220</v>
      </c>
      <c r="B437" s="71" t="s">
        <v>3050</v>
      </c>
      <c r="C437" s="72">
        <v>2.0</v>
      </c>
    </row>
    <row r="438" ht="124.5" customHeight="1">
      <c r="A438" s="70" t="s">
        <v>220</v>
      </c>
      <c r="B438" s="71" t="s">
        <v>3051</v>
      </c>
      <c r="C438" s="72" t="s">
        <v>564</v>
      </c>
    </row>
    <row r="439" ht="124.5" customHeight="1">
      <c r="A439" s="70" t="s">
        <v>220</v>
      </c>
      <c r="B439" s="71" t="s">
        <v>3052</v>
      </c>
      <c r="C439" s="72" t="s">
        <v>564</v>
      </c>
    </row>
    <row r="440" ht="124.5" customHeight="1">
      <c r="A440" s="70" t="s">
        <v>220</v>
      </c>
      <c r="B440" s="71" t="s">
        <v>3053</v>
      </c>
      <c r="C440" s="72">
        <v>3.0</v>
      </c>
    </row>
    <row r="441" ht="124.5" customHeight="1">
      <c r="A441" s="70" t="s">
        <v>220</v>
      </c>
      <c r="B441" s="71" t="s">
        <v>3054</v>
      </c>
      <c r="C441" s="72">
        <v>1.0</v>
      </c>
    </row>
    <row r="442" ht="124.5" customHeight="1">
      <c r="A442" s="70" t="s">
        <v>220</v>
      </c>
      <c r="B442" s="71" t="s">
        <v>3055</v>
      </c>
      <c r="C442" s="72">
        <v>1.0</v>
      </c>
    </row>
    <row r="443" ht="124.5" customHeight="1">
      <c r="A443" s="70" t="s">
        <v>220</v>
      </c>
      <c r="B443" s="71" t="s">
        <v>3056</v>
      </c>
      <c r="C443" s="72" t="s">
        <v>564</v>
      </c>
    </row>
    <row r="444" ht="124.5" customHeight="1">
      <c r="A444" s="70" t="s">
        <v>220</v>
      </c>
      <c r="B444" s="71" t="s">
        <v>3057</v>
      </c>
      <c r="C444" s="72">
        <v>2.0</v>
      </c>
    </row>
    <row r="445" ht="124.5" customHeight="1">
      <c r="A445" s="70" t="s">
        <v>220</v>
      </c>
      <c r="B445" s="71" t="s">
        <v>3058</v>
      </c>
      <c r="C445" s="72">
        <v>2.0</v>
      </c>
    </row>
    <row r="446" ht="124.5" customHeight="1">
      <c r="A446" s="70" t="s">
        <v>220</v>
      </c>
      <c r="B446" s="71" t="s">
        <v>3059</v>
      </c>
      <c r="C446" s="72">
        <v>1.0</v>
      </c>
    </row>
    <row r="447" ht="124.5" customHeight="1">
      <c r="A447" s="70" t="s">
        <v>220</v>
      </c>
      <c r="B447" s="71" t="s">
        <v>3060</v>
      </c>
      <c r="C447" s="72">
        <v>2.0</v>
      </c>
    </row>
    <row r="448" ht="124.5" customHeight="1">
      <c r="A448" s="70" t="s">
        <v>220</v>
      </c>
      <c r="B448" s="71" t="s">
        <v>3061</v>
      </c>
      <c r="C448" s="72">
        <v>2.0</v>
      </c>
    </row>
    <row r="449" ht="124.5" customHeight="1">
      <c r="A449" s="70" t="s">
        <v>220</v>
      </c>
      <c r="B449" s="71" t="s">
        <v>3062</v>
      </c>
      <c r="C449" s="72">
        <v>2.0</v>
      </c>
    </row>
    <row r="450" ht="124.5" customHeight="1">
      <c r="A450" s="70" t="s">
        <v>220</v>
      </c>
      <c r="B450" s="71" t="s">
        <v>3063</v>
      </c>
      <c r="C450" s="72">
        <v>2.0</v>
      </c>
    </row>
    <row r="451" ht="124.5" customHeight="1">
      <c r="A451" s="70" t="s">
        <v>220</v>
      </c>
      <c r="B451" s="71" t="s">
        <v>3064</v>
      </c>
      <c r="C451" s="72">
        <v>3.0</v>
      </c>
    </row>
    <row r="452" ht="124.5" customHeight="1">
      <c r="A452" s="70" t="s">
        <v>220</v>
      </c>
      <c r="B452" s="71" t="s">
        <v>3065</v>
      </c>
      <c r="C452" s="72">
        <v>2.0</v>
      </c>
    </row>
    <row r="453" ht="124.5" customHeight="1">
      <c r="A453" s="70" t="s">
        <v>220</v>
      </c>
      <c r="B453" s="71" t="s">
        <v>3066</v>
      </c>
      <c r="C453" s="72">
        <v>2.0</v>
      </c>
    </row>
    <row r="454" ht="124.5" customHeight="1">
      <c r="A454" s="70" t="s">
        <v>220</v>
      </c>
      <c r="B454" s="71" t="s">
        <v>3067</v>
      </c>
      <c r="C454" s="72" t="s">
        <v>564</v>
      </c>
    </row>
    <row r="455" ht="124.5" customHeight="1">
      <c r="A455" s="70" t="s">
        <v>220</v>
      </c>
      <c r="B455" s="71" t="s">
        <v>3059</v>
      </c>
      <c r="C455" s="72">
        <v>2.0</v>
      </c>
    </row>
    <row r="456" ht="124.5" customHeight="1">
      <c r="A456" s="70" t="s">
        <v>220</v>
      </c>
      <c r="B456" s="71" t="s">
        <v>3068</v>
      </c>
      <c r="C456" s="72">
        <v>1.0</v>
      </c>
    </row>
    <row r="457" ht="124.5" customHeight="1">
      <c r="A457" s="70" t="s">
        <v>220</v>
      </c>
      <c r="B457" s="71" t="s">
        <v>3069</v>
      </c>
      <c r="C457" s="72">
        <v>1.0</v>
      </c>
    </row>
    <row r="458" ht="124.5" customHeight="1">
      <c r="A458" s="70" t="s">
        <v>220</v>
      </c>
      <c r="B458" s="71" t="s">
        <v>3070</v>
      </c>
      <c r="C458" s="72">
        <v>2.0</v>
      </c>
    </row>
    <row r="459" ht="124.5" customHeight="1">
      <c r="A459" s="70" t="s">
        <v>220</v>
      </c>
      <c r="B459" s="71" t="s">
        <v>3071</v>
      </c>
      <c r="C459" s="72">
        <v>1.0</v>
      </c>
    </row>
    <row r="460" ht="124.5" customHeight="1">
      <c r="A460" s="70" t="s">
        <v>220</v>
      </c>
      <c r="B460" s="71" t="s">
        <v>3072</v>
      </c>
      <c r="C460" s="72">
        <v>2.0</v>
      </c>
    </row>
    <row r="461" ht="124.5" customHeight="1">
      <c r="A461" s="70" t="s">
        <v>220</v>
      </c>
      <c r="B461" s="71" t="s">
        <v>3059</v>
      </c>
      <c r="C461" s="72">
        <v>1.0</v>
      </c>
    </row>
    <row r="462" ht="124.5" customHeight="1">
      <c r="A462" s="70" t="s">
        <v>220</v>
      </c>
      <c r="B462" s="71" t="s">
        <v>3041</v>
      </c>
      <c r="C462" s="72">
        <v>1.0</v>
      </c>
    </row>
    <row r="463" ht="124.5" customHeight="1">
      <c r="A463" s="70" t="s">
        <v>220</v>
      </c>
      <c r="B463" s="71" t="s">
        <v>3073</v>
      </c>
      <c r="C463" s="72">
        <v>1.0</v>
      </c>
    </row>
    <row r="464" ht="124.5" customHeight="1">
      <c r="A464" s="70" t="s">
        <v>220</v>
      </c>
      <c r="B464" s="71" t="s">
        <v>3074</v>
      </c>
      <c r="C464" s="72">
        <v>3.0</v>
      </c>
    </row>
    <row r="465" ht="124.5" customHeight="1">
      <c r="A465" s="70" t="s">
        <v>220</v>
      </c>
      <c r="B465" s="71" t="s">
        <v>3075</v>
      </c>
      <c r="C465" s="72">
        <v>1.0</v>
      </c>
    </row>
    <row r="466" ht="124.5" customHeight="1">
      <c r="A466" s="70" t="s">
        <v>220</v>
      </c>
      <c r="B466" s="71" t="s">
        <v>3076</v>
      </c>
      <c r="C466" s="72">
        <v>2.0</v>
      </c>
    </row>
    <row r="467" ht="124.5" customHeight="1">
      <c r="A467" s="70" t="s">
        <v>220</v>
      </c>
      <c r="B467" s="71" t="s">
        <v>3077</v>
      </c>
      <c r="C467" s="72">
        <v>2.0</v>
      </c>
    </row>
    <row r="468" ht="124.5" customHeight="1">
      <c r="A468" s="70" t="s">
        <v>220</v>
      </c>
      <c r="B468" s="71" t="s">
        <v>3078</v>
      </c>
      <c r="C468" s="72">
        <v>2.0</v>
      </c>
    </row>
    <row r="469" ht="124.5" customHeight="1">
      <c r="A469" s="70" t="s">
        <v>220</v>
      </c>
      <c r="B469" s="71" t="s">
        <v>3079</v>
      </c>
      <c r="C469" s="72">
        <v>2.0</v>
      </c>
    </row>
    <row r="470" ht="124.5" customHeight="1">
      <c r="A470" s="70" t="s">
        <v>220</v>
      </c>
      <c r="B470" s="71" t="s">
        <v>3080</v>
      </c>
      <c r="C470" s="72">
        <v>2.0</v>
      </c>
    </row>
    <row r="471" ht="124.5" customHeight="1">
      <c r="A471" s="70" t="s">
        <v>220</v>
      </c>
      <c r="B471" s="71" t="s">
        <v>3041</v>
      </c>
      <c r="C471" s="72">
        <v>1.0</v>
      </c>
    </row>
    <row r="472" ht="124.5" customHeight="1">
      <c r="A472" s="70" t="s">
        <v>220</v>
      </c>
      <c r="B472" s="71" t="s">
        <v>3046</v>
      </c>
      <c r="C472" s="72" t="s">
        <v>564</v>
      </c>
    </row>
    <row r="473" ht="124.5" customHeight="1">
      <c r="A473" s="70" t="s">
        <v>220</v>
      </c>
      <c r="B473" s="71" t="s">
        <v>3081</v>
      </c>
      <c r="C473" s="72">
        <v>2.0</v>
      </c>
    </row>
    <row r="474" ht="124.5" customHeight="1">
      <c r="A474" s="70" t="s">
        <v>220</v>
      </c>
      <c r="B474" s="71" t="s">
        <v>3076</v>
      </c>
      <c r="C474" s="72">
        <v>2.0</v>
      </c>
    </row>
    <row r="475" ht="124.5" customHeight="1">
      <c r="A475" s="70" t="s">
        <v>220</v>
      </c>
      <c r="B475" s="71" t="s">
        <v>3082</v>
      </c>
      <c r="C475" s="72">
        <v>2.0</v>
      </c>
    </row>
    <row r="476" ht="124.5" customHeight="1">
      <c r="A476" s="70" t="s">
        <v>220</v>
      </c>
      <c r="B476" s="71" t="s">
        <v>3083</v>
      </c>
      <c r="C476" s="72">
        <v>2.0</v>
      </c>
    </row>
    <row r="477" ht="124.5" customHeight="1">
      <c r="A477" s="70" t="s">
        <v>220</v>
      </c>
      <c r="B477" s="71" t="s">
        <v>3084</v>
      </c>
      <c r="C477" s="72">
        <v>2.0</v>
      </c>
    </row>
    <row r="478" ht="124.5" customHeight="1">
      <c r="A478" s="70" t="s">
        <v>220</v>
      </c>
      <c r="B478" s="71" t="s">
        <v>3085</v>
      </c>
      <c r="C478" s="72">
        <v>2.0</v>
      </c>
    </row>
    <row r="479" ht="124.5" customHeight="1">
      <c r="A479" s="70" t="s">
        <v>220</v>
      </c>
      <c r="B479" s="71" t="s">
        <v>3061</v>
      </c>
      <c r="C479" s="72">
        <v>1.0</v>
      </c>
    </row>
    <row r="480" ht="124.5" customHeight="1">
      <c r="A480" s="70" t="s">
        <v>220</v>
      </c>
      <c r="B480" s="71" t="s">
        <v>3059</v>
      </c>
      <c r="C480" s="72">
        <v>2.0</v>
      </c>
    </row>
    <row r="481" ht="124.5" customHeight="1">
      <c r="A481" s="70" t="s">
        <v>220</v>
      </c>
      <c r="B481" s="71" t="s">
        <v>3086</v>
      </c>
      <c r="C481" s="72" t="s">
        <v>564</v>
      </c>
    </row>
    <row r="482" ht="124.5" customHeight="1">
      <c r="A482" s="70" t="s">
        <v>220</v>
      </c>
      <c r="B482" s="71" t="s">
        <v>3087</v>
      </c>
      <c r="C482" s="72">
        <v>2.0</v>
      </c>
    </row>
    <row r="483" ht="124.5" customHeight="1">
      <c r="A483" s="70" t="s">
        <v>220</v>
      </c>
      <c r="B483" s="71" t="s">
        <v>3088</v>
      </c>
      <c r="C483" s="72">
        <v>1.0</v>
      </c>
    </row>
    <row r="484" ht="124.5" customHeight="1">
      <c r="A484" s="70" t="s">
        <v>220</v>
      </c>
      <c r="B484" s="71" t="s">
        <v>3041</v>
      </c>
      <c r="C484" s="72">
        <v>1.0</v>
      </c>
    </row>
    <row r="485" ht="124.5" customHeight="1">
      <c r="A485" s="70" t="s">
        <v>220</v>
      </c>
      <c r="B485" s="71" t="s">
        <v>3089</v>
      </c>
      <c r="C485" s="72" t="s">
        <v>564</v>
      </c>
    </row>
    <row r="486" ht="124.5" customHeight="1">
      <c r="A486" s="70" t="s">
        <v>220</v>
      </c>
      <c r="B486" s="71" t="s">
        <v>3090</v>
      </c>
      <c r="C486" s="72">
        <v>2.0</v>
      </c>
    </row>
    <row r="487" ht="124.5" customHeight="1">
      <c r="A487" s="70" t="s">
        <v>220</v>
      </c>
      <c r="B487" s="71" t="s">
        <v>3091</v>
      </c>
      <c r="C487" s="72">
        <v>2.0</v>
      </c>
    </row>
    <row r="488" ht="124.5" customHeight="1">
      <c r="A488" s="70" t="s">
        <v>220</v>
      </c>
      <c r="B488" s="71" t="s">
        <v>3092</v>
      </c>
      <c r="C488" s="72">
        <v>2.0</v>
      </c>
    </row>
    <row r="489" ht="124.5" customHeight="1">
      <c r="A489" s="70" t="s">
        <v>220</v>
      </c>
      <c r="B489" s="71" t="s">
        <v>3059</v>
      </c>
      <c r="C489" s="72">
        <v>1.0</v>
      </c>
    </row>
    <row r="490" ht="124.5" customHeight="1">
      <c r="A490" s="70" t="s">
        <v>220</v>
      </c>
      <c r="B490" s="71" t="s">
        <v>3093</v>
      </c>
      <c r="C490" s="72">
        <v>2.0</v>
      </c>
    </row>
    <row r="491" ht="124.5" customHeight="1">
      <c r="A491" s="70" t="s">
        <v>220</v>
      </c>
      <c r="B491" s="71" t="s">
        <v>3051</v>
      </c>
      <c r="C491" s="72" t="s">
        <v>564</v>
      </c>
    </row>
    <row r="492" ht="124.5" customHeight="1">
      <c r="A492" s="70" t="s">
        <v>220</v>
      </c>
      <c r="B492" s="71" t="s">
        <v>3094</v>
      </c>
      <c r="C492" s="72" t="s">
        <v>564</v>
      </c>
    </row>
    <row r="493" ht="124.5" customHeight="1">
      <c r="A493" s="70" t="s">
        <v>220</v>
      </c>
      <c r="B493" s="71" t="s">
        <v>3095</v>
      </c>
      <c r="C493" s="72" t="s">
        <v>564</v>
      </c>
    </row>
    <row r="494" ht="124.5" customHeight="1">
      <c r="A494" s="70" t="s">
        <v>220</v>
      </c>
      <c r="B494" s="71" t="s">
        <v>3030</v>
      </c>
      <c r="C494" s="72">
        <v>2.0</v>
      </c>
    </row>
    <row r="495" ht="124.5" customHeight="1">
      <c r="A495" s="70" t="s">
        <v>220</v>
      </c>
      <c r="B495" s="71" t="s">
        <v>3096</v>
      </c>
      <c r="C495" s="72" t="s">
        <v>564</v>
      </c>
    </row>
    <row r="496" ht="124.5" customHeight="1">
      <c r="A496" s="70" t="s">
        <v>220</v>
      </c>
      <c r="B496" s="71" t="s">
        <v>3097</v>
      </c>
      <c r="C496" s="72">
        <v>1.0</v>
      </c>
    </row>
    <row r="497" ht="124.5" customHeight="1">
      <c r="A497" s="70" t="s">
        <v>220</v>
      </c>
      <c r="B497" s="71" t="s">
        <v>3098</v>
      </c>
      <c r="C497" s="72">
        <v>2.0</v>
      </c>
    </row>
    <row r="498" ht="124.5" customHeight="1">
      <c r="A498" s="70" t="s">
        <v>220</v>
      </c>
      <c r="B498" s="71" t="s">
        <v>3099</v>
      </c>
      <c r="C498" s="72" t="s">
        <v>564</v>
      </c>
    </row>
    <row r="499" ht="124.5" customHeight="1">
      <c r="A499" s="70" t="s">
        <v>220</v>
      </c>
      <c r="B499" s="71" t="s">
        <v>3100</v>
      </c>
      <c r="C499" s="72">
        <v>2.0</v>
      </c>
    </row>
    <row r="500" ht="124.5" customHeight="1">
      <c r="A500" s="70" t="s">
        <v>220</v>
      </c>
      <c r="B500" s="71" t="s">
        <v>3101</v>
      </c>
      <c r="C500" s="72">
        <v>1.0</v>
      </c>
    </row>
    <row r="501" ht="124.5" customHeight="1">
      <c r="A501" s="70" t="s">
        <v>220</v>
      </c>
      <c r="B501" s="71" t="s">
        <v>3102</v>
      </c>
      <c r="C501" s="72">
        <v>2.0</v>
      </c>
    </row>
    <row r="502" ht="124.5" customHeight="1">
      <c r="A502" s="70" t="s">
        <v>220</v>
      </c>
      <c r="B502" s="71" t="s">
        <v>3103</v>
      </c>
      <c r="C502" s="72">
        <v>2.0</v>
      </c>
    </row>
    <row r="503" ht="124.5" customHeight="1">
      <c r="A503" s="70" t="s">
        <v>220</v>
      </c>
      <c r="B503" s="71" t="s">
        <v>3104</v>
      </c>
      <c r="C503" s="72">
        <v>2.0</v>
      </c>
    </row>
    <row r="504" ht="124.5" customHeight="1">
      <c r="A504" s="70" t="s">
        <v>220</v>
      </c>
      <c r="B504" s="71" t="s">
        <v>3105</v>
      </c>
      <c r="C504" s="72">
        <v>1.0</v>
      </c>
    </row>
    <row r="505" ht="124.5" customHeight="1">
      <c r="A505" s="70" t="s">
        <v>220</v>
      </c>
      <c r="B505" s="71" t="s">
        <v>3106</v>
      </c>
      <c r="C505" s="72">
        <v>2.0</v>
      </c>
    </row>
    <row r="506" ht="124.5" customHeight="1">
      <c r="A506" s="70" t="s">
        <v>220</v>
      </c>
      <c r="B506" s="71" t="s">
        <v>3107</v>
      </c>
      <c r="C506" s="72">
        <v>2.0</v>
      </c>
    </row>
    <row r="507" ht="124.5" customHeight="1">
      <c r="A507" s="70" t="s">
        <v>220</v>
      </c>
      <c r="B507" s="71" t="s">
        <v>3108</v>
      </c>
      <c r="C507" s="72">
        <v>2.0</v>
      </c>
    </row>
    <row r="508" ht="124.5" customHeight="1">
      <c r="A508" s="70" t="s">
        <v>220</v>
      </c>
      <c r="B508" s="71" t="s">
        <v>3109</v>
      </c>
      <c r="C508" s="72">
        <v>2.0</v>
      </c>
    </row>
    <row r="509" ht="124.5" customHeight="1">
      <c r="A509" s="70" t="s">
        <v>220</v>
      </c>
      <c r="B509" s="71" t="s">
        <v>3110</v>
      </c>
      <c r="C509" s="72">
        <v>2.0</v>
      </c>
    </row>
    <row r="510" ht="124.5" customHeight="1">
      <c r="A510" s="70" t="s">
        <v>220</v>
      </c>
      <c r="B510" s="71" t="s">
        <v>3111</v>
      </c>
      <c r="C510" s="72">
        <v>2.0</v>
      </c>
    </row>
    <row r="511" ht="15.75" customHeight="1">
      <c r="C511" s="73">
        <f>COUNTIF(C411:C510,"x")/100</f>
        <v>0.17</v>
      </c>
    </row>
    <row r="512" ht="15.75" customHeight="1"/>
    <row r="513" ht="124.5" customHeight="1">
      <c r="A513" s="70" t="s">
        <v>224</v>
      </c>
      <c r="B513" s="71" t="s">
        <v>3112</v>
      </c>
      <c r="C513" s="72">
        <v>1.0</v>
      </c>
    </row>
    <row r="514" ht="124.5" customHeight="1">
      <c r="A514" s="70" t="s">
        <v>224</v>
      </c>
      <c r="B514" s="71" t="s">
        <v>3113</v>
      </c>
      <c r="C514" s="72">
        <v>1.0</v>
      </c>
    </row>
    <row r="515" ht="124.5" customHeight="1">
      <c r="A515" s="70" t="s">
        <v>224</v>
      </c>
      <c r="B515" s="71" t="s">
        <v>3114</v>
      </c>
      <c r="C515" s="72">
        <v>2.0</v>
      </c>
    </row>
    <row r="516" ht="124.5" customHeight="1">
      <c r="A516" s="70" t="s">
        <v>224</v>
      </c>
      <c r="B516" s="71" t="s">
        <v>3115</v>
      </c>
      <c r="C516" s="72">
        <v>2.0</v>
      </c>
    </row>
    <row r="517" ht="124.5" customHeight="1">
      <c r="A517" s="70" t="s">
        <v>224</v>
      </c>
      <c r="B517" s="71" t="s">
        <v>2772</v>
      </c>
      <c r="C517" s="72">
        <v>1.0</v>
      </c>
    </row>
    <row r="518" ht="124.5" customHeight="1">
      <c r="A518" s="70" t="s">
        <v>224</v>
      </c>
      <c r="B518" s="71" t="s">
        <v>3116</v>
      </c>
      <c r="C518" s="72" t="s">
        <v>564</v>
      </c>
    </row>
    <row r="519" ht="124.5" customHeight="1">
      <c r="A519" s="70" t="s">
        <v>224</v>
      </c>
      <c r="B519" s="71" t="s">
        <v>3117</v>
      </c>
      <c r="C519" s="72">
        <v>2.0</v>
      </c>
    </row>
    <row r="520" ht="124.5" customHeight="1">
      <c r="A520" s="70" t="s">
        <v>224</v>
      </c>
      <c r="B520" s="71" t="s">
        <v>3118</v>
      </c>
      <c r="C520" s="72">
        <v>2.0</v>
      </c>
    </row>
    <row r="521" ht="124.5" customHeight="1">
      <c r="A521" s="70" t="s">
        <v>224</v>
      </c>
      <c r="B521" s="71" t="s">
        <v>3119</v>
      </c>
      <c r="C521" s="72">
        <v>2.0</v>
      </c>
    </row>
    <row r="522" ht="124.5" customHeight="1">
      <c r="A522" s="70" t="s">
        <v>224</v>
      </c>
      <c r="B522" s="71" t="s">
        <v>3120</v>
      </c>
      <c r="C522" s="72">
        <v>2.0</v>
      </c>
    </row>
    <row r="523" ht="124.5" customHeight="1">
      <c r="A523" s="70" t="s">
        <v>224</v>
      </c>
      <c r="B523" s="71" t="s">
        <v>3118</v>
      </c>
      <c r="C523" s="72">
        <v>3.0</v>
      </c>
    </row>
    <row r="524" ht="124.5" customHeight="1">
      <c r="A524" s="70" t="s">
        <v>224</v>
      </c>
      <c r="B524" s="71" t="s">
        <v>3121</v>
      </c>
      <c r="C524" s="72">
        <v>3.0</v>
      </c>
    </row>
    <row r="525" ht="124.5" customHeight="1">
      <c r="A525" s="70" t="s">
        <v>224</v>
      </c>
      <c r="B525" s="71" t="s">
        <v>3122</v>
      </c>
      <c r="C525" s="72">
        <v>2.0</v>
      </c>
    </row>
    <row r="526" ht="124.5" customHeight="1">
      <c r="A526" s="70" t="s">
        <v>224</v>
      </c>
      <c r="B526" s="71" t="s">
        <v>3123</v>
      </c>
      <c r="C526" s="72">
        <v>3.0</v>
      </c>
    </row>
    <row r="527" ht="124.5" customHeight="1">
      <c r="A527" s="70" t="s">
        <v>224</v>
      </c>
      <c r="B527" s="71" t="s">
        <v>3124</v>
      </c>
      <c r="C527" s="72">
        <v>1.0</v>
      </c>
    </row>
    <row r="528" ht="124.5" customHeight="1">
      <c r="A528" s="70" t="s">
        <v>224</v>
      </c>
      <c r="B528" s="71" t="s">
        <v>3125</v>
      </c>
      <c r="C528" s="72">
        <v>3.0</v>
      </c>
    </row>
    <row r="529" ht="124.5" customHeight="1">
      <c r="A529" s="70" t="s">
        <v>224</v>
      </c>
      <c r="B529" s="71" t="s">
        <v>3126</v>
      </c>
      <c r="C529" s="72">
        <v>1.0</v>
      </c>
    </row>
    <row r="530" ht="124.5" customHeight="1">
      <c r="A530" s="70" t="s">
        <v>224</v>
      </c>
      <c r="B530" s="71" t="s">
        <v>3127</v>
      </c>
      <c r="C530" s="72" t="s">
        <v>564</v>
      </c>
    </row>
    <row r="531" ht="124.5" customHeight="1">
      <c r="A531" s="70" t="s">
        <v>224</v>
      </c>
      <c r="B531" s="71" t="s">
        <v>3128</v>
      </c>
      <c r="C531" s="72" t="s">
        <v>564</v>
      </c>
    </row>
    <row r="532" ht="124.5" customHeight="1">
      <c r="A532" s="70" t="s">
        <v>224</v>
      </c>
      <c r="B532" s="71" t="s">
        <v>3129</v>
      </c>
      <c r="C532" s="72">
        <v>2.0</v>
      </c>
    </row>
    <row r="533" ht="124.5" customHeight="1">
      <c r="A533" s="70" t="s">
        <v>224</v>
      </c>
      <c r="B533" s="71" t="s">
        <v>3118</v>
      </c>
      <c r="C533" s="72">
        <v>3.0</v>
      </c>
    </row>
    <row r="534" ht="124.5" customHeight="1">
      <c r="A534" s="70" t="s">
        <v>224</v>
      </c>
      <c r="B534" s="71" t="s">
        <v>3130</v>
      </c>
      <c r="C534" s="72">
        <v>3.0</v>
      </c>
    </row>
    <row r="535" ht="124.5" customHeight="1">
      <c r="A535" s="70" t="s">
        <v>224</v>
      </c>
      <c r="B535" s="71" t="s">
        <v>3131</v>
      </c>
      <c r="C535" s="72">
        <v>2.0</v>
      </c>
    </row>
    <row r="536" ht="124.5" customHeight="1">
      <c r="A536" s="70" t="s">
        <v>224</v>
      </c>
      <c r="B536" s="71" t="s">
        <v>2772</v>
      </c>
      <c r="C536" s="72">
        <v>3.0</v>
      </c>
    </row>
    <row r="537" ht="124.5" customHeight="1">
      <c r="A537" s="70" t="s">
        <v>224</v>
      </c>
      <c r="B537" s="71" t="s">
        <v>3132</v>
      </c>
      <c r="C537" s="72">
        <v>2.0</v>
      </c>
    </row>
    <row r="538" ht="124.5" customHeight="1">
      <c r="A538" s="70" t="s">
        <v>224</v>
      </c>
      <c r="B538" s="71" t="s">
        <v>3133</v>
      </c>
      <c r="C538" s="72">
        <v>1.0</v>
      </c>
    </row>
    <row r="539" ht="124.5" customHeight="1">
      <c r="A539" s="70" t="s">
        <v>224</v>
      </c>
      <c r="B539" s="71" t="s">
        <v>3134</v>
      </c>
      <c r="C539" s="72">
        <v>2.0</v>
      </c>
    </row>
    <row r="540" ht="124.5" customHeight="1">
      <c r="A540" s="70" t="s">
        <v>224</v>
      </c>
      <c r="B540" s="71" t="s">
        <v>3135</v>
      </c>
      <c r="C540" s="72">
        <v>1.0</v>
      </c>
    </row>
    <row r="541" ht="124.5" customHeight="1">
      <c r="A541" s="70" t="s">
        <v>224</v>
      </c>
      <c r="B541" s="71" t="s">
        <v>3136</v>
      </c>
      <c r="C541" s="72" t="s">
        <v>564</v>
      </c>
    </row>
    <row r="542" ht="124.5" customHeight="1">
      <c r="A542" s="70" t="s">
        <v>224</v>
      </c>
      <c r="B542" s="71" t="s">
        <v>3137</v>
      </c>
      <c r="C542" s="72">
        <v>2.0</v>
      </c>
    </row>
    <row r="543" ht="124.5" customHeight="1">
      <c r="A543" s="70" t="s">
        <v>224</v>
      </c>
      <c r="B543" s="71" t="s">
        <v>3138</v>
      </c>
      <c r="C543" s="72" t="s">
        <v>564</v>
      </c>
    </row>
    <row r="544" ht="124.5" customHeight="1">
      <c r="A544" s="70" t="s">
        <v>224</v>
      </c>
      <c r="B544" s="71" t="s">
        <v>3139</v>
      </c>
      <c r="C544" s="72" t="s">
        <v>564</v>
      </c>
    </row>
    <row r="545" ht="124.5" customHeight="1">
      <c r="A545" s="70" t="s">
        <v>224</v>
      </c>
      <c r="B545" s="71" t="s">
        <v>3140</v>
      </c>
      <c r="C545" s="72" t="s">
        <v>564</v>
      </c>
    </row>
    <row r="546" ht="124.5" customHeight="1">
      <c r="A546" s="70" t="s">
        <v>224</v>
      </c>
      <c r="B546" s="71" t="s">
        <v>3141</v>
      </c>
      <c r="C546" s="72" t="s">
        <v>564</v>
      </c>
    </row>
    <row r="547" ht="124.5" customHeight="1">
      <c r="A547" s="70" t="s">
        <v>224</v>
      </c>
      <c r="B547" s="71" t="s">
        <v>3142</v>
      </c>
      <c r="C547" s="72">
        <v>3.0</v>
      </c>
    </row>
    <row r="548" ht="124.5" customHeight="1">
      <c r="A548" s="70" t="s">
        <v>224</v>
      </c>
      <c r="B548" s="71" t="s">
        <v>3143</v>
      </c>
      <c r="C548" s="72">
        <v>3.0</v>
      </c>
    </row>
    <row r="549" ht="124.5" customHeight="1">
      <c r="A549" s="70" t="s">
        <v>224</v>
      </c>
      <c r="B549" s="71" t="s">
        <v>3144</v>
      </c>
      <c r="C549" s="72" t="s">
        <v>564</v>
      </c>
    </row>
    <row r="550" ht="124.5" customHeight="1">
      <c r="A550" s="70" t="s">
        <v>224</v>
      </c>
      <c r="B550" s="71" t="s">
        <v>3145</v>
      </c>
      <c r="C550" s="72">
        <v>3.0</v>
      </c>
    </row>
    <row r="551" ht="124.5" customHeight="1">
      <c r="A551" s="70" t="s">
        <v>224</v>
      </c>
      <c r="B551" s="71" t="s">
        <v>3146</v>
      </c>
      <c r="C551" s="72" t="s">
        <v>564</v>
      </c>
    </row>
    <row r="552" ht="124.5" customHeight="1">
      <c r="A552" s="70" t="s">
        <v>224</v>
      </c>
      <c r="B552" s="71" t="s">
        <v>3147</v>
      </c>
      <c r="C552" s="72" t="s">
        <v>564</v>
      </c>
    </row>
    <row r="553" ht="124.5" customHeight="1">
      <c r="A553" s="70" t="s">
        <v>224</v>
      </c>
      <c r="B553" s="71" t="s">
        <v>3148</v>
      </c>
      <c r="C553" s="72" t="s">
        <v>564</v>
      </c>
    </row>
    <row r="554" ht="124.5" customHeight="1">
      <c r="A554" s="70" t="s">
        <v>224</v>
      </c>
      <c r="B554" s="71" t="s">
        <v>3149</v>
      </c>
      <c r="C554" s="72">
        <v>3.0</v>
      </c>
    </row>
    <row r="555" ht="124.5" customHeight="1">
      <c r="A555" s="70" t="s">
        <v>224</v>
      </c>
      <c r="B555" s="71" t="s">
        <v>3150</v>
      </c>
      <c r="C555" s="72">
        <v>2.0</v>
      </c>
    </row>
    <row r="556" ht="124.5" customHeight="1">
      <c r="A556" s="70" t="s">
        <v>224</v>
      </c>
      <c r="B556" s="71" t="s">
        <v>3151</v>
      </c>
      <c r="C556" s="72" t="s">
        <v>564</v>
      </c>
    </row>
    <row r="557" ht="124.5" customHeight="1">
      <c r="A557" s="70" t="s">
        <v>224</v>
      </c>
      <c r="B557" s="71" t="s">
        <v>3152</v>
      </c>
      <c r="C557" s="72" t="s">
        <v>564</v>
      </c>
    </row>
    <row r="558" ht="124.5" customHeight="1">
      <c r="A558" s="70" t="s">
        <v>224</v>
      </c>
      <c r="B558" s="71" t="s">
        <v>3153</v>
      </c>
      <c r="C558" s="72" t="s">
        <v>564</v>
      </c>
    </row>
    <row r="559" ht="124.5" customHeight="1">
      <c r="A559" s="70" t="s">
        <v>224</v>
      </c>
      <c r="B559" s="71" t="s">
        <v>3154</v>
      </c>
      <c r="C559" s="72">
        <v>3.0</v>
      </c>
    </row>
    <row r="560" ht="124.5" customHeight="1">
      <c r="A560" s="70" t="s">
        <v>224</v>
      </c>
      <c r="B560" s="71" t="s">
        <v>3155</v>
      </c>
      <c r="C560" s="72">
        <v>3.0</v>
      </c>
    </row>
    <row r="561" ht="124.5" customHeight="1">
      <c r="A561" s="70" t="s">
        <v>224</v>
      </c>
      <c r="B561" s="71" t="s">
        <v>3156</v>
      </c>
      <c r="C561" s="72">
        <v>2.0</v>
      </c>
    </row>
    <row r="562" ht="124.5" customHeight="1">
      <c r="A562" s="70" t="s">
        <v>224</v>
      </c>
      <c r="B562" s="71" t="s">
        <v>3157</v>
      </c>
      <c r="C562" s="72">
        <v>3.0</v>
      </c>
    </row>
    <row r="563" ht="124.5" customHeight="1">
      <c r="A563" s="70" t="s">
        <v>224</v>
      </c>
      <c r="B563" s="71" t="s">
        <v>3158</v>
      </c>
      <c r="C563" s="72">
        <v>2.0</v>
      </c>
    </row>
    <row r="564" ht="124.5" customHeight="1">
      <c r="A564" s="70" t="s">
        <v>224</v>
      </c>
      <c r="B564" s="71" t="s">
        <v>3159</v>
      </c>
      <c r="C564" s="72" t="s">
        <v>564</v>
      </c>
    </row>
    <row r="565" ht="124.5" customHeight="1">
      <c r="A565" s="70" t="s">
        <v>224</v>
      </c>
      <c r="B565" s="71" t="s">
        <v>3160</v>
      </c>
      <c r="C565" s="72">
        <v>3.0</v>
      </c>
    </row>
    <row r="566" ht="124.5" customHeight="1">
      <c r="A566" s="70" t="s">
        <v>224</v>
      </c>
      <c r="B566" s="71" t="s">
        <v>3161</v>
      </c>
      <c r="C566" s="72">
        <v>2.0</v>
      </c>
    </row>
    <row r="567" ht="124.5" customHeight="1">
      <c r="A567" s="70" t="s">
        <v>224</v>
      </c>
      <c r="B567" s="71" t="s">
        <v>3162</v>
      </c>
      <c r="C567" s="72" t="s">
        <v>564</v>
      </c>
    </row>
    <row r="568" ht="124.5" customHeight="1">
      <c r="A568" s="70" t="s">
        <v>224</v>
      </c>
      <c r="B568" s="71" t="s">
        <v>3163</v>
      </c>
      <c r="C568" s="72">
        <v>2.0</v>
      </c>
    </row>
    <row r="569" ht="124.5" customHeight="1">
      <c r="A569" s="70" t="s">
        <v>224</v>
      </c>
      <c r="B569" s="71" t="s">
        <v>3164</v>
      </c>
      <c r="C569" s="72">
        <v>3.0</v>
      </c>
    </row>
    <row r="570" ht="124.5" customHeight="1">
      <c r="A570" s="70" t="s">
        <v>224</v>
      </c>
      <c r="B570" s="71" t="s">
        <v>3165</v>
      </c>
      <c r="C570" s="72" t="s">
        <v>564</v>
      </c>
    </row>
    <row r="571" ht="124.5" customHeight="1">
      <c r="A571" s="70" t="s">
        <v>224</v>
      </c>
      <c r="B571" s="71" t="s">
        <v>3166</v>
      </c>
      <c r="C571" s="72" t="s">
        <v>564</v>
      </c>
    </row>
    <row r="572" ht="124.5" customHeight="1">
      <c r="A572" s="70" t="s">
        <v>224</v>
      </c>
      <c r="B572" s="71" t="s">
        <v>3167</v>
      </c>
      <c r="C572" s="72">
        <v>3.0</v>
      </c>
    </row>
    <row r="573" ht="124.5" customHeight="1">
      <c r="A573" s="70" t="s">
        <v>224</v>
      </c>
      <c r="B573" s="71" t="s">
        <v>2772</v>
      </c>
      <c r="C573" s="72">
        <v>3.0</v>
      </c>
    </row>
    <row r="574" ht="124.5" customHeight="1">
      <c r="A574" s="70" t="s">
        <v>224</v>
      </c>
      <c r="B574" s="71" t="s">
        <v>3168</v>
      </c>
      <c r="C574" s="72">
        <v>2.0</v>
      </c>
    </row>
    <row r="575" ht="124.5" customHeight="1">
      <c r="A575" s="70" t="s">
        <v>224</v>
      </c>
      <c r="B575" s="71" t="s">
        <v>3118</v>
      </c>
      <c r="C575" s="72">
        <v>3.0</v>
      </c>
    </row>
    <row r="576" ht="124.5" customHeight="1">
      <c r="A576" s="70" t="s">
        <v>224</v>
      </c>
      <c r="B576" s="71" t="s">
        <v>3164</v>
      </c>
      <c r="C576" s="72">
        <v>2.0</v>
      </c>
    </row>
    <row r="577" ht="124.5" customHeight="1">
      <c r="A577" s="70" t="s">
        <v>224</v>
      </c>
      <c r="B577" s="71" t="s">
        <v>3169</v>
      </c>
      <c r="C577" s="72">
        <v>2.0</v>
      </c>
    </row>
    <row r="578" ht="124.5" customHeight="1">
      <c r="A578" s="70" t="s">
        <v>224</v>
      </c>
      <c r="B578" s="71" t="s">
        <v>3170</v>
      </c>
      <c r="C578" s="72">
        <v>3.0</v>
      </c>
    </row>
    <row r="579" ht="124.5" customHeight="1">
      <c r="A579" s="70" t="s">
        <v>224</v>
      </c>
      <c r="B579" s="71" t="s">
        <v>3171</v>
      </c>
      <c r="C579" s="72">
        <v>2.0</v>
      </c>
    </row>
    <row r="580" ht="124.5" customHeight="1">
      <c r="A580" s="70" t="s">
        <v>224</v>
      </c>
      <c r="B580" s="71" t="s">
        <v>3172</v>
      </c>
      <c r="C580" s="72">
        <v>2.0</v>
      </c>
    </row>
    <row r="581" ht="124.5" customHeight="1">
      <c r="A581" s="70" t="s">
        <v>224</v>
      </c>
      <c r="B581" s="71" t="s">
        <v>3173</v>
      </c>
      <c r="C581" s="72">
        <v>3.0</v>
      </c>
    </row>
    <row r="582" ht="124.5" customHeight="1">
      <c r="A582" s="70" t="s">
        <v>224</v>
      </c>
      <c r="B582" s="71" t="s">
        <v>3174</v>
      </c>
      <c r="C582" s="72" t="s">
        <v>564</v>
      </c>
    </row>
    <row r="583" ht="124.5" customHeight="1">
      <c r="A583" s="70" t="s">
        <v>224</v>
      </c>
      <c r="B583" s="71" t="s">
        <v>3175</v>
      </c>
      <c r="C583" s="72" t="s">
        <v>564</v>
      </c>
    </row>
    <row r="584" ht="124.5" customHeight="1">
      <c r="A584" s="70" t="s">
        <v>224</v>
      </c>
      <c r="B584" s="71" t="s">
        <v>3176</v>
      </c>
      <c r="C584" s="72">
        <v>2.0</v>
      </c>
    </row>
    <row r="585" ht="124.5" customHeight="1">
      <c r="A585" s="70" t="s">
        <v>224</v>
      </c>
      <c r="B585" s="71" t="s">
        <v>3177</v>
      </c>
      <c r="C585" s="72">
        <v>2.0</v>
      </c>
    </row>
    <row r="586" ht="124.5" customHeight="1">
      <c r="A586" s="70" t="s">
        <v>224</v>
      </c>
      <c r="B586" s="71" t="s">
        <v>3178</v>
      </c>
      <c r="C586" s="72">
        <v>2.0</v>
      </c>
    </row>
    <row r="587" ht="124.5" customHeight="1">
      <c r="A587" s="70" t="s">
        <v>224</v>
      </c>
      <c r="B587" s="71" t="s">
        <v>3179</v>
      </c>
      <c r="C587" s="72" t="s">
        <v>564</v>
      </c>
    </row>
    <row r="588" ht="124.5" customHeight="1">
      <c r="A588" s="70" t="s">
        <v>224</v>
      </c>
      <c r="B588" s="71" t="s">
        <v>3180</v>
      </c>
      <c r="C588" s="72" t="s">
        <v>564</v>
      </c>
    </row>
    <row r="589" ht="124.5" customHeight="1">
      <c r="A589" s="70" t="s">
        <v>224</v>
      </c>
      <c r="B589" s="71" t="s">
        <v>3164</v>
      </c>
      <c r="C589" s="72">
        <v>2.0</v>
      </c>
    </row>
    <row r="590" ht="124.5" customHeight="1">
      <c r="A590" s="70" t="s">
        <v>224</v>
      </c>
      <c r="B590" s="71" t="s">
        <v>3181</v>
      </c>
      <c r="C590" s="72">
        <v>2.0</v>
      </c>
    </row>
    <row r="591" ht="124.5" customHeight="1">
      <c r="A591" s="70" t="s">
        <v>224</v>
      </c>
      <c r="B591" s="71" t="s">
        <v>3182</v>
      </c>
      <c r="C591" s="72" t="s">
        <v>564</v>
      </c>
    </row>
    <row r="592" ht="124.5" customHeight="1">
      <c r="A592" s="70" t="s">
        <v>224</v>
      </c>
      <c r="B592" s="71" t="s">
        <v>3183</v>
      </c>
      <c r="C592" s="72">
        <v>2.0</v>
      </c>
    </row>
    <row r="593" ht="124.5" customHeight="1">
      <c r="A593" s="70" t="s">
        <v>224</v>
      </c>
      <c r="B593" s="71" t="s">
        <v>3184</v>
      </c>
      <c r="C593" s="72" t="s">
        <v>564</v>
      </c>
    </row>
    <row r="594" ht="124.5" customHeight="1">
      <c r="A594" s="70" t="s">
        <v>224</v>
      </c>
      <c r="B594" s="71" t="s">
        <v>3185</v>
      </c>
      <c r="C594" s="72">
        <v>3.0</v>
      </c>
    </row>
    <row r="595" ht="124.5" customHeight="1">
      <c r="A595" s="70" t="s">
        <v>224</v>
      </c>
      <c r="B595" s="71" t="s">
        <v>3186</v>
      </c>
      <c r="C595" s="72" t="s">
        <v>564</v>
      </c>
    </row>
    <row r="596" ht="124.5" customHeight="1">
      <c r="A596" s="70" t="s">
        <v>224</v>
      </c>
      <c r="B596" s="71" t="s">
        <v>3187</v>
      </c>
      <c r="C596" s="72" t="s">
        <v>564</v>
      </c>
    </row>
    <row r="597" ht="124.5" customHeight="1">
      <c r="A597" s="70" t="s">
        <v>224</v>
      </c>
      <c r="B597" s="71" t="s">
        <v>3188</v>
      </c>
      <c r="C597" s="72" t="s">
        <v>564</v>
      </c>
    </row>
    <row r="598" ht="124.5" customHeight="1">
      <c r="A598" s="70" t="s">
        <v>224</v>
      </c>
      <c r="B598" s="71" t="s">
        <v>3189</v>
      </c>
      <c r="C598" s="72">
        <v>2.0</v>
      </c>
    </row>
    <row r="599" ht="124.5" customHeight="1">
      <c r="A599" s="70" t="s">
        <v>224</v>
      </c>
      <c r="B599" s="71" t="s">
        <v>2773</v>
      </c>
      <c r="C599" s="72">
        <v>3.0</v>
      </c>
    </row>
    <row r="600" ht="124.5" customHeight="1">
      <c r="A600" s="70" t="s">
        <v>224</v>
      </c>
      <c r="B600" s="71" t="s">
        <v>3190</v>
      </c>
      <c r="C600" s="72">
        <v>3.0</v>
      </c>
    </row>
    <row r="601" ht="124.5" customHeight="1">
      <c r="A601" s="70" t="s">
        <v>224</v>
      </c>
      <c r="B601" s="71" t="s">
        <v>3191</v>
      </c>
      <c r="C601" s="72">
        <v>2.0</v>
      </c>
    </row>
    <row r="602" ht="124.5" customHeight="1">
      <c r="A602" s="70" t="s">
        <v>224</v>
      </c>
      <c r="B602" s="71" t="s">
        <v>3192</v>
      </c>
      <c r="C602" s="72" t="s">
        <v>564</v>
      </c>
    </row>
    <row r="603" ht="124.5" customHeight="1">
      <c r="A603" s="70" t="s">
        <v>224</v>
      </c>
      <c r="B603" s="71" t="s">
        <v>3193</v>
      </c>
      <c r="C603" s="72" t="s">
        <v>564</v>
      </c>
    </row>
    <row r="604" ht="124.5" customHeight="1">
      <c r="A604" s="70" t="s">
        <v>224</v>
      </c>
      <c r="B604" s="71" t="s">
        <v>3194</v>
      </c>
      <c r="C604" s="72" t="s">
        <v>564</v>
      </c>
    </row>
    <row r="605" ht="124.5" customHeight="1">
      <c r="A605" s="70" t="s">
        <v>224</v>
      </c>
      <c r="B605" s="71" t="s">
        <v>3195</v>
      </c>
      <c r="C605" s="72">
        <v>3.0</v>
      </c>
    </row>
    <row r="606" ht="124.5" customHeight="1">
      <c r="A606" s="70" t="s">
        <v>224</v>
      </c>
      <c r="B606" s="71" t="s">
        <v>3164</v>
      </c>
      <c r="C606" s="72">
        <v>2.0</v>
      </c>
    </row>
    <row r="607" ht="124.5" customHeight="1">
      <c r="A607" s="70" t="s">
        <v>224</v>
      </c>
      <c r="B607" s="71" t="s">
        <v>3196</v>
      </c>
      <c r="C607" s="72">
        <v>3.0</v>
      </c>
    </row>
    <row r="608" ht="124.5" customHeight="1">
      <c r="A608" s="70" t="s">
        <v>224</v>
      </c>
      <c r="B608" s="71" t="s">
        <v>3197</v>
      </c>
      <c r="C608" s="72">
        <v>3.0</v>
      </c>
    </row>
    <row r="609" ht="124.5" customHeight="1">
      <c r="A609" s="70" t="s">
        <v>224</v>
      </c>
      <c r="B609" s="71" t="s">
        <v>3164</v>
      </c>
      <c r="C609" s="72">
        <v>2.0</v>
      </c>
    </row>
    <row r="610" ht="124.5" customHeight="1">
      <c r="A610" s="70" t="s">
        <v>224</v>
      </c>
      <c r="B610" s="71" t="s">
        <v>3198</v>
      </c>
      <c r="C610" s="72">
        <v>2.0</v>
      </c>
    </row>
    <row r="611" ht="124.5" customHeight="1">
      <c r="A611" s="70" t="s">
        <v>224</v>
      </c>
      <c r="B611" s="71" t="s">
        <v>3118</v>
      </c>
      <c r="C611" s="72">
        <v>3.0</v>
      </c>
    </row>
    <row r="612" ht="124.5" customHeight="1">
      <c r="A612" s="70" t="s">
        <v>224</v>
      </c>
      <c r="B612" s="71" t="s">
        <v>3199</v>
      </c>
      <c r="C612" s="72" t="s">
        <v>564</v>
      </c>
    </row>
    <row r="613" ht="15.75" customHeight="1">
      <c r="C613" s="73">
        <f>COUNTIF(C513:C612,"x")/100</f>
        <v>0.32</v>
      </c>
    </row>
    <row r="614" ht="15.75" customHeight="1"/>
    <row r="615" ht="124.5" customHeight="1">
      <c r="A615" s="70" t="s">
        <v>229</v>
      </c>
      <c r="B615" s="71" t="s">
        <v>3200</v>
      </c>
      <c r="C615" s="72">
        <v>2.0</v>
      </c>
    </row>
    <row r="616" ht="124.5" customHeight="1">
      <c r="A616" s="70" t="s">
        <v>229</v>
      </c>
      <c r="B616" s="71" t="s">
        <v>3201</v>
      </c>
      <c r="C616" s="72" t="s">
        <v>564</v>
      </c>
    </row>
    <row r="617" ht="124.5" customHeight="1">
      <c r="A617" s="70" t="s">
        <v>229</v>
      </c>
      <c r="B617" s="71" t="s">
        <v>3202</v>
      </c>
      <c r="C617" s="72" t="s">
        <v>564</v>
      </c>
    </row>
    <row r="618" ht="124.5" customHeight="1">
      <c r="A618" s="70" t="s">
        <v>229</v>
      </c>
      <c r="B618" s="71" t="s">
        <v>3203</v>
      </c>
      <c r="C618" s="72" t="s">
        <v>564</v>
      </c>
    </row>
    <row r="619" ht="124.5" customHeight="1">
      <c r="A619" s="70" t="s">
        <v>229</v>
      </c>
      <c r="B619" s="71" t="s">
        <v>3204</v>
      </c>
      <c r="C619" s="72" t="s">
        <v>564</v>
      </c>
    </row>
    <row r="620" ht="124.5" customHeight="1">
      <c r="A620" s="70" t="s">
        <v>229</v>
      </c>
      <c r="B620" s="71" t="s">
        <v>3205</v>
      </c>
      <c r="C620" s="72" t="s">
        <v>564</v>
      </c>
    </row>
    <row r="621" ht="124.5" customHeight="1">
      <c r="A621" s="70" t="s">
        <v>229</v>
      </c>
      <c r="B621" s="71" t="s">
        <v>3206</v>
      </c>
      <c r="C621" s="72">
        <v>3.0</v>
      </c>
    </row>
    <row r="622" ht="124.5" customHeight="1">
      <c r="A622" s="70" t="s">
        <v>229</v>
      </c>
      <c r="B622" s="71" t="s">
        <v>3207</v>
      </c>
      <c r="C622" s="72" t="s">
        <v>564</v>
      </c>
    </row>
    <row r="623" ht="124.5" customHeight="1">
      <c r="A623" s="70" t="s">
        <v>229</v>
      </c>
      <c r="B623" s="71" t="s">
        <v>3208</v>
      </c>
      <c r="C623" s="72" t="s">
        <v>564</v>
      </c>
    </row>
    <row r="624" ht="124.5" customHeight="1">
      <c r="A624" s="70" t="s">
        <v>229</v>
      </c>
      <c r="B624" s="71" t="s">
        <v>3209</v>
      </c>
      <c r="C624" s="72" t="s">
        <v>564</v>
      </c>
    </row>
    <row r="625" ht="124.5" customHeight="1">
      <c r="A625" s="70" t="s">
        <v>229</v>
      </c>
      <c r="B625" s="71" t="s">
        <v>3210</v>
      </c>
      <c r="C625" s="72" t="s">
        <v>564</v>
      </c>
    </row>
    <row r="626" ht="124.5" customHeight="1">
      <c r="A626" s="70" t="s">
        <v>229</v>
      </c>
      <c r="B626" s="71" t="s">
        <v>3211</v>
      </c>
      <c r="C626" s="72" t="s">
        <v>564</v>
      </c>
    </row>
    <row r="627" ht="124.5" customHeight="1">
      <c r="A627" s="70" t="s">
        <v>229</v>
      </c>
      <c r="B627" s="71" t="s">
        <v>3212</v>
      </c>
      <c r="C627" s="72">
        <v>3.0</v>
      </c>
    </row>
    <row r="628" ht="124.5" customHeight="1">
      <c r="A628" s="70" t="s">
        <v>229</v>
      </c>
      <c r="B628" s="71" t="s">
        <v>3213</v>
      </c>
      <c r="C628" s="72">
        <v>3.0</v>
      </c>
    </row>
    <row r="629" ht="124.5" customHeight="1">
      <c r="A629" s="70" t="s">
        <v>229</v>
      </c>
      <c r="B629" s="71" t="s">
        <v>3214</v>
      </c>
      <c r="C629" s="72" t="s">
        <v>564</v>
      </c>
    </row>
    <row r="630" ht="124.5" customHeight="1">
      <c r="A630" s="70" t="s">
        <v>229</v>
      </c>
      <c r="B630" s="71" t="s">
        <v>3215</v>
      </c>
      <c r="C630" s="72">
        <v>2.0</v>
      </c>
    </row>
    <row r="631" ht="124.5" customHeight="1">
      <c r="A631" s="70" t="s">
        <v>229</v>
      </c>
      <c r="B631" s="71" t="s">
        <v>3216</v>
      </c>
      <c r="C631" s="72">
        <v>3.0</v>
      </c>
    </row>
    <row r="632" ht="124.5" customHeight="1">
      <c r="A632" s="70" t="s">
        <v>229</v>
      </c>
      <c r="B632" s="71" t="s">
        <v>3217</v>
      </c>
      <c r="C632" s="72">
        <v>3.0</v>
      </c>
    </row>
    <row r="633" ht="124.5" customHeight="1">
      <c r="A633" s="70" t="s">
        <v>229</v>
      </c>
      <c r="B633" s="71" t="s">
        <v>3218</v>
      </c>
      <c r="C633" s="72" t="s">
        <v>564</v>
      </c>
    </row>
    <row r="634" ht="124.5" customHeight="1">
      <c r="A634" s="70" t="s">
        <v>229</v>
      </c>
      <c r="B634" s="71" t="s">
        <v>3219</v>
      </c>
      <c r="C634" s="72" t="s">
        <v>564</v>
      </c>
    </row>
    <row r="635" ht="124.5" customHeight="1">
      <c r="A635" s="70" t="s">
        <v>229</v>
      </c>
      <c r="B635" s="71" t="s">
        <v>3220</v>
      </c>
      <c r="C635" s="72" t="s">
        <v>564</v>
      </c>
    </row>
    <row r="636" ht="124.5" customHeight="1">
      <c r="A636" s="70" t="s">
        <v>229</v>
      </c>
      <c r="B636" s="71" t="s">
        <v>3210</v>
      </c>
      <c r="C636" s="72" t="s">
        <v>564</v>
      </c>
    </row>
    <row r="637" ht="124.5" customHeight="1">
      <c r="A637" s="70" t="s">
        <v>229</v>
      </c>
      <c r="B637" s="71" t="s">
        <v>3221</v>
      </c>
      <c r="C637" s="72" t="s">
        <v>564</v>
      </c>
    </row>
    <row r="638" ht="124.5" customHeight="1">
      <c r="A638" s="70" t="s">
        <v>229</v>
      </c>
      <c r="B638" s="71" t="s">
        <v>3210</v>
      </c>
      <c r="C638" s="72" t="s">
        <v>564</v>
      </c>
    </row>
    <row r="639" ht="124.5" customHeight="1">
      <c r="A639" s="70" t="s">
        <v>229</v>
      </c>
      <c r="B639" s="71" t="s">
        <v>3222</v>
      </c>
      <c r="C639" s="72" t="s">
        <v>564</v>
      </c>
    </row>
    <row r="640" ht="124.5" customHeight="1">
      <c r="A640" s="70" t="s">
        <v>229</v>
      </c>
      <c r="B640" s="71" t="s">
        <v>3223</v>
      </c>
      <c r="C640" s="72" t="s">
        <v>564</v>
      </c>
    </row>
    <row r="641" ht="124.5" customHeight="1">
      <c r="A641" s="70" t="s">
        <v>229</v>
      </c>
      <c r="B641" s="71" t="s">
        <v>3224</v>
      </c>
      <c r="C641" s="72">
        <v>2.0</v>
      </c>
    </row>
    <row r="642" ht="124.5" customHeight="1">
      <c r="A642" s="70" t="s">
        <v>229</v>
      </c>
      <c r="B642" s="71" t="s">
        <v>3225</v>
      </c>
      <c r="C642" s="72">
        <v>3.0</v>
      </c>
    </row>
    <row r="643" ht="124.5" customHeight="1">
      <c r="A643" s="70" t="s">
        <v>229</v>
      </c>
      <c r="B643" s="71" t="s">
        <v>3226</v>
      </c>
      <c r="C643" s="72" t="s">
        <v>564</v>
      </c>
    </row>
    <row r="644" ht="124.5" customHeight="1">
      <c r="A644" s="70" t="s">
        <v>229</v>
      </c>
      <c r="B644" s="71" t="s">
        <v>3227</v>
      </c>
      <c r="C644" s="72" t="s">
        <v>564</v>
      </c>
    </row>
    <row r="645" ht="124.5" customHeight="1">
      <c r="A645" s="70" t="s">
        <v>229</v>
      </c>
      <c r="B645" s="71" t="s">
        <v>3228</v>
      </c>
      <c r="C645" s="72" t="s">
        <v>564</v>
      </c>
    </row>
    <row r="646" ht="124.5" customHeight="1">
      <c r="A646" s="70" t="s">
        <v>229</v>
      </c>
      <c r="B646" s="71" t="s">
        <v>3229</v>
      </c>
      <c r="C646" s="72" t="s">
        <v>564</v>
      </c>
    </row>
    <row r="647" ht="124.5" customHeight="1">
      <c r="A647" s="70" t="s">
        <v>229</v>
      </c>
      <c r="B647" s="71" t="s">
        <v>3230</v>
      </c>
      <c r="C647" s="72" t="s">
        <v>564</v>
      </c>
    </row>
    <row r="648" ht="124.5" customHeight="1">
      <c r="A648" s="70" t="s">
        <v>229</v>
      </c>
      <c r="B648" s="71" t="s">
        <v>3231</v>
      </c>
      <c r="C648" s="72" t="s">
        <v>564</v>
      </c>
    </row>
    <row r="649" ht="124.5" customHeight="1">
      <c r="A649" s="70" t="s">
        <v>229</v>
      </c>
      <c r="B649" s="71" t="s">
        <v>3232</v>
      </c>
      <c r="C649" s="72" t="s">
        <v>564</v>
      </c>
    </row>
    <row r="650" ht="124.5" customHeight="1">
      <c r="A650" s="70" t="s">
        <v>229</v>
      </c>
      <c r="B650" s="71" t="s">
        <v>3233</v>
      </c>
      <c r="C650" s="72" t="s">
        <v>564</v>
      </c>
    </row>
    <row r="651" ht="124.5" customHeight="1">
      <c r="A651" s="70" t="s">
        <v>229</v>
      </c>
      <c r="B651" s="71" t="s">
        <v>3234</v>
      </c>
      <c r="C651" s="72">
        <v>2.0</v>
      </c>
    </row>
    <row r="652" ht="124.5" customHeight="1">
      <c r="A652" s="70" t="s">
        <v>229</v>
      </c>
      <c r="B652" s="71" t="s">
        <v>3235</v>
      </c>
      <c r="C652" s="72" t="s">
        <v>564</v>
      </c>
    </row>
    <row r="653" ht="124.5" customHeight="1">
      <c r="A653" s="70" t="s">
        <v>229</v>
      </c>
      <c r="B653" s="71" t="s">
        <v>3210</v>
      </c>
      <c r="C653" s="72" t="s">
        <v>564</v>
      </c>
    </row>
    <row r="654" ht="124.5" customHeight="1">
      <c r="A654" s="70" t="s">
        <v>229</v>
      </c>
      <c r="B654" s="71" t="s">
        <v>3236</v>
      </c>
      <c r="C654" s="72">
        <v>3.0</v>
      </c>
    </row>
    <row r="655" ht="124.5" customHeight="1">
      <c r="A655" s="70" t="s">
        <v>229</v>
      </c>
      <c r="B655" s="71" t="s">
        <v>3237</v>
      </c>
      <c r="C655" s="72" t="s">
        <v>564</v>
      </c>
    </row>
    <row r="656" ht="124.5" customHeight="1">
      <c r="A656" s="70" t="s">
        <v>229</v>
      </c>
      <c r="B656" s="71" t="s">
        <v>3238</v>
      </c>
      <c r="C656" s="72">
        <v>3.0</v>
      </c>
    </row>
    <row r="657" ht="124.5" customHeight="1">
      <c r="A657" s="70" t="s">
        <v>229</v>
      </c>
      <c r="B657" s="71" t="s">
        <v>3239</v>
      </c>
      <c r="C657" s="72" t="s">
        <v>564</v>
      </c>
    </row>
    <row r="658" ht="124.5" customHeight="1">
      <c r="A658" s="70" t="s">
        <v>229</v>
      </c>
      <c r="B658" s="71" t="s">
        <v>3240</v>
      </c>
      <c r="C658" s="72" t="s">
        <v>564</v>
      </c>
    </row>
    <row r="659" ht="124.5" customHeight="1">
      <c r="A659" s="70" t="s">
        <v>229</v>
      </c>
      <c r="B659" s="71" t="s">
        <v>3241</v>
      </c>
      <c r="C659" s="72" t="s">
        <v>564</v>
      </c>
    </row>
    <row r="660" ht="124.5" customHeight="1">
      <c r="A660" s="70" t="s">
        <v>229</v>
      </c>
      <c r="B660" s="71" t="s">
        <v>3201</v>
      </c>
      <c r="C660" s="72" t="s">
        <v>564</v>
      </c>
    </row>
    <row r="661" ht="124.5" customHeight="1">
      <c r="A661" s="70" t="s">
        <v>229</v>
      </c>
      <c r="B661" s="71" t="s">
        <v>3242</v>
      </c>
      <c r="C661" s="72" t="s">
        <v>564</v>
      </c>
    </row>
    <row r="662" ht="124.5" customHeight="1">
      <c r="A662" s="70" t="s">
        <v>229</v>
      </c>
      <c r="B662" s="71" t="s">
        <v>3228</v>
      </c>
      <c r="C662" s="72" t="s">
        <v>564</v>
      </c>
    </row>
    <row r="663" ht="124.5" customHeight="1">
      <c r="A663" s="70" t="s">
        <v>229</v>
      </c>
      <c r="B663" s="71" t="s">
        <v>3243</v>
      </c>
      <c r="C663" s="72" t="s">
        <v>564</v>
      </c>
    </row>
    <row r="664" ht="124.5" customHeight="1">
      <c r="A664" s="70" t="s">
        <v>229</v>
      </c>
      <c r="B664" s="71" t="s">
        <v>3244</v>
      </c>
      <c r="C664" s="72">
        <v>3.0</v>
      </c>
    </row>
    <row r="665" ht="124.5" customHeight="1">
      <c r="A665" s="70" t="s">
        <v>229</v>
      </c>
      <c r="B665" s="71" t="s">
        <v>3210</v>
      </c>
      <c r="C665" s="72" t="s">
        <v>564</v>
      </c>
    </row>
    <row r="666" ht="124.5" customHeight="1">
      <c r="A666" s="70" t="s">
        <v>229</v>
      </c>
      <c r="B666" s="71" t="s">
        <v>3245</v>
      </c>
      <c r="C666" s="72" t="s">
        <v>564</v>
      </c>
    </row>
    <row r="667" ht="124.5" customHeight="1">
      <c r="A667" s="70" t="s">
        <v>229</v>
      </c>
      <c r="B667" s="71" t="s">
        <v>3210</v>
      </c>
      <c r="C667" s="72" t="s">
        <v>564</v>
      </c>
    </row>
    <row r="668" ht="124.5" customHeight="1">
      <c r="A668" s="70" t="s">
        <v>229</v>
      </c>
      <c r="B668" s="71" t="s">
        <v>3246</v>
      </c>
      <c r="C668" s="72" t="s">
        <v>564</v>
      </c>
    </row>
    <row r="669" ht="124.5" customHeight="1">
      <c r="A669" s="70" t="s">
        <v>229</v>
      </c>
      <c r="B669" s="71" t="s">
        <v>3247</v>
      </c>
      <c r="C669" s="72" t="s">
        <v>564</v>
      </c>
    </row>
    <row r="670" ht="124.5" customHeight="1">
      <c r="A670" s="70" t="s">
        <v>229</v>
      </c>
      <c r="B670" s="71" t="s">
        <v>3248</v>
      </c>
      <c r="C670" s="72" t="s">
        <v>564</v>
      </c>
    </row>
    <row r="671" ht="124.5" customHeight="1">
      <c r="A671" s="70" t="s">
        <v>229</v>
      </c>
      <c r="B671" s="71" t="s">
        <v>3249</v>
      </c>
      <c r="C671" s="72" t="s">
        <v>564</v>
      </c>
    </row>
    <row r="672" ht="124.5" customHeight="1">
      <c r="A672" s="70" t="s">
        <v>229</v>
      </c>
      <c r="B672" s="71" t="s">
        <v>3250</v>
      </c>
      <c r="C672" s="72" t="s">
        <v>564</v>
      </c>
    </row>
    <row r="673" ht="124.5" customHeight="1">
      <c r="A673" s="70" t="s">
        <v>229</v>
      </c>
      <c r="B673" s="71" t="s">
        <v>3251</v>
      </c>
      <c r="C673" s="72">
        <v>2.0</v>
      </c>
    </row>
    <row r="674" ht="124.5" customHeight="1">
      <c r="A674" s="70" t="s">
        <v>229</v>
      </c>
      <c r="B674" s="71" t="s">
        <v>3252</v>
      </c>
      <c r="C674" s="72">
        <v>3.0</v>
      </c>
    </row>
    <row r="675" ht="124.5" customHeight="1">
      <c r="A675" s="70" t="s">
        <v>229</v>
      </c>
      <c r="B675" s="71" t="s">
        <v>3253</v>
      </c>
      <c r="C675" s="72" t="s">
        <v>564</v>
      </c>
    </row>
    <row r="676" ht="124.5" customHeight="1">
      <c r="A676" s="70" t="s">
        <v>229</v>
      </c>
      <c r="B676" s="71" t="s">
        <v>3254</v>
      </c>
      <c r="C676" s="72" t="s">
        <v>564</v>
      </c>
    </row>
    <row r="677" ht="124.5" customHeight="1">
      <c r="A677" s="70" t="s">
        <v>229</v>
      </c>
      <c r="B677" s="71" t="s">
        <v>3242</v>
      </c>
      <c r="C677" s="72" t="s">
        <v>564</v>
      </c>
    </row>
    <row r="678" ht="124.5" customHeight="1">
      <c r="A678" s="70" t="s">
        <v>229</v>
      </c>
      <c r="B678" s="71" t="s">
        <v>3255</v>
      </c>
      <c r="C678" s="72" t="s">
        <v>564</v>
      </c>
    </row>
    <row r="679" ht="124.5" customHeight="1">
      <c r="A679" s="70" t="s">
        <v>229</v>
      </c>
      <c r="B679" s="71" t="s">
        <v>3256</v>
      </c>
      <c r="C679" s="72">
        <v>2.0</v>
      </c>
    </row>
    <row r="680" ht="124.5" customHeight="1">
      <c r="A680" s="70" t="s">
        <v>229</v>
      </c>
      <c r="B680" s="71" t="s">
        <v>3257</v>
      </c>
      <c r="C680" s="72" t="s">
        <v>564</v>
      </c>
    </row>
    <row r="681" ht="124.5" customHeight="1">
      <c r="A681" s="70" t="s">
        <v>229</v>
      </c>
      <c r="B681" s="71" t="s">
        <v>3258</v>
      </c>
      <c r="C681" s="72" t="s">
        <v>564</v>
      </c>
    </row>
    <row r="682" ht="124.5" customHeight="1">
      <c r="A682" s="70" t="s">
        <v>229</v>
      </c>
      <c r="B682" s="71" t="s">
        <v>3259</v>
      </c>
      <c r="C682" s="72">
        <v>2.0</v>
      </c>
    </row>
    <row r="683" ht="124.5" customHeight="1">
      <c r="A683" s="70" t="s">
        <v>229</v>
      </c>
      <c r="B683" s="71" t="s">
        <v>3201</v>
      </c>
      <c r="C683" s="72" t="s">
        <v>564</v>
      </c>
    </row>
    <row r="684" ht="124.5" customHeight="1">
      <c r="A684" s="70" t="s">
        <v>229</v>
      </c>
      <c r="B684" s="71" t="s">
        <v>3260</v>
      </c>
      <c r="C684" s="72" t="s">
        <v>564</v>
      </c>
    </row>
    <row r="685" ht="124.5" customHeight="1">
      <c r="A685" s="70" t="s">
        <v>229</v>
      </c>
      <c r="B685" s="71" t="s">
        <v>3261</v>
      </c>
      <c r="C685" s="72" t="s">
        <v>564</v>
      </c>
    </row>
    <row r="686" ht="124.5" customHeight="1">
      <c r="A686" s="70" t="s">
        <v>229</v>
      </c>
      <c r="B686" s="71" t="s">
        <v>3262</v>
      </c>
      <c r="C686" s="72" t="s">
        <v>564</v>
      </c>
    </row>
    <row r="687" ht="124.5" customHeight="1">
      <c r="A687" s="70" t="s">
        <v>229</v>
      </c>
      <c r="B687" s="71" t="s">
        <v>3263</v>
      </c>
      <c r="C687" s="72" t="s">
        <v>564</v>
      </c>
    </row>
    <row r="688" ht="124.5" customHeight="1">
      <c r="A688" s="70" t="s">
        <v>229</v>
      </c>
      <c r="B688" s="71" t="s">
        <v>3264</v>
      </c>
      <c r="C688" s="72" t="s">
        <v>564</v>
      </c>
    </row>
    <row r="689" ht="124.5" customHeight="1">
      <c r="A689" s="70" t="s">
        <v>229</v>
      </c>
      <c r="B689" s="71" t="s">
        <v>3224</v>
      </c>
      <c r="C689" s="72">
        <v>2.0</v>
      </c>
    </row>
    <row r="690" ht="124.5" customHeight="1">
      <c r="A690" s="70" t="s">
        <v>229</v>
      </c>
      <c r="B690" s="71" t="s">
        <v>3265</v>
      </c>
      <c r="C690" s="72">
        <v>3.0</v>
      </c>
    </row>
    <row r="691" ht="124.5" customHeight="1">
      <c r="A691" s="70" t="s">
        <v>229</v>
      </c>
      <c r="B691" s="71" t="s">
        <v>3266</v>
      </c>
      <c r="C691" s="72" t="s">
        <v>564</v>
      </c>
    </row>
    <row r="692" ht="124.5" customHeight="1">
      <c r="A692" s="70" t="s">
        <v>229</v>
      </c>
      <c r="B692" s="71" t="s">
        <v>3267</v>
      </c>
      <c r="C692" s="72">
        <v>3.0</v>
      </c>
    </row>
    <row r="693" ht="124.5" customHeight="1">
      <c r="A693" s="70" t="s">
        <v>229</v>
      </c>
      <c r="B693" s="71" t="s">
        <v>3268</v>
      </c>
      <c r="C693" s="72">
        <v>1.0</v>
      </c>
    </row>
    <row r="694" ht="124.5" customHeight="1">
      <c r="A694" s="70" t="s">
        <v>229</v>
      </c>
      <c r="B694" s="71" t="s">
        <v>3269</v>
      </c>
      <c r="C694" s="72">
        <v>1.0</v>
      </c>
    </row>
    <row r="695" ht="124.5" customHeight="1">
      <c r="A695" s="70" t="s">
        <v>229</v>
      </c>
      <c r="B695" s="71" t="s">
        <v>3270</v>
      </c>
      <c r="C695" s="72" t="s">
        <v>564</v>
      </c>
    </row>
    <row r="696" ht="124.5" customHeight="1">
      <c r="A696" s="70" t="s">
        <v>229</v>
      </c>
      <c r="B696" s="71" t="s">
        <v>3236</v>
      </c>
      <c r="C696" s="72">
        <v>3.0</v>
      </c>
    </row>
    <row r="697" ht="124.5" customHeight="1">
      <c r="A697" s="70" t="s">
        <v>229</v>
      </c>
      <c r="B697" s="71" t="s">
        <v>3271</v>
      </c>
      <c r="C697" s="72" t="s">
        <v>564</v>
      </c>
    </row>
    <row r="698" ht="124.5" customHeight="1">
      <c r="A698" s="70" t="s">
        <v>229</v>
      </c>
      <c r="B698" s="71" t="s">
        <v>3272</v>
      </c>
      <c r="C698" s="72" t="s">
        <v>564</v>
      </c>
    </row>
    <row r="699" ht="124.5" customHeight="1">
      <c r="A699" s="70" t="s">
        <v>229</v>
      </c>
      <c r="B699" s="71" t="s">
        <v>3273</v>
      </c>
      <c r="C699" s="72" t="s">
        <v>564</v>
      </c>
    </row>
    <row r="700" ht="124.5" customHeight="1">
      <c r="A700" s="70" t="s">
        <v>229</v>
      </c>
      <c r="B700" s="71" t="s">
        <v>3274</v>
      </c>
      <c r="C700" s="72" t="s">
        <v>564</v>
      </c>
    </row>
    <row r="701" ht="124.5" customHeight="1">
      <c r="A701" s="70" t="s">
        <v>229</v>
      </c>
      <c r="B701" s="71" t="s">
        <v>3275</v>
      </c>
      <c r="C701" s="72" t="s">
        <v>564</v>
      </c>
    </row>
    <row r="702" ht="124.5" customHeight="1">
      <c r="A702" s="70" t="s">
        <v>229</v>
      </c>
      <c r="B702" s="71" t="s">
        <v>3271</v>
      </c>
      <c r="C702" s="72" t="s">
        <v>564</v>
      </c>
    </row>
    <row r="703" ht="124.5" customHeight="1">
      <c r="A703" s="70" t="s">
        <v>229</v>
      </c>
      <c r="B703" s="71" t="s">
        <v>3240</v>
      </c>
      <c r="C703" s="72">
        <v>2.0</v>
      </c>
    </row>
    <row r="704" ht="124.5" customHeight="1">
      <c r="A704" s="70" t="s">
        <v>229</v>
      </c>
      <c r="B704" s="71" t="s">
        <v>3276</v>
      </c>
      <c r="C704" s="72" t="s">
        <v>564</v>
      </c>
    </row>
    <row r="705" ht="124.5" customHeight="1">
      <c r="A705" s="70" t="s">
        <v>229</v>
      </c>
      <c r="B705" s="71" t="s">
        <v>2720</v>
      </c>
      <c r="C705" s="72">
        <v>2.0</v>
      </c>
    </row>
    <row r="706" ht="124.5" customHeight="1">
      <c r="A706" s="70" t="s">
        <v>229</v>
      </c>
      <c r="B706" s="71" t="s">
        <v>3277</v>
      </c>
      <c r="C706" s="72" t="s">
        <v>564</v>
      </c>
    </row>
    <row r="707" ht="124.5" customHeight="1">
      <c r="A707" s="70" t="s">
        <v>229</v>
      </c>
      <c r="B707" s="71" t="s">
        <v>3210</v>
      </c>
      <c r="C707" s="72" t="s">
        <v>564</v>
      </c>
    </row>
    <row r="708" ht="124.5" customHeight="1">
      <c r="A708" s="70" t="s">
        <v>229</v>
      </c>
      <c r="B708" s="71" t="s">
        <v>3278</v>
      </c>
      <c r="C708" s="72" t="s">
        <v>564</v>
      </c>
    </row>
    <row r="709" ht="124.5" customHeight="1">
      <c r="A709" s="70" t="s">
        <v>229</v>
      </c>
      <c r="B709" s="71" t="s">
        <v>3279</v>
      </c>
      <c r="C709" s="72">
        <v>3.0</v>
      </c>
    </row>
    <row r="710" ht="124.5" customHeight="1">
      <c r="A710" s="70" t="s">
        <v>229</v>
      </c>
      <c r="B710" s="71" t="s">
        <v>3280</v>
      </c>
      <c r="C710" s="72" t="s">
        <v>564</v>
      </c>
    </row>
    <row r="711" ht="124.5" customHeight="1">
      <c r="A711" s="70" t="s">
        <v>229</v>
      </c>
      <c r="B711" s="71" t="s">
        <v>3281</v>
      </c>
      <c r="C711" s="72">
        <v>3.0</v>
      </c>
    </row>
    <row r="712" ht="124.5" customHeight="1">
      <c r="A712" s="70" t="s">
        <v>229</v>
      </c>
      <c r="B712" s="71" t="s">
        <v>3282</v>
      </c>
      <c r="C712" s="72">
        <v>1.0</v>
      </c>
    </row>
    <row r="713" ht="124.5" customHeight="1">
      <c r="A713" s="70" t="s">
        <v>229</v>
      </c>
      <c r="B713" s="71" t="s">
        <v>3283</v>
      </c>
      <c r="C713" s="72" t="s">
        <v>564</v>
      </c>
    </row>
    <row r="714" ht="124.5" customHeight="1">
      <c r="A714" s="70" t="s">
        <v>229</v>
      </c>
      <c r="B714" s="71" t="s">
        <v>3284</v>
      </c>
      <c r="C714" s="72" t="s">
        <v>564</v>
      </c>
    </row>
    <row r="715" ht="15.75" customHeight="1">
      <c r="C715" s="73">
        <f>COUNTIF(C615:C714,"x")/100</f>
        <v>0.72</v>
      </c>
    </row>
    <row r="716" ht="15.75" customHeight="1"/>
    <row r="717" ht="124.5" customHeight="1">
      <c r="A717" s="70" t="s">
        <v>232</v>
      </c>
      <c r="B717" s="71" t="s">
        <v>3285</v>
      </c>
      <c r="C717" s="72">
        <v>2.0</v>
      </c>
    </row>
    <row r="718" ht="124.5" customHeight="1">
      <c r="A718" s="70" t="s">
        <v>232</v>
      </c>
      <c r="B718" s="71" t="s">
        <v>3286</v>
      </c>
      <c r="C718" s="72">
        <v>3.0</v>
      </c>
    </row>
    <row r="719" ht="124.5" customHeight="1">
      <c r="A719" s="70" t="s">
        <v>232</v>
      </c>
      <c r="B719" s="71" t="s">
        <v>3287</v>
      </c>
      <c r="C719" s="72" t="s">
        <v>564</v>
      </c>
    </row>
    <row r="720" ht="124.5" customHeight="1">
      <c r="A720" s="70" t="s">
        <v>232</v>
      </c>
      <c r="B720" s="71" t="s">
        <v>3288</v>
      </c>
      <c r="C720" s="72">
        <v>2.0</v>
      </c>
    </row>
    <row r="721" ht="124.5" customHeight="1">
      <c r="A721" s="70" t="s">
        <v>232</v>
      </c>
      <c r="B721" s="71" t="s">
        <v>3289</v>
      </c>
      <c r="C721" s="72">
        <v>3.0</v>
      </c>
    </row>
    <row r="722" ht="124.5" customHeight="1">
      <c r="A722" s="70" t="s">
        <v>232</v>
      </c>
      <c r="B722" s="71" t="s">
        <v>3290</v>
      </c>
      <c r="C722" s="72">
        <v>3.0</v>
      </c>
    </row>
    <row r="723" ht="124.5" customHeight="1">
      <c r="A723" s="70" t="s">
        <v>232</v>
      </c>
      <c r="B723" s="71" t="s">
        <v>3291</v>
      </c>
      <c r="C723" s="72">
        <v>3.0</v>
      </c>
    </row>
    <row r="724" ht="124.5" customHeight="1">
      <c r="A724" s="70" t="s">
        <v>232</v>
      </c>
      <c r="B724" s="71" t="s">
        <v>3292</v>
      </c>
      <c r="C724" s="72">
        <v>3.0</v>
      </c>
    </row>
    <row r="725" ht="124.5" customHeight="1">
      <c r="A725" s="70" t="s">
        <v>232</v>
      </c>
      <c r="B725" s="71" t="s">
        <v>3293</v>
      </c>
      <c r="C725" s="72">
        <v>2.0</v>
      </c>
    </row>
    <row r="726" ht="124.5" customHeight="1">
      <c r="A726" s="70" t="s">
        <v>232</v>
      </c>
      <c r="B726" s="71" t="s">
        <v>3294</v>
      </c>
      <c r="C726" s="72" t="s">
        <v>564</v>
      </c>
    </row>
    <row r="727" ht="124.5" customHeight="1">
      <c r="A727" s="70" t="s">
        <v>232</v>
      </c>
      <c r="B727" s="71" t="s">
        <v>3295</v>
      </c>
      <c r="C727" s="72" t="s">
        <v>564</v>
      </c>
    </row>
    <row r="728" ht="124.5" customHeight="1">
      <c r="A728" s="70" t="s">
        <v>232</v>
      </c>
      <c r="B728" s="71" t="s">
        <v>3296</v>
      </c>
      <c r="C728" s="72">
        <v>1.0</v>
      </c>
    </row>
    <row r="729" ht="124.5" customHeight="1">
      <c r="A729" s="70" t="s">
        <v>232</v>
      </c>
      <c r="B729" s="71" t="s">
        <v>3297</v>
      </c>
      <c r="C729" s="72">
        <v>3.0</v>
      </c>
    </row>
    <row r="730" ht="124.5" customHeight="1">
      <c r="A730" s="70" t="s">
        <v>232</v>
      </c>
      <c r="B730" s="71" t="s">
        <v>3298</v>
      </c>
      <c r="C730" s="72">
        <v>2.0</v>
      </c>
    </row>
    <row r="731" ht="124.5" customHeight="1">
      <c r="A731" s="70" t="s">
        <v>232</v>
      </c>
      <c r="B731" s="71" t="s">
        <v>3299</v>
      </c>
      <c r="C731" s="72" t="s">
        <v>564</v>
      </c>
    </row>
    <row r="732" ht="124.5" customHeight="1">
      <c r="A732" s="70" t="s">
        <v>232</v>
      </c>
      <c r="B732" s="71" t="s">
        <v>3300</v>
      </c>
      <c r="C732" s="72" t="s">
        <v>564</v>
      </c>
    </row>
    <row r="733" ht="124.5" customHeight="1">
      <c r="A733" s="70" t="s">
        <v>232</v>
      </c>
      <c r="B733" s="71" t="s">
        <v>3301</v>
      </c>
      <c r="C733" s="72" t="s">
        <v>564</v>
      </c>
    </row>
    <row r="734" ht="124.5" customHeight="1">
      <c r="A734" s="70" t="s">
        <v>232</v>
      </c>
      <c r="B734" s="71" t="s">
        <v>3302</v>
      </c>
      <c r="C734" s="72" t="s">
        <v>564</v>
      </c>
    </row>
    <row r="735" ht="124.5" customHeight="1">
      <c r="A735" s="70" t="s">
        <v>232</v>
      </c>
      <c r="B735" s="71" t="s">
        <v>3303</v>
      </c>
      <c r="C735" s="72" t="s">
        <v>564</v>
      </c>
    </row>
    <row r="736" ht="124.5" customHeight="1">
      <c r="A736" s="70" t="s">
        <v>232</v>
      </c>
      <c r="B736" s="71" t="s">
        <v>3304</v>
      </c>
      <c r="C736" s="72">
        <v>2.0</v>
      </c>
    </row>
    <row r="737" ht="124.5" customHeight="1">
      <c r="A737" s="70" t="s">
        <v>232</v>
      </c>
      <c r="B737" s="71" t="s">
        <v>3305</v>
      </c>
      <c r="C737" s="72" t="s">
        <v>564</v>
      </c>
    </row>
    <row r="738" ht="124.5" customHeight="1">
      <c r="A738" s="70" t="s">
        <v>232</v>
      </c>
      <c r="B738" s="71" t="s">
        <v>3306</v>
      </c>
      <c r="C738" s="72" t="s">
        <v>564</v>
      </c>
    </row>
    <row r="739" ht="124.5" customHeight="1">
      <c r="A739" s="70" t="s">
        <v>232</v>
      </c>
      <c r="B739" s="71" t="s">
        <v>3307</v>
      </c>
      <c r="C739" s="72" t="s">
        <v>564</v>
      </c>
    </row>
    <row r="740" ht="124.5" customHeight="1">
      <c r="A740" s="70" t="s">
        <v>232</v>
      </c>
      <c r="B740" s="71" t="s">
        <v>3308</v>
      </c>
      <c r="C740" s="72">
        <v>2.0</v>
      </c>
    </row>
    <row r="741" ht="124.5" customHeight="1">
      <c r="A741" s="70" t="s">
        <v>232</v>
      </c>
      <c r="B741" s="71" t="s">
        <v>3309</v>
      </c>
      <c r="C741" s="72">
        <v>1.0</v>
      </c>
    </row>
    <row r="742" ht="124.5" customHeight="1">
      <c r="A742" s="70" t="s">
        <v>232</v>
      </c>
      <c r="B742" s="71" t="s">
        <v>3302</v>
      </c>
      <c r="C742" s="72">
        <v>2.0</v>
      </c>
    </row>
    <row r="743" ht="124.5" customHeight="1">
      <c r="A743" s="70" t="s">
        <v>232</v>
      </c>
      <c r="B743" s="71" t="s">
        <v>3310</v>
      </c>
      <c r="C743" s="72" t="s">
        <v>559</v>
      </c>
    </row>
    <row r="744" ht="124.5" customHeight="1">
      <c r="A744" s="70" t="s">
        <v>232</v>
      </c>
      <c r="B744" s="71" t="s">
        <v>3311</v>
      </c>
      <c r="C744" s="72" t="s">
        <v>559</v>
      </c>
    </row>
    <row r="745" ht="124.5" customHeight="1">
      <c r="A745" s="70" t="s">
        <v>232</v>
      </c>
      <c r="B745" s="71" t="s">
        <v>3312</v>
      </c>
      <c r="C745" s="72" t="s">
        <v>559</v>
      </c>
    </row>
    <row r="746" ht="124.5" customHeight="1">
      <c r="A746" s="70" t="s">
        <v>232</v>
      </c>
      <c r="B746" s="71" t="s">
        <v>3313</v>
      </c>
      <c r="C746" s="72" t="s">
        <v>559</v>
      </c>
    </row>
    <row r="747" ht="124.5" customHeight="1">
      <c r="A747" s="70" t="s">
        <v>232</v>
      </c>
      <c r="B747" s="71" t="s">
        <v>3314</v>
      </c>
      <c r="C747" s="72" t="s">
        <v>559</v>
      </c>
    </row>
    <row r="748" ht="124.5" customHeight="1">
      <c r="A748" s="70" t="s">
        <v>232</v>
      </c>
      <c r="B748" s="71" t="s">
        <v>3315</v>
      </c>
      <c r="C748" s="72" t="s">
        <v>559</v>
      </c>
    </row>
    <row r="749" ht="124.5" customHeight="1">
      <c r="A749" s="70" t="s">
        <v>232</v>
      </c>
      <c r="B749" s="71" t="s">
        <v>3316</v>
      </c>
      <c r="C749" s="72" t="s">
        <v>559</v>
      </c>
    </row>
    <row r="750" ht="124.5" customHeight="1">
      <c r="A750" s="70" t="s">
        <v>232</v>
      </c>
      <c r="B750" s="71" t="s">
        <v>3317</v>
      </c>
      <c r="C750" s="72">
        <v>3.0</v>
      </c>
    </row>
    <row r="751" ht="124.5" customHeight="1">
      <c r="A751" s="70" t="s">
        <v>232</v>
      </c>
      <c r="B751" s="71" t="s">
        <v>3318</v>
      </c>
      <c r="C751" s="72" t="s">
        <v>559</v>
      </c>
    </row>
    <row r="752" ht="124.5" customHeight="1">
      <c r="A752" s="70" t="s">
        <v>232</v>
      </c>
      <c r="B752" s="71" t="s">
        <v>3319</v>
      </c>
      <c r="C752" s="72">
        <v>2.0</v>
      </c>
    </row>
    <row r="753" ht="124.5" customHeight="1">
      <c r="A753" s="70" t="s">
        <v>232</v>
      </c>
      <c r="B753" s="71" t="s">
        <v>3320</v>
      </c>
      <c r="C753" s="72" t="s">
        <v>559</v>
      </c>
    </row>
    <row r="754" ht="124.5" customHeight="1">
      <c r="A754" s="70" t="s">
        <v>232</v>
      </c>
      <c r="B754" s="71" t="s">
        <v>3321</v>
      </c>
      <c r="C754" s="72" t="s">
        <v>559</v>
      </c>
    </row>
    <row r="755" ht="124.5" customHeight="1">
      <c r="A755" s="70" t="s">
        <v>232</v>
      </c>
      <c r="B755" s="71" t="s">
        <v>3322</v>
      </c>
      <c r="C755" s="72" t="s">
        <v>559</v>
      </c>
    </row>
    <row r="756" ht="124.5" customHeight="1">
      <c r="A756" s="70" t="s">
        <v>232</v>
      </c>
      <c r="B756" s="71" t="s">
        <v>3323</v>
      </c>
      <c r="C756" s="72">
        <v>3.0</v>
      </c>
    </row>
    <row r="757" ht="124.5" customHeight="1">
      <c r="A757" s="70" t="s">
        <v>232</v>
      </c>
      <c r="B757" s="71" t="s">
        <v>3324</v>
      </c>
      <c r="C757" s="72" t="s">
        <v>559</v>
      </c>
    </row>
    <row r="758" ht="124.5" customHeight="1">
      <c r="A758" s="70" t="s">
        <v>232</v>
      </c>
      <c r="B758" s="71" t="s">
        <v>3325</v>
      </c>
      <c r="C758" s="72">
        <v>3.0</v>
      </c>
    </row>
    <row r="759" ht="124.5" customHeight="1">
      <c r="A759" s="70" t="s">
        <v>232</v>
      </c>
      <c r="B759" s="71" t="s">
        <v>3326</v>
      </c>
      <c r="C759" s="72">
        <v>3.0</v>
      </c>
    </row>
    <row r="760" ht="124.5" customHeight="1">
      <c r="A760" s="70" t="s">
        <v>232</v>
      </c>
      <c r="B760" s="71" t="s">
        <v>3327</v>
      </c>
      <c r="C760" s="72" t="s">
        <v>559</v>
      </c>
    </row>
    <row r="761" ht="124.5" customHeight="1">
      <c r="A761" s="70" t="s">
        <v>232</v>
      </c>
      <c r="B761" s="71" t="s">
        <v>3328</v>
      </c>
      <c r="C761" s="72" t="s">
        <v>559</v>
      </c>
    </row>
    <row r="762" ht="124.5" customHeight="1">
      <c r="A762" s="70" t="s">
        <v>232</v>
      </c>
      <c r="B762" s="71" t="s">
        <v>3329</v>
      </c>
      <c r="C762" s="72">
        <v>2.0</v>
      </c>
    </row>
    <row r="763" ht="124.5" customHeight="1">
      <c r="A763" s="70" t="s">
        <v>232</v>
      </c>
      <c r="B763" s="71" t="s">
        <v>3330</v>
      </c>
      <c r="C763" s="72">
        <v>3.0</v>
      </c>
    </row>
    <row r="764" ht="124.5" customHeight="1">
      <c r="A764" s="70" t="s">
        <v>232</v>
      </c>
      <c r="B764" s="71" t="s">
        <v>3300</v>
      </c>
      <c r="C764" s="72" t="s">
        <v>559</v>
      </c>
    </row>
    <row r="765" ht="124.5" customHeight="1">
      <c r="A765" s="70" t="s">
        <v>232</v>
      </c>
      <c r="B765" s="71" t="s">
        <v>3331</v>
      </c>
      <c r="C765" s="72" t="s">
        <v>559</v>
      </c>
    </row>
    <row r="766" ht="124.5" customHeight="1">
      <c r="A766" s="70" t="s">
        <v>232</v>
      </c>
      <c r="B766" s="71" t="s">
        <v>3332</v>
      </c>
      <c r="C766" s="72" t="s">
        <v>559</v>
      </c>
    </row>
    <row r="767" ht="124.5" customHeight="1">
      <c r="A767" s="70" t="s">
        <v>232</v>
      </c>
      <c r="B767" s="71" t="s">
        <v>3333</v>
      </c>
      <c r="C767" s="72">
        <v>1.0</v>
      </c>
    </row>
    <row r="768" ht="124.5" customHeight="1">
      <c r="A768" s="70" t="s">
        <v>232</v>
      </c>
      <c r="B768" s="71" t="s">
        <v>3334</v>
      </c>
      <c r="C768" s="72">
        <v>1.0</v>
      </c>
    </row>
    <row r="769" ht="124.5" customHeight="1">
      <c r="A769" s="70" t="s">
        <v>232</v>
      </c>
      <c r="B769" s="71" t="s">
        <v>3333</v>
      </c>
      <c r="C769" s="72">
        <v>1.0</v>
      </c>
    </row>
    <row r="770" ht="124.5" customHeight="1">
      <c r="A770" s="70" t="s">
        <v>232</v>
      </c>
      <c r="B770" s="71" t="s">
        <v>3302</v>
      </c>
      <c r="C770" s="72">
        <v>1.0</v>
      </c>
    </row>
    <row r="771" ht="124.5" customHeight="1">
      <c r="A771" s="70" t="s">
        <v>232</v>
      </c>
      <c r="B771" s="71" t="s">
        <v>3335</v>
      </c>
      <c r="C771" s="72">
        <v>1.0</v>
      </c>
    </row>
    <row r="772" ht="124.5" customHeight="1">
      <c r="A772" s="70" t="s">
        <v>232</v>
      </c>
      <c r="B772" s="71" t="s">
        <v>3336</v>
      </c>
      <c r="C772" s="72">
        <v>2.0</v>
      </c>
    </row>
    <row r="773" ht="124.5" customHeight="1">
      <c r="A773" s="70" t="s">
        <v>232</v>
      </c>
      <c r="B773" s="71" t="s">
        <v>3337</v>
      </c>
      <c r="C773" s="72" t="s">
        <v>559</v>
      </c>
    </row>
    <row r="774" ht="124.5" customHeight="1">
      <c r="A774" s="70" t="s">
        <v>232</v>
      </c>
      <c r="B774" s="71" t="s">
        <v>3338</v>
      </c>
      <c r="C774" s="72">
        <v>1.0</v>
      </c>
    </row>
    <row r="775" ht="124.5" customHeight="1">
      <c r="A775" s="70" t="s">
        <v>232</v>
      </c>
      <c r="B775" s="71" t="s">
        <v>3339</v>
      </c>
      <c r="C775" s="72">
        <v>1.0</v>
      </c>
    </row>
    <row r="776" ht="124.5" customHeight="1">
      <c r="A776" s="70" t="s">
        <v>232</v>
      </c>
      <c r="B776" s="71" t="s">
        <v>3340</v>
      </c>
      <c r="C776" s="72">
        <v>1.0</v>
      </c>
    </row>
    <row r="777" ht="124.5" customHeight="1">
      <c r="A777" s="70" t="s">
        <v>232</v>
      </c>
      <c r="B777" s="71" t="s">
        <v>3341</v>
      </c>
      <c r="C777" s="72">
        <v>1.0</v>
      </c>
    </row>
    <row r="778" ht="124.5" customHeight="1">
      <c r="A778" s="70" t="s">
        <v>232</v>
      </c>
      <c r="B778" s="71" t="s">
        <v>3342</v>
      </c>
      <c r="C778" s="72">
        <v>3.0</v>
      </c>
    </row>
    <row r="779" ht="124.5" customHeight="1">
      <c r="A779" s="70" t="s">
        <v>232</v>
      </c>
      <c r="B779" s="71" t="s">
        <v>3343</v>
      </c>
      <c r="C779" s="72">
        <v>1.0</v>
      </c>
    </row>
    <row r="780" ht="124.5" customHeight="1">
      <c r="A780" s="70" t="s">
        <v>232</v>
      </c>
      <c r="B780" s="71" t="s">
        <v>3344</v>
      </c>
      <c r="C780" s="72" t="s">
        <v>559</v>
      </c>
    </row>
    <row r="781" ht="124.5" customHeight="1">
      <c r="A781" s="70" t="s">
        <v>232</v>
      </c>
      <c r="B781" s="71" t="s">
        <v>3345</v>
      </c>
      <c r="C781" s="72">
        <v>3.0</v>
      </c>
    </row>
    <row r="782" ht="124.5" customHeight="1">
      <c r="A782" s="70" t="s">
        <v>232</v>
      </c>
      <c r="B782" s="71" t="s">
        <v>3332</v>
      </c>
      <c r="C782" s="72" t="s">
        <v>559</v>
      </c>
    </row>
    <row r="783" ht="124.5" customHeight="1">
      <c r="A783" s="70" t="s">
        <v>232</v>
      </c>
      <c r="B783" s="71" t="s">
        <v>3346</v>
      </c>
      <c r="C783" s="72" t="s">
        <v>559</v>
      </c>
    </row>
    <row r="784" ht="124.5" customHeight="1">
      <c r="A784" s="70" t="s">
        <v>232</v>
      </c>
      <c r="B784" s="71" t="s">
        <v>3347</v>
      </c>
      <c r="C784" s="72">
        <v>1.0</v>
      </c>
    </row>
    <row r="785" ht="124.5" customHeight="1">
      <c r="A785" s="70" t="s">
        <v>232</v>
      </c>
      <c r="B785" s="71" t="s">
        <v>3348</v>
      </c>
      <c r="C785" s="72" t="s">
        <v>559</v>
      </c>
    </row>
    <row r="786" ht="124.5" customHeight="1">
      <c r="A786" s="70" t="s">
        <v>232</v>
      </c>
      <c r="B786" s="71" t="s">
        <v>3349</v>
      </c>
      <c r="C786" s="72" t="s">
        <v>559</v>
      </c>
    </row>
    <row r="787" ht="124.5" customHeight="1">
      <c r="A787" s="70" t="s">
        <v>232</v>
      </c>
      <c r="B787" s="71" t="s">
        <v>3350</v>
      </c>
      <c r="C787" s="72">
        <v>2.0</v>
      </c>
    </row>
    <row r="788" ht="124.5" customHeight="1">
      <c r="A788" s="70" t="s">
        <v>232</v>
      </c>
      <c r="B788" s="71" t="s">
        <v>3351</v>
      </c>
      <c r="C788" s="72" t="s">
        <v>559</v>
      </c>
    </row>
    <row r="789" ht="124.5" customHeight="1">
      <c r="A789" s="70" t="s">
        <v>232</v>
      </c>
      <c r="B789" s="71" t="s">
        <v>3352</v>
      </c>
      <c r="C789" s="72">
        <v>2.0</v>
      </c>
    </row>
    <row r="790" ht="124.5" customHeight="1">
      <c r="A790" s="70" t="s">
        <v>232</v>
      </c>
      <c r="B790" s="71" t="s">
        <v>3353</v>
      </c>
      <c r="C790" s="72">
        <v>2.0</v>
      </c>
    </row>
    <row r="791" ht="124.5" customHeight="1">
      <c r="A791" s="70" t="s">
        <v>232</v>
      </c>
      <c r="B791" s="71" t="s">
        <v>3332</v>
      </c>
      <c r="C791" s="72" t="s">
        <v>559</v>
      </c>
    </row>
    <row r="792" ht="124.5" customHeight="1">
      <c r="A792" s="70" t="s">
        <v>232</v>
      </c>
      <c r="B792" s="71" t="s">
        <v>3354</v>
      </c>
      <c r="C792" s="72" t="s">
        <v>559</v>
      </c>
    </row>
    <row r="793" ht="124.5" customHeight="1">
      <c r="A793" s="70" t="s">
        <v>232</v>
      </c>
      <c r="B793" s="71" t="s">
        <v>3355</v>
      </c>
      <c r="C793" s="72">
        <v>3.0</v>
      </c>
    </row>
    <row r="794" ht="124.5" customHeight="1">
      <c r="A794" s="70" t="s">
        <v>232</v>
      </c>
      <c r="B794" s="71" t="s">
        <v>3356</v>
      </c>
      <c r="C794" s="72">
        <v>2.0</v>
      </c>
    </row>
    <row r="795" ht="124.5" customHeight="1">
      <c r="A795" s="70" t="s">
        <v>232</v>
      </c>
      <c r="B795" s="71" t="s">
        <v>3357</v>
      </c>
      <c r="C795" s="72" t="s">
        <v>559</v>
      </c>
    </row>
    <row r="796" ht="124.5" customHeight="1">
      <c r="A796" s="70" t="s">
        <v>232</v>
      </c>
      <c r="B796" s="71" t="s">
        <v>3358</v>
      </c>
      <c r="C796" s="72" t="s">
        <v>559</v>
      </c>
    </row>
    <row r="797" ht="124.5" customHeight="1">
      <c r="A797" s="70" t="s">
        <v>232</v>
      </c>
      <c r="B797" s="71" t="s">
        <v>3359</v>
      </c>
      <c r="C797" s="72" t="s">
        <v>559</v>
      </c>
    </row>
    <row r="798" ht="124.5" customHeight="1">
      <c r="A798" s="70" t="s">
        <v>232</v>
      </c>
      <c r="B798" s="71" t="s">
        <v>3310</v>
      </c>
      <c r="C798" s="72" t="s">
        <v>559</v>
      </c>
    </row>
    <row r="799" ht="124.5" customHeight="1">
      <c r="A799" s="70" t="s">
        <v>232</v>
      </c>
      <c r="B799" s="71" t="s">
        <v>3306</v>
      </c>
      <c r="C799" s="72" t="s">
        <v>559</v>
      </c>
    </row>
    <row r="800" ht="124.5" customHeight="1">
      <c r="A800" s="70" t="s">
        <v>232</v>
      </c>
      <c r="B800" s="71" t="s">
        <v>3360</v>
      </c>
      <c r="C800" s="72">
        <v>1.0</v>
      </c>
    </row>
    <row r="801" ht="124.5" customHeight="1">
      <c r="A801" s="70" t="s">
        <v>232</v>
      </c>
      <c r="B801" s="71" t="s">
        <v>3361</v>
      </c>
      <c r="C801" s="72">
        <v>1.0</v>
      </c>
    </row>
    <row r="802" ht="124.5" customHeight="1">
      <c r="A802" s="70" t="s">
        <v>232</v>
      </c>
      <c r="B802" s="71" t="s">
        <v>3362</v>
      </c>
      <c r="C802" s="72" t="s">
        <v>559</v>
      </c>
    </row>
    <row r="803" ht="124.5" customHeight="1">
      <c r="A803" s="70" t="s">
        <v>232</v>
      </c>
      <c r="B803" s="71" t="s">
        <v>3363</v>
      </c>
      <c r="C803" s="72">
        <v>3.0</v>
      </c>
    </row>
    <row r="804" ht="124.5" customHeight="1">
      <c r="A804" s="70" t="s">
        <v>232</v>
      </c>
      <c r="B804" s="71" t="s">
        <v>3364</v>
      </c>
      <c r="C804" s="72" t="s">
        <v>559</v>
      </c>
    </row>
    <row r="805" ht="124.5" customHeight="1">
      <c r="A805" s="70" t="s">
        <v>232</v>
      </c>
      <c r="B805" s="71" t="s">
        <v>3365</v>
      </c>
      <c r="C805" s="72">
        <v>1.0</v>
      </c>
    </row>
    <row r="806" ht="124.5" customHeight="1">
      <c r="A806" s="70" t="s">
        <v>232</v>
      </c>
      <c r="B806" s="71" t="s">
        <v>3309</v>
      </c>
      <c r="C806" s="72">
        <v>1.0</v>
      </c>
    </row>
    <row r="807" ht="124.5" customHeight="1">
      <c r="A807" s="70" t="s">
        <v>232</v>
      </c>
      <c r="B807" s="71" t="s">
        <v>3366</v>
      </c>
      <c r="C807" s="72">
        <v>1.0</v>
      </c>
    </row>
    <row r="808" ht="124.5" customHeight="1">
      <c r="A808" s="70" t="s">
        <v>232</v>
      </c>
      <c r="B808" s="71" t="s">
        <v>3367</v>
      </c>
      <c r="C808" s="72">
        <v>1.0</v>
      </c>
    </row>
    <row r="809" ht="124.5" customHeight="1">
      <c r="A809" s="70" t="s">
        <v>232</v>
      </c>
      <c r="B809" s="71" t="s">
        <v>3368</v>
      </c>
      <c r="C809" s="72">
        <v>1.0</v>
      </c>
    </row>
    <row r="810" ht="124.5" customHeight="1">
      <c r="A810" s="70" t="s">
        <v>232</v>
      </c>
      <c r="B810" s="71" t="s">
        <v>3357</v>
      </c>
      <c r="C810" s="72" t="s">
        <v>559</v>
      </c>
    </row>
    <row r="811" ht="124.5" customHeight="1">
      <c r="A811" s="70" t="s">
        <v>232</v>
      </c>
      <c r="B811" s="71" t="s">
        <v>3369</v>
      </c>
      <c r="C811" s="72">
        <v>1.0</v>
      </c>
    </row>
    <row r="812" ht="124.5" customHeight="1">
      <c r="A812" s="70" t="s">
        <v>232</v>
      </c>
      <c r="B812" s="71" t="s">
        <v>3370</v>
      </c>
      <c r="C812" s="72" t="s">
        <v>559</v>
      </c>
    </row>
    <row r="813" ht="124.5" customHeight="1">
      <c r="A813" s="70" t="s">
        <v>232</v>
      </c>
      <c r="B813" s="71" t="s">
        <v>3302</v>
      </c>
      <c r="C813" s="72">
        <v>3.0</v>
      </c>
    </row>
    <row r="814" ht="124.5" customHeight="1">
      <c r="A814" s="70" t="s">
        <v>232</v>
      </c>
      <c r="B814" s="71" t="s">
        <v>3338</v>
      </c>
      <c r="C814" s="72">
        <v>1.0</v>
      </c>
    </row>
    <row r="815" ht="124.5" customHeight="1">
      <c r="A815" s="70" t="s">
        <v>232</v>
      </c>
      <c r="B815" s="71" t="s">
        <v>3371</v>
      </c>
      <c r="C815" s="72" t="s">
        <v>559</v>
      </c>
    </row>
    <row r="816" ht="124.5" customHeight="1">
      <c r="A816" s="70" t="s">
        <v>232</v>
      </c>
      <c r="B816" s="71" t="s">
        <v>3372</v>
      </c>
      <c r="C816" s="72" t="s">
        <v>559</v>
      </c>
    </row>
    <row r="817" ht="15.75" customHeight="1">
      <c r="C817" s="73">
        <f>COUNTIF(C717:C816,"x")/100</f>
        <v>0.48</v>
      </c>
    </row>
    <row r="818" ht="15.75" customHeight="1"/>
    <row r="819" ht="15.75" customHeight="1">
      <c r="C819" s="73" t="str">
        <f>COUNTIF(C818:C819,"x")/0</f>
        <v>#REF!</v>
      </c>
    </row>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87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88</v>
      </c>
      <c r="B3" s="71" t="s">
        <v>3373</v>
      </c>
      <c r="C3" s="72">
        <v>1.0</v>
      </c>
    </row>
    <row r="4" ht="124.5" customHeight="1">
      <c r="A4" s="70" t="s">
        <v>88</v>
      </c>
      <c r="B4" s="71" t="s">
        <v>3374</v>
      </c>
      <c r="C4" s="72">
        <v>2.0</v>
      </c>
    </row>
    <row r="5" ht="124.5" customHeight="1">
      <c r="A5" s="70" t="s">
        <v>88</v>
      </c>
      <c r="B5" s="71" t="s">
        <v>3375</v>
      </c>
      <c r="C5" s="72">
        <v>3.0</v>
      </c>
    </row>
    <row r="6" ht="124.5" customHeight="1">
      <c r="A6" s="70" t="s">
        <v>88</v>
      </c>
      <c r="B6" s="71" t="s">
        <v>3376</v>
      </c>
      <c r="C6" s="72">
        <v>2.0</v>
      </c>
    </row>
    <row r="7" ht="124.5" customHeight="1">
      <c r="A7" s="70" t="s">
        <v>88</v>
      </c>
      <c r="B7" s="71" t="s">
        <v>3377</v>
      </c>
      <c r="C7" s="72">
        <v>3.0</v>
      </c>
    </row>
    <row r="8" ht="124.5" customHeight="1">
      <c r="A8" s="70" t="s">
        <v>88</v>
      </c>
      <c r="B8" s="71" t="s">
        <v>2982</v>
      </c>
      <c r="C8" s="72" t="s">
        <v>564</v>
      </c>
    </row>
    <row r="9" ht="124.5" customHeight="1">
      <c r="A9" s="70" t="s">
        <v>88</v>
      </c>
      <c r="B9" s="71" t="s">
        <v>3378</v>
      </c>
      <c r="C9" s="72" t="s">
        <v>564</v>
      </c>
    </row>
    <row r="10" ht="124.5" customHeight="1">
      <c r="A10" s="70" t="s">
        <v>88</v>
      </c>
      <c r="B10" s="71" t="s">
        <v>3379</v>
      </c>
      <c r="C10" s="72" t="s">
        <v>564</v>
      </c>
    </row>
    <row r="11" ht="124.5" customHeight="1">
      <c r="A11" s="70" t="s">
        <v>88</v>
      </c>
      <c r="B11" s="71" t="s">
        <v>3380</v>
      </c>
      <c r="C11" s="72">
        <v>1.0</v>
      </c>
    </row>
    <row r="12" ht="124.5" customHeight="1">
      <c r="A12" s="70" t="s">
        <v>88</v>
      </c>
      <c r="B12" s="71" t="s">
        <v>3381</v>
      </c>
      <c r="C12" s="72">
        <v>3.0</v>
      </c>
    </row>
    <row r="13" ht="124.5" customHeight="1">
      <c r="A13" s="70" t="s">
        <v>88</v>
      </c>
      <c r="B13" s="71" t="s">
        <v>3382</v>
      </c>
      <c r="C13" s="72">
        <v>1.0</v>
      </c>
    </row>
    <row r="14" ht="124.5" customHeight="1">
      <c r="A14" s="70" t="s">
        <v>88</v>
      </c>
      <c r="B14" s="71" t="s">
        <v>3383</v>
      </c>
      <c r="C14" s="72">
        <v>1.0</v>
      </c>
    </row>
    <row r="15" ht="124.5" customHeight="1">
      <c r="A15" s="70" t="s">
        <v>88</v>
      </c>
      <c r="B15" s="71" t="s">
        <v>3384</v>
      </c>
      <c r="C15" s="72">
        <v>1.0</v>
      </c>
    </row>
    <row r="16" ht="124.5" customHeight="1">
      <c r="A16" s="70" t="s">
        <v>88</v>
      </c>
      <c r="B16" s="71" t="s">
        <v>3385</v>
      </c>
      <c r="C16" s="72">
        <v>1.0</v>
      </c>
    </row>
    <row r="17" ht="124.5" customHeight="1">
      <c r="A17" s="70" t="s">
        <v>88</v>
      </c>
      <c r="B17" s="71" t="s">
        <v>3386</v>
      </c>
      <c r="C17" s="72">
        <v>1.0</v>
      </c>
    </row>
    <row r="18" ht="124.5" customHeight="1">
      <c r="A18" s="70" t="s">
        <v>88</v>
      </c>
      <c r="B18" s="71" t="s">
        <v>3387</v>
      </c>
      <c r="C18" s="72">
        <v>1.0</v>
      </c>
    </row>
    <row r="19" ht="124.5" customHeight="1">
      <c r="A19" s="70" t="s">
        <v>88</v>
      </c>
      <c r="B19" s="71" t="s">
        <v>3388</v>
      </c>
      <c r="C19" s="72">
        <v>1.0</v>
      </c>
    </row>
    <row r="20" ht="124.5" customHeight="1">
      <c r="A20" s="70" t="s">
        <v>88</v>
      </c>
      <c r="B20" s="71" t="s">
        <v>3389</v>
      </c>
      <c r="C20" s="72">
        <v>2.0</v>
      </c>
    </row>
    <row r="21" ht="124.5" customHeight="1">
      <c r="A21" s="70" t="s">
        <v>88</v>
      </c>
      <c r="B21" s="71" t="s">
        <v>3390</v>
      </c>
      <c r="C21" s="72">
        <v>3.0</v>
      </c>
    </row>
    <row r="22" ht="124.5" customHeight="1">
      <c r="A22" s="70" t="s">
        <v>88</v>
      </c>
      <c r="B22" s="71" t="s">
        <v>3391</v>
      </c>
      <c r="C22" s="72">
        <v>1.0</v>
      </c>
    </row>
    <row r="23" ht="124.5" customHeight="1">
      <c r="A23" s="70" t="s">
        <v>88</v>
      </c>
      <c r="B23" s="71" t="s">
        <v>3392</v>
      </c>
      <c r="C23" s="72">
        <v>3.0</v>
      </c>
    </row>
    <row r="24" ht="124.5" customHeight="1">
      <c r="A24" s="70" t="s">
        <v>88</v>
      </c>
      <c r="B24" s="71" t="s">
        <v>3393</v>
      </c>
      <c r="C24" s="72">
        <v>3.0</v>
      </c>
    </row>
    <row r="25" ht="124.5" customHeight="1">
      <c r="A25" s="70" t="s">
        <v>88</v>
      </c>
      <c r="B25" s="71" t="s">
        <v>3394</v>
      </c>
      <c r="C25" s="72" t="s">
        <v>564</v>
      </c>
    </row>
    <row r="26" ht="124.5" customHeight="1">
      <c r="A26" s="70" t="s">
        <v>88</v>
      </c>
      <c r="B26" s="71" t="s">
        <v>3395</v>
      </c>
      <c r="C26" s="72">
        <v>2.0</v>
      </c>
    </row>
    <row r="27" ht="124.5" customHeight="1">
      <c r="A27" s="70" t="s">
        <v>88</v>
      </c>
      <c r="B27" s="71" t="s">
        <v>3396</v>
      </c>
      <c r="C27" s="72">
        <v>2.0</v>
      </c>
    </row>
    <row r="28" ht="124.5" customHeight="1">
      <c r="A28" s="70" t="s">
        <v>88</v>
      </c>
      <c r="B28" s="71" t="s">
        <v>3397</v>
      </c>
      <c r="C28" s="72">
        <v>2.0</v>
      </c>
    </row>
    <row r="29" ht="124.5" customHeight="1">
      <c r="A29" s="70" t="s">
        <v>88</v>
      </c>
      <c r="B29" s="71" t="s">
        <v>3398</v>
      </c>
      <c r="C29" s="72">
        <v>1.0</v>
      </c>
    </row>
    <row r="30" ht="124.5" customHeight="1">
      <c r="A30" s="70" t="s">
        <v>88</v>
      </c>
      <c r="B30" s="71" t="s">
        <v>3399</v>
      </c>
      <c r="C30" s="72">
        <v>3.0</v>
      </c>
    </row>
    <row r="31" ht="124.5" customHeight="1">
      <c r="A31" s="70" t="s">
        <v>88</v>
      </c>
      <c r="B31" s="71" t="s">
        <v>3400</v>
      </c>
      <c r="C31" s="72">
        <v>1.0</v>
      </c>
    </row>
    <row r="32" ht="124.5" customHeight="1">
      <c r="A32" s="70" t="s">
        <v>88</v>
      </c>
      <c r="B32" s="71" t="s">
        <v>3401</v>
      </c>
      <c r="C32" s="72" t="s">
        <v>564</v>
      </c>
    </row>
    <row r="33" ht="124.5" customHeight="1">
      <c r="A33" s="70" t="s">
        <v>88</v>
      </c>
      <c r="B33" s="71" t="s">
        <v>3402</v>
      </c>
      <c r="C33" s="72">
        <v>2.0</v>
      </c>
    </row>
    <row r="34" ht="124.5" customHeight="1">
      <c r="A34" s="70" t="s">
        <v>88</v>
      </c>
      <c r="B34" s="71" t="s">
        <v>3403</v>
      </c>
      <c r="C34" s="72">
        <v>2.0</v>
      </c>
    </row>
    <row r="35" ht="124.5" customHeight="1">
      <c r="A35" s="70" t="s">
        <v>88</v>
      </c>
      <c r="B35" s="71" t="s">
        <v>3404</v>
      </c>
      <c r="C35" s="72">
        <v>3.0</v>
      </c>
    </row>
    <row r="36" ht="124.5" customHeight="1">
      <c r="A36" s="70" t="s">
        <v>88</v>
      </c>
      <c r="B36" s="71" t="s">
        <v>3405</v>
      </c>
      <c r="C36" s="72" t="s">
        <v>564</v>
      </c>
    </row>
    <row r="37" ht="124.5" customHeight="1">
      <c r="A37" s="70" t="s">
        <v>88</v>
      </c>
      <c r="B37" s="71" t="s">
        <v>3406</v>
      </c>
      <c r="C37" s="72">
        <v>1.0</v>
      </c>
    </row>
    <row r="38" ht="124.5" customHeight="1">
      <c r="A38" s="70" t="s">
        <v>88</v>
      </c>
      <c r="B38" s="71" t="s">
        <v>3407</v>
      </c>
      <c r="C38" s="72">
        <v>1.0</v>
      </c>
    </row>
    <row r="39" ht="124.5" customHeight="1">
      <c r="A39" s="70" t="s">
        <v>88</v>
      </c>
      <c r="B39" s="71" t="s">
        <v>3379</v>
      </c>
      <c r="C39" s="72" t="s">
        <v>564</v>
      </c>
    </row>
    <row r="40" ht="124.5" customHeight="1">
      <c r="A40" s="70" t="s">
        <v>88</v>
      </c>
      <c r="B40" s="71" t="s">
        <v>3408</v>
      </c>
      <c r="C40" s="72">
        <v>3.0</v>
      </c>
    </row>
    <row r="41" ht="124.5" customHeight="1">
      <c r="A41" s="70" t="s">
        <v>88</v>
      </c>
      <c r="B41" s="71" t="s">
        <v>3409</v>
      </c>
      <c r="C41" s="72">
        <v>1.0</v>
      </c>
    </row>
    <row r="42" ht="124.5" customHeight="1">
      <c r="A42" s="70" t="s">
        <v>88</v>
      </c>
      <c r="B42" s="71" t="s">
        <v>3410</v>
      </c>
      <c r="C42" s="72">
        <v>2.0</v>
      </c>
    </row>
    <row r="43" ht="124.5" customHeight="1">
      <c r="A43" s="70" t="s">
        <v>88</v>
      </c>
      <c r="B43" s="71" t="s">
        <v>3411</v>
      </c>
      <c r="C43" s="72">
        <v>2.0</v>
      </c>
    </row>
    <row r="44" ht="124.5" customHeight="1">
      <c r="A44" s="70" t="s">
        <v>88</v>
      </c>
      <c r="B44" s="71" t="s">
        <v>3412</v>
      </c>
      <c r="C44" s="72">
        <v>2.0</v>
      </c>
    </row>
    <row r="45" ht="124.5" customHeight="1">
      <c r="A45" s="70" t="s">
        <v>88</v>
      </c>
      <c r="B45" s="71" t="s">
        <v>3413</v>
      </c>
      <c r="C45" s="72">
        <v>1.0</v>
      </c>
    </row>
    <row r="46" ht="124.5" customHeight="1">
      <c r="A46" s="70" t="s">
        <v>88</v>
      </c>
      <c r="B46" s="71" t="s">
        <v>3414</v>
      </c>
      <c r="C46" s="72">
        <v>1.0</v>
      </c>
    </row>
    <row r="47" ht="124.5" customHeight="1">
      <c r="A47" s="70" t="s">
        <v>88</v>
      </c>
      <c r="B47" s="71" t="s">
        <v>3415</v>
      </c>
      <c r="C47" s="72">
        <v>2.0</v>
      </c>
    </row>
    <row r="48" ht="124.5" customHeight="1">
      <c r="A48" s="70" t="s">
        <v>88</v>
      </c>
      <c r="B48" s="71" t="s">
        <v>3408</v>
      </c>
      <c r="C48" s="72">
        <v>2.0</v>
      </c>
    </row>
    <row r="49" ht="124.5" customHeight="1">
      <c r="A49" s="70" t="s">
        <v>88</v>
      </c>
      <c r="B49" s="71" t="s">
        <v>3416</v>
      </c>
      <c r="C49" s="72">
        <v>1.0</v>
      </c>
    </row>
    <row r="50" ht="124.5" customHeight="1">
      <c r="A50" s="70" t="s">
        <v>88</v>
      </c>
      <c r="B50" s="71" t="s">
        <v>3417</v>
      </c>
      <c r="C50" s="72">
        <v>1.0</v>
      </c>
    </row>
    <row r="51" ht="124.5" customHeight="1">
      <c r="A51" s="70" t="s">
        <v>88</v>
      </c>
      <c r="B51" s="71" t="s">
        <v>3418</v>
      </c>
      <c r="C51" s="72" t="s">
        <v>564</v>
      </c>
    </row>
    <row r="52" ht="124.5" customHeight="1">
      <c r="A52" s="70" t="s">
        <v>88</v>
      </c>
      <c r="B52" s="71" t="s">
        <v>3419</v>
      </c>
      <c r="C52" s="72">
        <v>1.0</v>
      </c>
    </row>
    <row r="53" ht="124.5" customHeight="1">
      <c r="A53" s="70" t="s">
        <v>88</v>
      </c>
      <c r="B53" s="71" t="s">
        <v>3418</v>
      </c>
      <c r="C53" s="72" t="s">
        <v>564</v>
      </c>
    </row>
    <row r="54" ht="124.5" customHeight="1">
      <c r="A54" s="70" t="s">
        <v>88</v>
      </c>
      <c r="B54" s="71" t="s">
        <v>3420</v>
      </c>
      <c r="C54" s="72">
        <v>2.0</v>
      </c>
    </row>
    <row r="55" ht="124.5" customHeight="1">
      <c r="A55" s="70" t="s">
        <v>88</v>
      </c>
      <c r="B55" s="71" t="s">
        <v>3421</v>
      </c>
      <c r="C55" s="72">
        <v>3.0</v>
      </c>
    </row>
    <row r="56" ht="124.5" customHeight="1">
      <c r="A56" s="70" t="s">
        <v>88</v>
      </c>
      <c r="B56" s="71" t="s">
        <v>3422</v>
      </c>
      <c r="C56" s="72" t="s">
        <v>564</v>
      </c>
    </row>
    <row r="57" ht="124.5" customHeight="1">
      <c r="A57" s="70" t="s">
        <v>88</v>
      </c>
      <c r="B57" s="71" t="s">
        <v>3423</v>
      </c>
      <c r="C57" s="72" t="s">
        <v>564</v>
      </c>
    </row>
    <row r="58" ht="124.5" customHeight="1">
      <c r="A58" s="70" t="s">
        <v>88</v>
      </c>
      <c r="B58" s="71" t="s">
        <v>3424</v>
      </c>
      <c r="C58" s="72">
        <v>2.0</v>
      </c>
    </row>
    <row r="59" ht="124.5" customHeight="1">
      <c r="A59" s="70" t="s">
        <v>88</v>
      </c>
      <c r="B59" s="71" t="s">
        <v>3425</v>
      </c>
      <c r="C59" s="72">
        <v>1.0</v>
      </c>
    </row>
    <row r="60" ht="124.5" customHeight="1">
      <c r="A60" s="70" t="s">
        <v>88</v>
      </c>
      <c r="B60" s="71" t="s">
        <v>3426</v>
      </c>
      <c r="C60" s="72">
        <v>2.0</v>
      </c>
    </row>
    <row r="61" ht="124.5" customHeight="1">
      <c r="A61" s="70" t="s">
        <v>88</v>
      </c>
      <c r="B61" s="71" t="s">
        <v>3427</v>
      </c>
      <c r="C61" s="72">
        <v>1.0</v>
      </c>
    </row>
    <row r="62" ht="124.5" customHeight="1">
      <c r="A62" s="70" t="s">
        <v>88</v>
      </c>
      <c r="B62" s="71" t="s">
        <v>3428</v>
      </c>
      <c r="C62" s="72">
        <v>1.0</v>
      </c>
    </row>
    <row r="63" ht="124.5" customHeight="1">
      <c r="A63" s="70" t="s">
        <v>88</v>
      </c>
      <c r="B63" s="71" t="s">
        <v>3429</v>
      </c>
      <c r="C63" s="72">
        <v>1.0</v>
      </c>
    </row>
    <row r="64" ht="124.5" customHeight="1">
      <c r="A64" s="70" t="s">
        <v>88</v>
      </c>
      <c r="B64" s="71" t="s">
        <v>3430</v>
      </c>
      <c r="C64" s="72">
        <v>1.0</v>
      </c>
    </row>
    <row r="65" ht="124.5" customHeight="1">
      <c r="A65" s="70" t="s">
        <v>88</v>
      </c>
      <c r="B65" s="71" t="s">
        <v>3431</v>
      </c>
      <c r="C65" s="72" t="s">
        <v>564</v>
      </c>
    </row>
    <row r="66" ht="124.5" customHeight="1">
      <c r="A66" s="70" t="s">
        <v>88</v>
      </c>
      <c r="B66" s="71" t="s">
        <v>3432</v>
      </c>
      <c r="C66" s="72">
        <v>2.0</v>
      </c>
    </row>
    <row r="67" ht="124.5" customHeight="1">
      <c r="A67" s="70" t="s">
        <v>88</v>
      </c>
      <c r="B67" s="71" t="s">
        <v>3433</v>
      </c>
      <c r="C67" s="72">
        <v>1.0</v>
      </c>
    </row>
    <row r="68" ht="124.5" customHeight="1">
      <c r="A68" s="70" t="s">
        <v>88</v>
      </c>
      <c r="B68" s="71" t="s">
        <v>3434</v>
      </c>
      <c r="C68" s="72" t="s">
        <v>564</v>
      </c>
    </row>
    <row r="69" ht="124.5" customHeight="1">
      <c r="A69" s="70" t="s">
        <v>88</v>
      </c>
      <c r="B69" s="71" t="s">
        <v>3435</v>
      </c>
      <c r="C69" s="72">
        <v>1.0</v>
      </c>
    </row>
    <row r="70" ht="124.5" customHeight="1">
      <c r="A70" s="70" t="s">
        <v>88</v>
      </c>
      <c r="B70" s="71" t="s">
        <v>3436</v>
      </c>
      <c r="C70" s="72">
        <v>1.0</v>
      </c>
    </row>
    <row r="71" ht="124.5" customHeight="1">
      <c r="A71" s="70" t="s">
        <v>88</v>
      </c>
      <c r="B71" s="71" t="s">
        <v>3437</v>
      </c>
      <c r="C71" s="72">
        <v>3.0</v>
      </c>
    </row>
    <row r="72" ht="124.5" customHeight="1">
      <c r="A72" s="70" t="s">
        <v>88</v>
      </c>
      <c r="B72" s="71" t="s">
        <v>3438</v>
      </c>
      <c r="C72" s="72">
        <v>3.0</v>
      </c>
    </row>
    <row r="73" ht="124.5" customHeight="1">
      <c r="A73" s="70" t="s">
        <v>88</v>
      </c>
      <c r="B73" s="71" t="s">
        <v>3439</v>
      </c>
      <c r="C73" s="72">
        <v>3.0</v>
      </c>
    </row>
    <row r="74" ht="124.5" customHeight="1">
      <c r="A74" s="70" t="s">
        <v>88</v>
      </c>
      <c r="B74" s="71" t="s">
        <v>3440</v>
      </c>
      <c r="C74" s="72">
        <v>2.0</v>
      </c>
    </row>
    <row r="75" ht="124.5" customHeight="1">
      <c r="A75" s="70" t="s">
        <v>88</v>
      </c>
      <c r="B75" s="71" t="s">
        <v>3379</v>
      </c>
      <c r="C75" s="72" t="s">
        <v>564</v>
      </c>
    </row>
    <row r="76" ht="124.5" customHeight="1">
      <c r="A76" s="70" t="s">
        <v>88</v>
      </c>
      <c r="B76" s="71" t="s">
        <v>3441</v>
      </c>
      <c r="C76" s="72" t="s">
        <v>564</v>
      </c>
    </row>
    <row r="77" ht="124.5" customHeight="1">
      <c r="A77" s="70" t="s">
        <v>88</v>
      </c>
      <c r="B77" s="71" t="s">
        <v>3442</v>
      </c>
      <c r="C77" s="72">
        <v>2.0</v>
      </c>
    </row>
    <row r="78" ht="124.5" customHeight="1">
      <c r="A78" s="70" t="s">
        <v>88</v>
      </c>
      <c r="B78" s="71" t="s">
        <v>3380</v>
      </c>
      <c r="C78" s="72">
        <v>2.0</v>
      </c>
    </row>
    <row r="79" ht="124.5" customHeight="1">
      <c r="A79" s="70" t="s">
        <v>88</v>
      </c>
      <c r="B79" s="71" t="s">
        <v>3443</v>
      </c>
      <c r="C79" s="72">
        <v>1.0</v>
      </c>
    </row>
    <row r="80" ht="124.5" customHeight="1">
      <c r="A80" s="70" t="s">
        <v>88</v>
      </c>
      <c r="B80" s="71" t="s">
        <v>3444</v>
      </c>
      <c r="C80" s="72">
        <v>3.0</v>
      </c>
    </row>
    <row r="81" ht="124.5" customHeight="1">
      <c r="A81" s="70" t="s">
        <v>88</v>
      </c>
      <c r="B81" s="71" t="s">
        <v>3445</v>
      </c>
      <c r="C81" s="72">
        <v>2.0</v>
      </c>
    </row>
    <row r="82" ht="124.5" customHeight="1">
      <c r="A82" s="70" t="s">
        <v>88</v>
      </c>
      <c r="B82" s="71" t="s">
        <v>3446</v>
      </c>
      <c r="C82" s="72">
        <v>1.0</v>
      </c>
    </row>
    <row r="83" ht="124.5" customHeight="1">
      <c r="A83" s="70" t="s">
        <v>88</v>
      </c>
      <c r="B83" s="71" t="s">
        <v>3379</v>
      </c>
      <c r="C83" s="72" t="s">
        <v>564</v>
      </c>
    </row>
    <row r="84" ht="124.5" customHeight="1">
      <c r="A84" s="70" t="s">
        <v>88</v>
      </c>
      <c r="B84" s="71" t="s">
        <v>3447</v>
      </c>
      <c r="C84" s="72">
        <v>1.0</v>
      </c>
    </row>
    <row r="85" ht="124.5" customHeight="1">
      <c r="A85" s="70" t="s">
        <v>88</v>
      </c>
      <c r="B85" s="71" t="s">
        <v>3378</v>
      </c>
      <c r="C85" s="72" t="s">
        <v>564</v>
      </c>
    </row>
    <row r="86" ht="124.5" customHeight="1">
      <c r="A86" s="70" t="s">
        <v>88</v>
      </c>
      <c r="B86" s="71" t="s">
        <v>3418</v>
      </c>
      <c r="C86" s="72" t="s">
        <v>564</v>
      </c>
    </row>
    <row r="87" ht="124.5" customHeight="1">
      <c r="A87" s="70" t="s">
        <v>88</v>
      </c>
      <c r="B87" s="71" t="s">
        <v>3448</v>
      </c>
      <c r="C87" s="72">
        <v>2.0</v>
      </c>
    </row>
    <row r="88" ht="124.5" customHeight="1">
      <c r="A88" s="70" t="s">
        <v>88</v>
      </c>
      <c r="B88" s="71" t="s">
        <v>3380</v>
      </c>
      <c r="C88" s="72">
        <v>1.0</v>
      </c>
    </row>
    <row r="89" ht="124.5" customHeight="1">
      <c r="A89" s="70" t="s">
        <v>88</v>
      </c>
      <c r="B89" s="71" t="s">
        <v>3449</v>
      </c>
      <c r="C89" s="72">
        <v>3.0</v>
      </c>
    </row>
    <row r="90" ht="124.5" customHeight="1">
      <c r="A90" s="70" t="s">
        <v>88</v>
      </c>
      <c r="B90" s="71" t="s">
        <v>3388</v>
      </c>
      <c r="C90" s="72">
        <v>2.0</v>
      </c>
    </row>
    <row r="91" ht="124.5" customHeight="1">
      <c r="A91" s="70" t="s">
        <v>88</v>
      </c>
      <c r="B91" s="71" t="s">
        <v>3450</v>
      </c>
      <c r="C91" s="72">
        <v>2.0</v>
      </c>
    </row>
    <row r="92" ht="124.5" customHeight="1">
      <c r="A92" s="70" t="s">
        <v>88</v>
      </c>
      <c r="B92" s="71" t="s">
        <v>3451</v>
      </c>
      <c r="C92" s="72">
        <v>2.0</v>
      </c>
    </row>
    <row r="93" ht="124.5" customHeight="1">
      <c r="A93" s="70" t="s">
        <v>88</v>
      </c>
      <c r="B93" s="71" t="s">
        <v>3408</v>
      </c>
      <c r="C93" s="72">
        <v>2.0</v>
      </c>
    </row>
    <row r="94" ht="124.5" customHeight="1">
      <c r="A94" s="70" t="s">
        <v>88</v>
      </c>
      <c r="B94" s="71" t="s">
        <v>3448</v>
      </c>
      <c r="C94" s="72">
        <v>2.0</v>
      </c>
    </row>
    <row r="95" ht="124.5" customHeight="1">
      <c r="A95" s="70" t="s">
        <v>88</v>
      </c>
      <c r="B95" s="71" t="s">
        <v>3452</v>
      </c>
      <c r="C95" s="72">
        <v>1.0</v>
      </c>
    </row>
    <row r="96" ht="124.5" customHeight="1">
      <c r="A96" s="70" t="s">
        <v>88</v>
      </c>
      <c r="B96" s="71" t="s">
        <v>3453</v>
      </c>
      <c r="C96" s="72">
        <v>1.0</v>
      </c>
    </row>
    <row r="97" ht="124.5" customHeight="1">
      <c r="A97" s="70" t="s">
        <v>88</v>
      </c>
      <c r="B97" s="71" t="s">
        <v>3454</v>
      </c>
      <c r="C97" s="72">
        <v>1.0</v>
      </c>
    </row>
    <row r="98" ht="124.5" customHeight="1">
      <c r="A98" s="70" t="s">
        <v>88</v>
      </c>
      <c r="B98" s="71" t="s">
        <v>3455</v>
      </c>
      <c r="C98" s="72">
        <v>3.0</v>
      </c>
    </row>
    <row r="99" ht="124.5" customHeight="1">
      <c r="A99" s="70" t="s">
        <v>88</v>
      </c>
      <c r="B99" s="71" t="s">
        <v>3456</v>
      </c>
      <c r="C99" s="72">
        <v>2.0</v>
      </c>
    </row>
    <row r="100" ht="124.5" customHeight="1">
      <c r="A100" s="70" t="s">
        <v>88</v>
      </c>
      <c r="B100" s="71" t="s">
        <v>3457</v>
      </c>
      <c r="C100" s="72">
        <v>2.0</v>
      </c>
    </row>
    <row r="101" ht="124.5" customHeight="1">
      <c r="A101" s="70" t="s">
        <v>88</v>
      </c>
      <c r="B101" s="71" t="s">
        <v>3458</v>
      </c>
      <c r="C101" s="72">
        <v>1.0</v>
      </c>
    </row>
    <row r="102" ht="124.5" customHeight="1">
      <c r="A102" s="70" t="s">
        <v>88</v>
      </c>
      <c r="B102" s="71" t="s">
        <v>3459</v>
      </c>
      <c r="C102" s="72">
        <v>2.0</v>
      </c>
    </row>
    <row r="103" ht="15.75" customHeight="1">
      <c r="C103" s="73">
        <f>COUNTIF(C3:C102,"x")/100</f>
        <v>0.18</v>
      </c>
    </row>
    <row r="104" ht="15.75" customHeight="1"/>
    <row r="105" ht="124.5" customHeight="1">
      <c r="A105" s="70" t="s">
        <v>21</v>
      </c>
      <c r="B105" s="71" t="s">
        <v>3379</v>
      </c>
      <c r="C105" s="72" t="s">
        <v>564</v>
      </c>
    </row>
    <row r="106" ht="124.5" customHeight="1">
      <c r="A106" s="70" t="s">
        <v>21</v>
      </c>
      <c r="B106" s="71" t="s">
        <v>3460</v>
      </c>
      <c r="C106" s="72">
        <v>1.0</v>
      </c>
    </row>
    <row r="107" ht="124.5" customHeight="1">
      <c r="A107" s="70" t="s">
        <v>21</v>
      </c>
      <c r="B107" s="71" t="s">
        <v>2982</v>
      </c>
      <c r="C107" s="72" t="s">
        <v>564</v>
      </c>
    </row>
    <row r="108" ht="124.5" customHeight="1">
      <c r="A108" s="70" t="s">
        <v>21</v>
      </c>
      <c r="B108" s="71" t="s">
        <v>3379</v>
      </c>
      <c r="C108" s="72" t="s">
        <v>564</v>
      </c>
    </row>
    <row r="109" ht="124.5" customHeight="1">
      <c r="A109" s="70" t="s">
        <v>21</v>
      </c>
      <c r="B109" s="71" t="s">
        <v>3379</v>
      </c>
      <c r="C109" s="72" t="s">
        <v>564</v>
      </c>
    </row>
    <row r="110" ht="124.5" customHeight="1">
      <c r="A110" s="70" t="s">
        <v>21</v>
      </c>
      <c r="B110" s="71" t="s">
        <v>3379</v>
      </c>
      <c r="C110" s="72" t="s">
        <v>564</v>
      </c>
    </row>
    <row r="111" ht="124.5" customHeight="1">
      <c r="A111" s="70" t="s">
        <v>21</v>
      </c>
      <c r="B111" s="71" t="s">
        <v>2982</v>
      </c>
      <c r="C111" s="72" t="s">
        <v>564</v>
      </c>
    </row>
    <row r="112" ht="124.5" customHeight="1">
      <c r="A112" s="70" t="s">
        <v>21</v>
      </c>
      <c r="B112" s="71" t="s">
        <v>3461</v>
      </c>
      <c r="C112" s="72">
        <v>1.0</v>
      </c>
    </row>
    <row r="113" ht="124.5" customHeight="1">
      <c r="A113" s="70" t="s">
        <v>21</v>
      </c>
      <c r="B113" s="71" t="s">
        <v>3462</v>
      </c>
      <c r="C113" s="72" t="s">
        <v>564</v>
      </c>
    </row>
    <row r="114" ht="124.5" customHeight="1">
      <c r="A114" s="70" t="s">
        <v>21</v>
      </c>
      <c r="B114" s="71" t="s">
        <v>3379</v>
      </c>
      <c r="C114" s="72" t="s">
        <v>564</v>
      </c>
    </row>
    <row r="115" ht="124.5" customHeight="1">
      <c r="A115" s="70" t="s">
        <v>21</v>
      </c>
      <c r="B115" s="71" t="s">
        <v>3379</v>
      </c>
      <c r="C115" s="72" t="s">
        <v>564</v>
      </c>
    </row>
    <row r="116" ht="124.5" customHeight="1">
      <c r="A116" s="70" t="s">
        <v>21</v>
      </c>
      <c r="B116" s="71" t="s">
        <v>2982</v>
      </c>
      <c r="C116" s="72" t="s">
        <v>564</v>
      </c>
    </row>
    <row r="117" ht="124.5" customHeight="1">
      <c r="A117" s="70" t="s">
        <v>21</v>
      </c>
      <c r="B117" s="71" t="s">
        <v>3463</v>
      </c>
      <c r="C117" s="72">
        <v>3.0</v>
      </c>
    </row>
    <row r="118" ht="124.5" customHeight="1">
      <c r="A118" s="70" t="s">
        <v>21</v>
      </c>
      <c r="B118" s="71" t="s">
        <v>3379</v>
      </c>
      <c r="C118" s="72" t="s">
        <v>564</v>
      </c>
    </row>
    <row r="119" ht="124.5" customHeight="1">
      <c r="A119" s="70" t="s">
        <v>21</v>
      </c>
      <c r="B119" s="71" t="s">
        <v>2982</v>
      </c>
      <c r="C119" s="72" t="s">
        <v>564</v>
      </c>
    </row>
    <row r="120" ht="124.5" customHeight="1">
      <c r="A120" s="70" t="s">
        <v>21</v>
      </c>
      <c r="B120" s="71" t="s">
        <v>1501</v>
      </c>
      <c r="C120" s="72" t="s">
        <v>564</v>
      </c>
    </row>
    <row r="121" ht="124.5" customHeight="1">
      <c r="A121" s="70" t="s">
        <v>21</v>
      </c>
      <c r="B121" s="71" t="s">
        <v>3379</v>
      </c>
      <c r="C121" s="72" t="s">
        <v>564</v>
      </c>
    </row>
    <row r="122" ht="124.5" customHeight="1">
      <c r="A122" s="70" t="s">
        <v>21</v>
      </c>
      <c r="B122" s="71" t="s">
        <v>3464</v>
      </c>
      <c r="C122" s="72" t="s">
        <v>564</v>
      </c>
    </row>
    <row r="123" ht="124.5" customHeight="1">
      <c r="A123" s="70" t="s">
        <v>21</v>
      </c>
      <c r="B123" s="71" t="s">
        <v>2982</v>
      </c>
      <c r="C123" s="72" t="s">
        <v>564</v>
      </c>
    </row>
    <row r="124" ht="124.5" customHeight="1">
      <c r="A124" s="70" t="s">
        <v>21</v>
      </c>
      <c r="B124" s="71" t="s">
        <v>3379</v>
      </c>
      <c r="C124" s="72" t="s">
        <v>564</v>
      </c>
    </row>
    <row r="125" ht="124.5" customHeight="1">
      <c r="A125" s="70" t="s">
        <v>21</v>
      </c>
      <c r="B125" s="71" t="s">
        <v>3379</v>
      </c>
      <c r="C125" s="72" t="s">
        <v>564</v>
      </c>
    </row>
    <row r="126" ht="124.5" customHeight="1">
      <c r="A126" s="70" t="s">
        <v>21</v>
      </c>
      <c r="B126" s="71" t="s">
        <v>2982</v>
      </c>
      <c r="C126" s="72" t="s">
        <v>564</v>
      </c>
    </row>
    <row r="127" ht="124.5" customHeight="1">
      <c r="A127" s="70" t="s">
        <v>21</v>
      </c>
      <c r="B127" s="71" t="s">
        <v>3460</v>
      </c>
      <c r="C127" s="72">
        <v>1.0</v>
      </c>
    </row>
    <row r="128" ht="124.5" customHeight="1">
      <c r="A128" s="70" t="s">
        <v>21</v>
      </c>
      <c r="B128" s="71" t="s">
        <v>2982</v>
      </c>
      <c r="C128" s="72" t="s">
        <v>564</v>
      </c>
    </row>
    <row r="129" ht="124.5" customHeight="1">
      <c r="A129" s="70" t="s">
        <v>21</v>
      </c>
      <c r="B129" s="71" t="s">
        <v>3379</v>
      </c>
      <c r="C129" s="72" t="s">
        <v>564</v>
      </c>
    </row>
    <row r="130" ht="124.5" customHeight="1">
      <c r="A130" s="70" t="s">
        <v>21</v>
      </c>
      <c r="B130" s="71" t="s">
        <v>1501</v>
      </c>
      <c r="C130" s="72" t="s">
        <v>564</v>
      </c>
    </row>
    <row r="131" ht="124.5" customHeight="1">
      <c r="A131" s="70" t="s">
        <v>21</v>
      </c>
      <c r="B131" s="71" t="s">
        <v>3379</v>
      </c>
      <c r="C131" s="72" t="s">
        <v>564</v>
      </c>
    </row>
    <row r="132" ht="124.5" customHeight="1">
      <c r="A132" s="70" t="s">
        <v>21</v>
      </c>
      <c r="B132" s="71" t="s">
        <v>2982</v>
      </c>
      <c r="C132" s="72" t="s">
        <v>564</v>
      </c>
    </row>
    <row r="133" ht="124.5" customHeight="1">
      <c r="A133" s="70" t="s">
        <v>21</v>
      </c>
      <c r="B133" s="71" t="s">
        <v>1501</v>
      </c>
      <c r="C133" s="72" t="s">
        <v>564</v>
      </c>
    </row>
    <row r="134" ht="124.5" customHeight="1">
      <c r="A134" s="70" t="s">
        <v>21</v>
      </c>
      <c r="B134" s="71" t="s">
        <v>2982</v>
      </c>
      <c r="C134" s="72" t="s">
        <v>564</v>
      </c>
    </row>
    <row r="135" ht="124.5" customHeight="1">
      <c r="A135" s="70" t="s">
        <v>21</v>
      </c>
      <c r="B135" s="71" t="s">
        <v>2982</v>
      </c>
      <c r="C135" s="72" t="s">
        <v>564</v>
      </c>
    </row>
    <row r="136" ht="124.5" customHeight="1">
      <c r="A136" s="70" t="s">
        <v>21</v>
      </c>
      <c r="B136" s="71" t="s">
        <v>3465</v>
      </c>
      <c r="C136" s="72">
        <v>2.0</v>
      </c>
    </row>
    <row r="137" ht="124.5" customHeight="1">
      <c r="A137" s="70" t="s">
        <v>21</v>
      </c>
      <c r="B137" s="71" t="s">
        <v>2982</v>
      </c>
      <c r="C137" s="72" t="s">
        <v>564</v>
      </c>
    </row>
    <row r="138" ht="124.5" customHeight="1">
      <c r="A138" s="70" t="s">
        <v>21</v>
      </c>
      <c r="B138" s="71" t="s">
        <v>3379</v>
      </c>
      <c r="C138" s="72" t="s">
        <v>564</v>
      </c>
    </row>
    <row r="139" ht="124.5" customHeight="1">
      <c r="A139" s="70" t="s">
        <v>21</v>
      </c>
      <c r="B139" s="71" t="s">
        <v>3379</v>
      </c>
      <c r="C139" s="72" t="s">
        <v>564</v>
      </c>
    </row>
    <row r="140" ht="124.5" customHeight="1">
      <c r="A140" s="70" t="s">
        <v>21</v>
      </c>
      <c r="B140" s="71" t="s">
        <v>3379</v>
      </c>
      <c r="C140" s="72" t="s">
        <v>564</v>
      </c>
    </row>
    <row r="141" ht="124.5" customHeight="1">
      <c r="A141" s="70" t="s">
        <v>21</v>
      </c>
      <c r="B141" s="71" t="s">
        <v>3466</v>
      </c>
      <c r="C141" s="72">
        <v>1.0</v>
      </c>
    </row>
    <row r="142" ht="124.5" customHeight="1">
      <c r="A142" s="70" t="s">
        <v>21</v>
      </c>
      <c r="B142" s="71" t="s">
        <v>2982</v>
      </c>
      <c r="C142" s="72" t="s">
        <v>564</v>
      </c>
    </row>
    <row r="143" ht="124.5" customHeight="1">
      <c r="A143" s="70" t="s">
        <v>21</v>
      </c>
      <c r="B143" s="71" t="s">
        <v>3379</v>
      </c>
      <c r="C143" s="72" t="s">
        <v>564</v>
      </c>
    </row>
    <row r="144" ht="124.5" customHeight="1">
      <c r="A144" s="70" t="s">
        <v>21</v>
      </c>
      <c r="B144" s="71" t="s">
        <v>2982</v>
      </c>
      <c r="C144" s="72" t="s">
        <v>564</v>
      </c>
    </row>
    <row r="145" ht="124.5" customHeight="1">
      <c r="A145" s="70" t="s">
        <v>21</v>
      </c>
      <c r="B145" s="71" t="s">
        <v>2982</v>
      </c>
      <c r="C145" s="72" t="s">
        <v>564</v>
      </c>
    </row>
    <row r="146" ht="124.5" customHeight="1">
      <c r="A146" s="70" t="s">
        <v>21</v>
      </c>
      <c r="B146" s="71" t="s">
        <v>3379</v>
      </c>
      <c r="C146" s="72" t="s">
        <v>564</v>
      </c>
    </row>
    <row r="147" ht="124.5" customHeight="1">
      <c r="A147" s="70" t="s">
        <v>21</v>
      </c>
      <c r="B147" s="71" t="s">
        <v>3465</v>
      </c>
      <c r="C147" s="72">
        <v>2.0</v>
      </c>
    </row>
    <row r="148" ht="124.5" customHeight="1">
      <c r="A148" s="70" t="s">
        <v>21</v>
      </c>
      <c r="B148" s="71" t="s">
        <v>2982</v>
      </c>
      <c r="C148" s="72" t="s">
        <v>564</v>
      </c>
    </row>
    <row r="149" ht="124.5" customHeight="1">
      <c r="A149" s="70" t="s">
        <v>21</v>
      </c>
      <c r="B149" s="71" t="s">
        <v>3379</v>
      </c>
      <c r="C149" s="72" t="s">
        <v>564</v>
      </c>
    </row>
    <row r="150" ht="124.5" customHeight="1">
      <c r="A150" s="70" t="s">
        <v>21</v>
      </c>
      <c r="B150" s="71" t="s">
        <v>1501</v>
      </c>
      <c r="C150" s="72" t="s">
        <v>564</v>
      </c>
    </row>
    <row r="151" ht="124.5" customHeight="1">
      <c r="A151" s="70" t="s">
        <v>21</v>
      </c>
      <c r="B151" s="71" t="s">
        <v>3467</v>
      </c>
      <c r="C151" s="72">
        <v>2.0</v>
      </c>
    </row>
    <row r="152" ht="124.5" customHeight="1">
      <c r="A152" s="70" t="s">
        <v>21</v>
      </c>
      <c r="B152" s="71" t="s">
        <v>3379</v>
      </c>
      <c r="C152" s="72" t="s">
        <v>564</v>
      </c>
    </row>
    <row r="153" ht="124.5" customHeight="1">
      <c r="A153" s="70" t="s">
        <v>21</v>
      </c>
      <c r="B153" s="71" t="s">
        <v>3379</v>
      </c>
      <c r="C153" s="72" t="s">
        <v>564</v>
      </c>
    </row>
    <row r="154" ht="124.5" customHeight="1">
      <c r="A154" s="70" t="s">
        <v>21</v>
      </c>
      <c r="B154" s="71" t="s">
        <v>3468</v>
      </c>
      <c r="C154" s="72">
        <v>2.0</v>
      </c>
    </row>
    <row r="155" ht="124.5" customHeight="1">
      <c r="A155" s="70" t="s">
        <v>21</v>
      </c>
      <c r="B155" s="71" t="s">
        <v>3469</v>
      </c>
      <c r="C155" s="72">
        <v>2.0</v>
      </c>
    </row>
    <row r="156" ht="124.5" customHeight="1">
      <c r="A156" s="70" t="s">
        <v>21</v>
      </c>
      <c r="B156" s="71" t="s">
        <v>3379</v>
      </c>
      <c r="C156" s="72" t="s">
        <v>564</v>
      </c>
    </row>
    <row r="157" ht="124.5" customHeight="1">
      <c r="A157" s="70" t="s">
        <v>21</v>
      </c>
      <c r="B157" s="71" t="s">
        <v>3470</v>
      </c>
      <c r="C157" s="72">
        <v>1.0</v>
      </c>
    </row>
    <row r="158" ht="124.5" customHeight="1">
      <c r="A158" s="70" t="s">
        <v>21</v>
      </c>
      <c r="B158" s="71" t="s">
        <v>3471</v>
      </c>
      <c r="C158" s="72">
        <v>1.0</v>
      </c>
    </row>
    <row r="159" ht="124.5" customHeight="1">
      <c r="A159" s="70" t="s">
        <v>21</v>
      </c>
      <c r="B159" s="71" t="s">
        <v>3379</v>
      </c>
      <c r="C159" s="72" t="s">
        <v>564</v>
      </c>
    </row>
    <row r="160" ht="124.5" customHeight="1">
      <c r="A160" s="70" t="s">
        <v>21</v>
      </c>
      <c r="B160" s="71" t="s">
        <v>3460</v>
      </c>
      <c r="C160" s="72">
        <v>1.0</v>
      </c>
    </row>
    <row r="161" ht="124.5" customHeight="1">
      <c r="A161" s="70" t="s">
        <v>21</v>
      </c>
      <c r="B161" s="71" t="s">
        <v>3472</v>
      </c>
      <c r="C161" s="72" t="s">
        <v>564</v>
      </c>
    </row>
    <row r="162" ht="124.5" customHeight="1">
      <c r="A162" s="70" t="s">
        <v>21</v>
      </c>
      <c r="B162" s="71" t="s">
        <v>3465</v>
      </c>
      <c r="C162" s="72">
        <v>2.0</v>
      </c>
    </row>
    <row r="163" ht="124.5" customHeight="1">
      <c r="A163" s="70" t="s">
        <v>21</v>
      </c>
      <c r="B163" s="71" t="s">
        <v>3379</v>
      </c>
      <c r="C163" s="72" t="s">
        <v>564</v>
      </c>
    </row>
    <row r="164" ht="124.5" customHeight="1">
      <c r="A164" s="70" t="s">
        <v>21</v>
      </c>
      <c r="B164" s="71" t="s">
        <v>3379</v>
      </c>
      <c r="C164" s="72" t="s">
        <v>564</v>
      </c>
    </row>
    <row r="165" ht="124.5" customHeight="1">
      <c r="A165" s="70" t="s">
        <v>21</v>
      </c>
      <c r="B165" s="71" t="s">
        <v>3460</v>
      </c>
      <c r="C165" s="72">
        <v>1.0</v>
      </c>
    </row>
    <row r="166" ht="124.5" customHeight="1">
      <c r="A166" s="70" t="s">
        <v>21</v>
      </c>
      <c r="B166" s="71" t="s">
        <v>3465</v>
      </c>
      <c r="C166" s="72">
        <v>1.0</v>
      </c>
    </row>
    <row r="167" ht="124.5" customHeight="1">
      <c r="A167" s="70" t="s">
        <v>21</v>
      </c>
      <c r="B167" s="71" t="s">
        <v>2982</v>
      </c>
      <c r="C167" s="72" t="s">
        <v>564</v>
      </c>
    </row>
    <row r="168" ht="124.5" customHeight="1">
      <c r="A168" s="70" t="s">
        <v>21</v>
      </c>
      <c r="B168" s="71" t="s">
        <v>3379</v>
      </c>
      <c r="C168" s="72" t="s">
        <v>564</v>
      </c>
    </row>
    <row r="169" ht="124.5" customHeight="1">
      <c r="A169" s="70" t="s">
        <v>21</v>
      </c>
      <c r="B169" s="71" t="s">
        <v>3379</v>
      </c>
      <c r="C169" s="72" t="s">
        <v>564</v>
      </c>
    </row>
    <row r="170" ht="124.5" customHeight="1">
      <c r="A170" s="70" t="s">
        <v>21</v>
      </c>
      <c r="B170" s="71" t="s">
        <v>3473</v>
      </c>
      <c r="C170" s="72">
        <v>1.0</v>
      </c>
    </row>
    <row r="171" ht="124.5" customHeight="1">
      <c r="A171" s="70" t="s">
        <v>21</v>
      </c>
      <c r="B171" s="71" t="s">
        <v>3379</v>
      </c>
      <c r="C171" s="72" t="s">
        <v>564</v>
      </c>
    </row>
    <row r="172" ht="124.5" customHeight="1">
      <c r="A172" s="70" t="s">
        <v>21</v>
      </c>
      <c r="B172" s="71" t="s">
        <v>2982</v>
      </c>
      <c r="C172" s="72" t="s">
        <v>564</v>
      </c>
    </row>
    <row r="173" ht="124.5" customHeight="1">
      <c r="A173" s="70" t="s">
        <v>21</v>
      </c>
      <c r="B173" s="71" t="s">
        <v>3474</v>
      </c>
      <c r="C173" s="72">
        <v>3.0</v>
      </c>
    </row>
    <row r="174" ht="124.5" customHeight="1">
      <c r="A174" s="70" t="s">
        <v>21</v>
      </c>
      <c r="B174" s="71" t="s">
        <v>3460</v>
      </c>
      <c r="C174" s="72">
        <v>1.0</v>
      </c>
    </row>
    <row r="175" ht="124.5" customHeight="1">
      <c r="A175" s="70" t="s">
        <v>21</v>
      </c>
      <c r="B175" s="71" t="s">
        <v>3475</v>
      </c>
      <c r="C175" s="72">
        <v>1.0</v>
      </c>
    </row>
    <row r="176" ht="124.5" customHeight="1">
      <c r="A176" s="70" t="s">
        <v>21</v>
      </c>
      <c r="B176" s="71" t="s">
        <v>3476</v>
      </c>
      <c r="C176" s="72">
        <v>2.0</v>
      </c>
    </row>
    <row r="177" ht="124.5" customHeight="1">
      <c r="A177" s="70" t="s">
        <v>21</v>
      </c>
      <c r="B177" s="71" t="s">
        <v>2982</v>
      </c>
      <c r="C177" s="72" t="s">
        <v>564</v>
      </c>
    </row>
    <row r="178" ht="124.5" customHeight="1">
      <c r="A178" s="70" t="s">
        <v>21</v>
      </c>
      <c r="B178" s="71" t="s">
        <v>2982</v>
      </c>
      <c r="C178" s="72" t="s">
        <v>564</v>
      </c>
    </row>
    <row r="179" ht="124.5" customHeight="1">
      <c r="A179" s="70" t="s">
        <v>21</v>
      </c>
      <c r="B179" s="71" t="s">
        <v>3477</v>
      </c>
      <c r="C179" s="72" t="s">
        <v>564</v>
      </c>
    </row>
    <row r="180" ht="124.5" customHeight="1">
      <c r="A180" s="70" t="s">
        <v>21</v>
      </c>
      <c r="B180" s="71" t="s">
        <v>2982</v>
      </c>
      <c r="C180" s="72" t="s">
        <v>564</v>
      </c>
    </row>
    <row r="181" ht="124.5" customHeight="1">
      <c r="A181" s="70" t="s">
        <v>21</v>
      </c>
      <c r="B181" s="71" t="s">
        <v>3472</v>
      </c>
      <c r="C181" s="72" t="s">
        <v>564</v>
      </c>
    </row>
    <row r="182" ht="124.5" customHeight="1">
      <c r="A182" s="70" t="s">
        <v>21</v>
      </c>
      <c r="B182" s="71" t="s">
        <v>3465</v>
      </c>
      <c r="C182" s="72">
        <v>1.0</v>
      </c>
    </row>
    <row r="183" ht="124.5" customHeight="1">
      <c r="A183" s="70" t="s">
        <v>21</v>
      </c>
      <c r="B183" s="71" t="s">
        <v>1501</v>
      </c>
      <c r="C183" s="72" t="s">
        <v>564</v>
      </c>
    </row>
    <row r="184" ht="124.5" customHeight="1">
      <c r="A184" s="70" t="s">
        <v>21</v>
      </c>
      <c r="B184" s="71" t="s">
        <v>3379</v>
      </c>
      <c r="C184" s="72" t="s">
        <v>564</v>
      </c>
    </row>
    <row r="185" ht="124.5" customHeight="1">
      <c r="A185" s="70" t="s">
        <v>21</v>
      </c>
      <c r="B185" s="71" t="s">
        <v>3379</v>
      </c>
      <c r="C185" s="72" t="s">
        <v>564</v>
      </c>
    </row>
    <row r="186" ht="124.5" customHeight="1">
      <c r="A186" s="70" t="s">
        <v>21</v>
      </c>
      <c r="B186" s="71" t="s">
        <v>3379</v>
      </c>
      <c r="C186" s="72" t="s">
        <v>564</v>
      </c>
    </row>
    <row r="187" ht="124.5" customHeight="1">
      <c r="A187" s="70" t="s">
        <v>21</v>
      </c>
      <c r="B187" s="71" t="s">
        <v>2982</v>
      </c>
      <c r="C187" s="72" t="s">
        <v>564</v>
      </c>
    </row>
    <row r="188" ht="124.5" customHeight="1">
      <c r="A188" s="70" t="s">
        <v>21</v>
      </c>
      <c r="B188" s="71" t="s">
        <v>2982</v>
      </c>
      <c r="C188" s="72" t="s">
        <v>564</v>
      </c>
    </row>
    <row r="189" ht="124.5" customHeight="1">
      <c r="A189" s="70" t="s">
        <v>21</v>
      </c>
      <c r="B189" s="71" t="s">
        <v>3379</v>
      </c>
      <c r="C189" s="72" t="s">
        <v>564</v>
      </c>
    </row>
    <row r="190" ht="124.5" customHeight="1">
      <c r="A190" s="70" t="s">
        <v>21</v>
      </c>
      <c r="B190" s="71" t="s">
        <v>3379</v>
      </c>
      <c r="C190" s="72" t="s">
        <v>564</v>
      </c>
    </row>
    <row r="191" ht="124.5" customHeight="1">
      <c r="A191" s="70" t="s">
        <v>21</v>
      </c>
      <c r="B191" s="71" t="s">
        <v>3465</v>
      </c>
      <c r="C191" s="72">
        <v>1.0</v>
      </c>
    </row>
    <row r="192" ht="124.5" customHeight="1">
      <c r="A192" s="70" t="s">
        <v>21</v>
      </c>
      <c r="B192" s="71" t="s">
        <v>3478</v>
      </c>
      <c r="C192" s="72">
        <v>2.0</v>
      </c>
    </row>
    <row r="193" ht="124.5" customHeight="1">
      <c r="A193" s="70" t="s">
        <v>21</v>
      </c>
      <c r="B193" s="71" t="s">
        <v>3479</v>
      </c>
      <c r="C193" s="72">
        <v>1.0</v>
      </c>
    </row>
    <row r="194" ht="124.5" customHeight="1">
      <c r="A194" s="70" t="s">
        <v>21</v>
      </c>
      <c r="B194" s="71" t="s">
        <v>3379</v>
      </c>
      <c r="C194" s="72" t="s">
        <v>564</v>
      </c>
    </row>
    <row r="195" ht="124.5" customHeight="1">
      <c r="A195" s="70" t="s">
        <v>21</v>
      </c>
      <c r="B195" s="71" t="s">
        <v>2982</v>
      </c>
      <c r="C195" s="72" t="s">
        <v>564</v>
      </c>
    </row>
    <row r="196" ht="124.5" customHeight="1">
      <c r="A196" s="70" t="s">
        <v>21</v>
      </c>
      <c r="B196" s="71" t="s">
        <v>2982</v>
      </c>
      <c r="C196" s="72" t="s">
        <v>564</v>
      </c>
    </row>
    <row r="197" ht="124.5" customHeight="1">
      <c r="A197" s="70" t="s">
        <v>21</v>
      </c>
      <c r="B197" s="71" t="s">
        <v>3480</v>
      </c>
      <c r="C197" s="72">
        <v>1.0</v>
      </c>
    </row>
    <row r="198" ht="124.5" customHeight="1">
      <c r="A198" s="70" t="s">
        <v>21</v>
      </c>
      <c r="B198" s="71" t="s">
        <v>3379</v>
      </c>
      <c r="C198" s="72" t="s">
        <v>564</v>
      </c>
    </row>
    <row r="199" ht="124.5" customHeight="1">
      <c r="A199" s="70" t="s">
        <v>21</v>
      </c>
      <c r="B199" s="71" t="s">
        <v>3379</v>
      </c>
      <c r="C199" s="72" t="s">
        <v>564</v>
      </c>
    </row>
    <row r="200" ht="124.5" customHeight="1">
      <c r="A200" s="70" t="s">
        <v>21</v>
      </c>
      <c r="B200" s="71" t="s">
        <v>3481</v>
      </c>
      <c r="C200" s="72">
        <v>1.0</v>
      </c>
    </row>
    <row r="201" ht="124.5" customHeight="1">
      <c r="A201" s="70" t="s">
        <v>21</v>
      </c>
      <c r="B201" s="71" t="s">
        <v>2982</v>
      </c>
      <c r="C201" s="72" t="s">
        <v>564</v>
      </c>
    </row>
    <row r="202" ht="124.5" customHeight="1">
      <c r="A202" s="70" t="s">
        <v>21</v>
      </c>
      <c r="B202" s="71" t="s">
        <v>3379</v>
      </c>
      <c r="C202" s="72" t="s">
        <v>564</v>
      </c>
    </row>
    <row r="203" ht="124.5" customHeight="1">
      <c r="A203" s="70" t="s">
        <v>21</v>
      </c>
      <c r="B203" s="71" t="s">
        <v>3379</v>
      </c>
      <c r="C203" s="72" t="s">
        <v>564</v>
      </c>
    </row>
    <row r="204" ht="124.5" customHeight="1">
      <c r="A204" s="70" t="s">
        <v>21</v>
      </c>
      <c r="B204" s="71" t="s">
        <v>3482</v>
      </c>
      <c r="C204" s="72">
        <v>1.0</v>
      </c>
    </row>
    <row r="205" ht="15.75" customHeight="1">
      <c r="C205" s="73">
        <f>COUNTIF(C105:C204,"x")/100</f>
        <v>0.72</v>
      </c>
    </row>
    <row r="206" ht="15.75" customHeight="1"/>
    <row r="207" ht="124.5" customHeight="1">
      <c r="A207" s="70" t="s">
        <v>92</v>
      </c>
      <c r="B207" s="71" t="s">
        <v>3483</v>
      </c>
      <c r="C207" s="72">
        <v>1.0</v>
      </c>
    </row>
    <row r="208" ht="124.5" customHeight="1">
      <c r="A208" s="70" t="s">
        <v>92</v>
      </c>
      <c r="B208" s="71" t="s">
        <v>3484</v>
      </c>
      <c r="C208" s="72" t="s">
        <v>2518</v>
      </c>
    </row>
    <row r="209" ht="124.5" customHeight="1">
      <c r="A209" s="70" t="s">
        <v>92</v>
      </c>
      <c r="B209" s="71" t="s">
        <v>3485</v>
      </c>
      <c r="C209" s="72">
        <v>1.0</v>
      </c>
    </row>
    <row r="210" ht="124.5" customHeight="1">
      <c r="A210" s="70" t="s">
        <v>92</v>
      </c>
      <c r="B210" s="71" t="s">
        <v>3486</v>
      </c>
      <c r="C210" s="72" t="s">
        <v>564</v>
      </c>
    </row>
    <row r="211" ht="124.5" customHeight="1">
      <c r="A211" s="70" t="s">
        <v>92</v>
      </c>
      <c r="B211" s="71" t="s">
        <v>3483</v>
      </c>
      <c r="C211" s="72">
        <v>1.0</v>
      </c>
    </row>
    <row r="212" ht="124.5" customHeight="1">
      <c r="A212" s="70" t="s">
        <v>92</v>
      </c>
      <c r="B212" s="71" t="s">
        <v>3487</v>
      </c>
      <c r="C212" s="72">
        <v>2.0</v>
      </c>
    </row>
    <row r="213" ht="124.5" customHeight="1">
      <c r="A213" s="70" t="s">
        <v>92</v>
      </c>
      <c r="B213" s="71" t="s">
        <v>3483</v>
      </c>
      <c r="C213" s="72">
        <v>1.0</v>
      </c>
    </row>
    <row r="214" ht="124.5" customHeight="1">
      <c r="A214" s="70" t="s">
        <v>92</v>
      </c>
      <c r="B214" s="71" t="s">
        <v>3488</v>
      </c>
      <c r="C214" s="72" t="s">
        <v>564</v>
      </c>
    </row>
    <row r="215" ht="124.5" customHeight="1">
      <c r="A215" s="70" t="s">
        <v>92</v>
      </c>
      <c r="B215" s="71" t="s">
        <v>3379</v>
      </c>
      <c r="C215" s="72" t="s">
        <v>564</v>
      </c>
    </row>
    <row r="216" ht="124.5" customHeight="1">
      <c r="A216" s="70" t="s">
        <v>92</v>
      </c>
      <c r="B216" s="71" t="s">
        <v>3489</v>
      </c>
      <c r="C216" s="72" t="s">
        <v>564</v>
      </c>
    </row>
    <row r="217" ht="124.5" customHeight="1">
      <c r="A217" s="70" t="s">
        <v>92</v>
      </c>
      <c r="B217" s="71" t="s">
        <v>3490</v>
      </c>
      <c r="C217" s="72">
        <v>1.0</v>
      </c>
    </row>
    <row r="218" ht="124.5" customHeight="1">
      <c r="A218" s="70" t="s">
        <v>92</v>
      </c>
      <c r="B218" s="71" t="s">
        <v>3483</v>
      </c>
      <c r="C218" s="72">
        <v>1.0</v>
      </c>
    </row>
    <row r="219" ht="124.5" customHeight="1">
      <c r="A219" s="70" t="s">
        <v>92</v>
      </c>
      <c r="B219" s="71" t="s">
        <v>3491</v>
      </c>
      <c r="C219" s="72" t="s">
        <v>564</v>
      </c>
    </row>
    <row r="220" ht="124.5" customHeight="1">
      <c r="A220" s="70" t="s">
        <v>92</v>
      </c>
      <c r="B220" s="71" t="s">
        <v>3492</v>
      </c>
      <c r="C220" s="72">
        <v>2.0</v>
      </c>
    </row>
    <row r="221" ht="124.5" customHeight="1">
      <c r="A221" s="70" t="s">
        <v>92</v>
      </c>
      <c r="B221" s="71" t="s">
        <v>3493</v>
      </c>
      <c r="C221" s="72" t="s">
        <v>564</v>
      </c>
    </row>
    <row r="222" ht="124.5" customHeight="1">
      <c r="A222" s="70" t="s">
        <v>92</v>
      </c>
      <c r="B222" s="71" t="s">
        <v>3494</v>
      </c>
      <c r="C222" s="72">
        <v>2.0</v>
      </c>
    </row>
    <row r="223" ht="124.5" customHeight="1">
      <c r="A223" s="70" t="s">
        <v>92</v>
      </c>
      <c r="B223" s="71" t="s">
        <v>3495</v>
      </c>
      <c r="C223" s="72">
        <v>2.0</v>
      </c>
    </row>
    <row r="224" ht="124.5" customHeight="1">
      <c r="A224" s="70" t="s">
        <v>92</v>
      </c>
      <c r="B224" s="71" t="s">
        <v>3496</v>
      </c>
      <c r="C224" s="72">
        <v>2.0</v>
      </c>
    </row>
    <row r="225" ht="124.5" customHeight="1">
      <c r="A225" s="70" t="s">
        <v>92</v>
      </c>
      <c r="B225" s="71" t="s">
        <v>3497</v>
      </c>
      <c r="C225" s="72">
        <v>1.0</v>
      </c>
    </row>
    <row r="226" ht="124.5" customHeight="1">
      <c r="A226" s="70" t="s">
        <v>92</v>
      </c>
      <c r="B226" s="71" t="s">
        <v>3379</v>
      </c>
      <c r="C226" s="72" t="s">
        <v>564</v>
      </c>
    </row>
    <row r="227" ht="124.5" customHeight="1">
      <c r="A227" s="70" t="s">
        <v>92</v>
      </c>
      <c r="B227" s="71" t="s">
        <v>3498</v>
      </c>
      <c r="C227" s="72" t="s">
        <v>564</v>
      </c>
    </row>
    <row r="228" ht="124.5" customHeight="1">
      <c r="A228" s="70" t="s">
        <v>92</v>
      </c>
      <c r="B228" s="71" t="s">
        <v>3499</v>
      </c>
      <c r="C228" s="72">
        <v>2.0</v>
      </c>
    </row>
    <row r="229" ht="124.5" customHeight="1">
      <c r="A229" s="70" t="s">
        <v>92</v>
      </c>
      <c r="B229" s="71" t="s">
        <v>3500</v>
      </c>
      <c r="C229" s="72">
        <v>1.0</v>
      </c>
    </row>
    <row r="230" ht="124.5" customHeight="1">
      <c r="A230" s="70" t="s">
        <v>92</v>
      </c>
      <c r="B230" s="71" t="s">
        <v>3501</v>
      </c>
      <c r="C230" s="72" t="s">
        <v>564</v>
      </c>
    </row>
    <row r="231" ht="124.5" customHeight="1">
      <c r="A231" s="70" t="s">
        <v>92</v>
      </c>
      <c r="B231" s="71" t="s">
        <v>3502</v>
      </c>
      <c r="C231" s="72">
        <v>2.0</v>
      </c>
    </row>
    <row r="232" ht="124.5" customHeight="1">
      <c r="A232" s="70" t="s">
        <v>92</v>
      </c>
      <c r="B232" s="71" t="s">
        <v>3503</v>
      </c>
      <c r="C232" s="72">
        <v>2.0</v>
      </c>
    </row>
    <row r="233" ht="124.5" customHeight="1">
      <c r="A233" s="70" t="s">
        <v>92</v>
      </c>
      <c r="B233" s="71" t="s">
        <v>3483</v>
      </c>
      <c r="C233" s="72">
        <v>1.0</v>
      </c>
    </row>
    <row r="234" ht="124.5" customHeight="1">
      <c r="A234" s="70" t="s">
        <v>92</v>
      </c>
      <c r="B234" s="71" t="s">
        <v>3503</v>
      </c>
      <c r="C234" s="72">
        <v>1.0</v>
      </c>
    </row>
    <row r="235" ht="124.5" customHeight="1">
      <c r="A235" s="70" t="s">
        <v>92</v>
      </c>
      <c r="B235" s="71" t="s">
        <v>3483</v>
      </c>
      <c r="C235" s="72">
        <v>1.0</v>
      </c>
    </row>
    <row r="236" ht="124.5" customHeight="1">
      <c r="A236" s="70" t="s">
        <v>92</v>
      </c>
      <c r="B236" s="71" t="s">
        <v>3503</v>
      </c>
      <c r="C236" s="72">
        <v>1.0</v>
      </c>
    </row>
    <row r="237" ht="124.5" customHeight="1">
      <c r="A237" s="70" t="s">
        <v>92</v>
      </c>
      <c r="B237" s="71" t="s">
        <v>3504</v>
      </c>
      <c r="C237" s="72">
        <v>1.0</v>
      </c>
    </row>
    <row r="238" ht="124.5" customHeight="1">
      <c r="A238" s="70" t="s">
        <v>92</v>
      </c>
      <c r="B238" s="71" t="s">
        <v>3505</v>
      </c>
      <c r="C238" s="72" t="s">
        <v>564</v>
      </c>
    </row>
    <row r="239" ht="124.5" customHeight="1">
      <c r="A239" s="70" t="s">
        <v>92</v>
      </c>
      <c r="B239" s="71" t="s">
        <v>3379</v>
      </c>
      <c r="C239" s="72" t="s">
        <v>564</v>
      </c>
    </row>
    <row r="240" ht="124.5" customHeight="1">
      <c r="A240" s="70" t="s">
        <v>92</v>
      </c>
      <c r="B240" s="71" t="s">
        <v>3506</v>
      </c>
      <c r="C240" s="72">
        <v>1.0</v>
      </c>
    </row>
    <row r="241" ht="124.5" customHeight="1">
      <c r="A241" s="70" t="s">
        <v>92</v>
      </c>
      <c r="B241" s="71" t="s">
        <v>3507</v>
      </c>
      <c r="C241" s="72" t="s">
        <v>564</v>
      </c>
    </row>
    <row r="242" ht="124.5" customHeight="1">
      <c r="A242" s="70" t="s">
        <v>92</v>
      </c>
      <c r="B242" s="71" t="s">
        <v>3483</v>
      </c>
      <c r="C242" s="72">
        <v>1.0</v>
      </c>
    </row>
    <row r="243" ht="124.5" customHeight="1">
      <c r="A243" s="70" t="s">
        <v>92</v>
      </c>
      <c r="B243" s="71" t="s">
        <v>3508</v>
      </c>
      <c r="C243" s="72" t="s">
        <v>564</v>
      </c>
    </row>
    <row r="244" ht="124.5" customHeight="1">
      <c r="A244" s="70" t="s">
        <v>92</v>
      </c>
      <c r="B244" s="71" t="s">
        <v>3509</v>
      </c>
      <c r="C244" s="72">
        <v>2.0</v>
      </c>
    </row>
    <row r="245" ht="124.5" customHeight="1">
      <c r="A245" s="70" t="s">
        <v>92</v>
      </c>
      <c r="B245" s="71" t="s">
        <v>3510</v>
      </c>
      <c r="C245" s="72">
        <v>3.0</v>
      </c>
    </row>
    <row r="246" ht="124.5" customHeight="1">
      <c r="A246" s="70" t="s">
        <v>92</v>
      </c>
      <c r="B246" s="71" t="s">
        <v>3511</v>
      </c>
      <c r="C246" s="72" t="s">
        <v>564</v>
      </c>
    </row>
    <row r="247" ht="124.5" customHeight="1">
      <c r="A247" s="70" t="s">
        <v>92</v>
      </c>
      <c r="B247" s="71" t="s">
        <v>3484</v>
      </c>
      <c r="C247" s="72" t="s">
        <v>564</v>
      </c>
    </row>
    <row r="248" ht="124.5" customHeight="1">
      <c r="A248" s="70" t="s">
        <v>92</v>
      </c>
      <c r="B248" s="71" t="s">
        <v>3512</v>
      </c>
      <c r="C248" s="72" t="s">
        <v>564</v>
      </c>
    </row>
    <row r="249" ht="124.5" customHeight="1">
      <c r="A249" s="70" t="s">
        <v>92</v>
      </c>
      <c r="B249" s="71" t="s">
        <v>3483</v>
      </c>
      <c r="C249" s="72">
        <v>1.0</v>
      </c>
    </row>
    <row r="250" ht="124.5" customHeight="1">
      <c r="A250" s="70" t="s">
        <v>92</v>
      </c>
      <c r="B250" s="71" t="s">
        <v>3379</v>
      </c>
      <c r="C250" s="72" t="s">
        <v>564</v>
      </c>
    </row>
    <row r="251" ht="124.5" customHeight="1">
      <c r="A251" s="70" t="s">
        <v>92</v>
      </c>
      <c r="B251" s="71" t="s">
        <v>3513</v>
      </c>
      <c r="C251" s="72" t="s">
        <v>564</v>
      </c>
    </row>
    <row r="252" ht="124.5" customHeight="1">
      <c r="A252" s="70" t="s">
        <v>92</v>
      </c>
      <c r="B252" s="71" t="s">
        <v>3483</v>
      </c>
      <c r="C252" s="72">
        <v>1.0</v>
      </c>
    </row>
    <row r="253" ht="124.5" customHeight="1">
      <c r="A253" s="70" t="s">
        <v>92</v>
      </c>
      <c r="B253" s="71" t="s">
        <v>3514</v>
      </c>
      <c r="C253" s="72" t="s">
        <v>564</v>
      </c>
    </row>
    <row r="254" ht="124.5" customHeight="1">
      <c r="A254" s="70" t="s">
        <v>92</v>
      </c>
      <c r="B254" s="71" t="s">
        <v>3483</v>
      </c>
      <c r="C254" s="72">
        <v>1.0</v>
      </c>
    </row>
    <row r="255" ht="124.5" customHeight="1">
      <c r="A255" s="70" t="s">
        <v>92</v>
      </c>
      <c r="B255" s="71" t="s">
        <v>3503</v>
      </c>
      <c r="C255" s="72">
        <v>1.0</v>
      </c>
    </row>
    <row r="256" ht="124.5" customHeight="1">
      <c r="A256" s="70" t="s">
        <v>92</v>
      </c>
      <c r="B256" s="71" t="s">
        <v>3483</v>
      </c>
      <c r="C256" s="72">
        <v>1.0</v>
      </c>
    </row>
    <row r="257" ht="124.5" customHeight="1">
      <c r="A257" s="70" t="s">
        <v>92</v>
      </c>
      <c r="B257" s="71" t="s">
        <v>3515</v>
      </c>
      <c r="C257" s="72" t="s">
        <v>564</v>
      </c>
    </row>
    <row r="258" ht="124.5" customHeight="1">
      <c r="A258" s="70" t="s">
        <v>92</v>
      </c>
      <c r="B258" s="71" t="s">
        <v>3516</v>
      </c>
      <c r="C258" s="72" t="s">
        <v>564</v>
      </c>
    </row>
    <row r="259" ht="124.5" customHeight="1">
      <c r="A259" s="70" t="s">
        <v>92</v>
      </c>
      <c r="B259" s="71" t="s">
        <v>3517</v>
      </c>
      <c r="C259" s="72">
        <v>2.0</v>
      </c>
    </row>
    <row r="260" ht="124.5" customHeight="1">
      <c r="A260" s="70" t="s">
        <v>92</v>
      </c>
      <c r="B260" s="71" t="s">
        <v>3503</v>
      </c>
      <c r="C260" s="72">
        <v>1.0</v>
      </c>
    </row>
    <row r="261" ht="124.5" customHeight="1">
      <c r="A261" s="70" t="s">
        <v>92</v>
      </c>
      <c r="B261" s="71" t="s">
        <v>3518</v>
      </c>
      <c r="C261" s="72" t="s">
        <v>564</v>
      </c>
    </row>
    <row r="262" ht="124.5" customHeight="1">
      <c r="A262" s="70" t="s">
        <v>92</v>
      </c>
      <c r="B262" s="71" t="s">
        <v>3519</v>
      </c>
      <c r="C262" s="72">
        <v>1.0</v>
      </c>
    </row>
    <row r="263" ht="124.5" customHeight="1">
      <c r="A263" s="70" t="s">
        <v>92</v>
      </c>
      <c r="B263" s="71" t="s">
        <v>3379</v>
      </c>
      <c r="C263" s="72" t="s">
        <v>564</v>
      </c>
    </row>
    <row r="264" ht="124.5" customHeight="1">
      <c r="A264" s="70" t="s">
        <v>92</v>
      </c>
      <c r="B264" s="71" t="s">
        <v>3520</v>
      </c>
      <c r="C264" s="72" t="s">
        <v>564</v>
      </c>
    </row>
    <row r="265" ht="124.5" customHeight="1">
      <c r="A265" s="70" t="s">
        <v>92</v>
      </c>
      <c r="B265" s="71" t="s">
        <v>3483</v>
      </c>
      <c r="C265" s="72">
        <v>1.0</v>
      </c>
    </row>
    <row r="266" ht="124.5" customHeight="1">
      <c r="A266" s="70" t="s">
        <v>92</v>
      </c>
      <c r="B266" s="71" t="s">
        <v>3508</v>
      </c>
      <c r="C266" s="72" t="s">
        <v>564</v>
      </c>
    </row>
    <row r="267" ht="124.5" customHeight="1">
      <c r="A267" s="70" t="s">
        <v>92</v>
      </c>
      <c r="B267" s="71" t="s">
        <v>3521</v>
      </c>
      <c r="C267" s="72" t="s">
        <v>564</v>
      </c>
    </row>
    <row r="268" ht="124.5" customHeight="1">
      <c r="A268" s="70" t="s">
        <v>92</v>
      </c>
      <c r="B268" s="71" t="s">
        <v>3522</v>
      </c>
      <c r="C268" s="72">
        <v>2.0</v>
      </c>
    </row>
    <row r="269" ht="124.5" customHeight="1">
      <c r="A269" s="70" t="s">
        <v>92</v>
      </c>
      <c r="B269" s="71" t="s">
        <v>3483</v>
      </c>
      <c r="C269" s="72">
        <v>1.0</v>
      </c>
    </row>
    <row r="270" ht="124.5" customHeight="1">
      <c r="A270" s="70" t="s">
        <v>92</v>
      </c>
      <c r="B270" s="71" t="s">
        <v>3523</v>
      </c>
      <c r="C270" s="72">
        <v>1.0</v>
      </c>
    </row>
    <row r="271" ht="124.5" customHeight="1">
      <c r="A271" s="70" t="s">
        <v>92</v>
      </c>
      <c r="B271" s="71" t="s">
        <v>3524</v>
      </c>
      <c r="C271" s="72" t="s">
        <v>564</v>
      </c>
    </row>
    <row r="272" ht="124.5" customHeight="1">
      <c r="A272" s="70" t="s">
        <v>92</v>
      </c>
      <c r="B272" s="71" t="s">
        <v>3503</v>
      </c>
      <c r="C272" s="72">
        <v>1.0</v>
      </c>
    </row>
    <row r="273" ht="124.5" customHeight="1">
      <c r="A273" s="70" t="s">
        <v>92</v>
      </c>
      <c r="B273" s="71" t="s">
        <v>3525</v>
      </c>
      <c r="C273" s="72" t="s">
        <v>564</v>
      </c>
    </row>
    <row r="274" ht="124.5" customHeight="1">
      <c r="A274" s="70" t="s">
        <v>92</v>
      </c>
      <c r="B274" s="71" t="s">
        <v>3526</v>
      </c>
      <c r="C274" s="72" t="s">
        <v>564</v>
      </c>
    </row>
    <row r="275" ht="124.5" customHeight="1">
      <c r="A275" s="70" t="s">
        <v>92</v>
      </c>
      <c r="B275" s="71" t="s">
        <v>3527</v>
      </c>
      <c r="C275" s="72" t="s">
        <v>564</v>
      </c>
    </row>
    <row r="276" ht="124.5" customHeight="1">
      <c r="A276" s="70" t="s">
        <v>92</v>
      </c>
      <c r="B276" s="71" t="s">
        <v>3483</v>
      </c>
      <c r="C276" s="72">
        <v>1.0</v>
      </c>
    </row>
    <row r="277" ht="124.5" customHeight="1">
      <c r="A277" s="70" t="s">
        <v>92</v>
      </c>
      <c r="B277" s="71" t="s">
        <v>3483</v>
      </c>
      <c r="C277" s="72">
        <v>1.0</v>
      </c>
    </row>
    <row r="278" ht="124.5" customHeight="1">
      <c r="A278" s="70" t="s">
        <v>92</v>
      </c>
      <c r="B278" s="71" t="s">
        <v>3528</v>
      </c>
      <c r="C278" s="72">
        <v>2.0</v>
      </c>
    </row>
    <row r="279" ht="124.5" customHeight="1">
      <c r="A279" s="70" t="s">
        <v>92</v>
      </c>
      <c r="B279" s="71" t="s">
        <v>3483</v>
      </c>
      <c r="C279" s="72">
        <v>1.0</v>
      </c>
    </row>
    <row r="280" ht="124.5" customHeight="1">
      <c r="A280" s="70" t="s">
        <v>92</v>
      </c>
      <c r="B280" s="71" t="s">
        <v>3483</v>
      </c>
      <c r="C280" s="72">
        <v>1.0</v>
      </c>
    </row>
    <row r="281" ht="124.5" customHeight="1">
      <c r="A281" s="70" t="s">
        <v>92</v>
      </c>
      <c r="B281" s="71" t="s">
        <v>3483</v>
      </c>
      <c r="C281" s="72">
        <v>1.0</v>
      </c>
    </row>
    <row r="282" ht="124.5" customHeight="1">
      <c r="A282" s="70" t="s">
        <v>92</v>
      </c>
      <c r="B282" s="71" t="s">
        <v>3529</v>
      </c>
      <c r="C282" s="72" t="s">
        <v>564</v>
      </c>
    </row>
    <row r="283" ht="124.5" customHeight="1">
      <c r="A283" s="70" t="s">
        <v>92</v>
      </c>
      <c r="B283" s="71" t="s">
        <v>3379</v>
      </c>
      <c r="C283" s="72" t="s">
        <v>564</v>
      </c>
    </row>
    <row r="284" ht="124.5" customHeight="1">
      <c r="A284" s="70" t="s">
        <v>92</v>
      </c>
      <c r="B284" s="71" t="s">
        <v>3503</v>
      </c>
      <c r="C284" s="72">
        <v>1.0</v>
      </c>
    </row>
    <row r="285" ht="124.5" customHeight="1">
      <c r="A285" s="70" t="s">
        <v>92</v>
      </c>
      <c r="B285" s="71" t="s">
        <v>3530</v>
      </c>
      <c r="C285" s="72">
        <v>1.0</v>
      </c>
    </row>
    <row r="286" ht="124.5" customHeight="1">
      <c r="A286" s="70" t="s">
        <v>92</v>
      </c>
      <c r="B286" s="71" t="s">
        <v>3531</v>
      </c>
      <c r="C286" s="72">
        <v>1.0</v>
      </c>
    </row>
    <row r="287" ht="124.5" customHeight="1">
      <c r="A287" s="70" t="s">
        <v>92</v>
      </c>
      <c r="B287" s="71" t="s">
        <v>3532</v>
      </c>
      <c r="C287" s="72">
        <v>1.0</v>
      </c>
    </row>
    <row r="288" ht="124.5" customHeight="1">
      <c r="A288" s="70" t="s">
        <v>92</v>
      </c>
      <c r="B288" s="71" t="s">
        <v>3533</v>
      </c>
      <c r="C288" s="72" t="s">
        <v>564</v>
      </c>
    </row>
    <row r="289" ht="124.5" customHeight="1">
      <c r="A289" s="70" t="s">
        <v>92</v>
      </c>
      <c r="B289" s="71" t="s">
        <v>3534</v>
      </c>
      <c r="C289" s="72" t="s">
        <v>564</v>
      </c>
    </row>
    <row r="290" ht="124.5" customHeight="1">
      <c r="A290" s="70" t="s">
        <v>92</v>
      </c>
      <c r="B290" s="71" t="s">
        <v>3535</v>
      </c>
      <c r="C290" s="72" t="s">
        <v>564</v>
      </c>
    </row>
    <row r="291" ht="124.5" customHeight="1">
      <c r="A291" s="70" t="s">
        <v>92</v>
      </c>
      <c r="B291" s="71" t="s">
        <v>3536</v>
      </c>
      <c r="C291" s="72">
        <v>1.0</v>
      </c>
    </row>
    <row r="292" ht="124.5" customHeight="1">
      <c r="A292" s="70" t="s">
        <v>92</v>
      </c>
      <c r="B292" s="71" t="s">
        <v>3503</v>
      </c>
      <c r="C292" s="72">
        <v>1.0</v>
      </c>
    </row>
    <row r="293" ht="124.5" customHeight="1">
      <c r="A293" s="70" t="s">
        <v>92</v>
      </c>
      <c r="B293" s="71" t="s">
        <v>3483</v>
      </c>
      <c r="C293" s="72">
        <v>1.0</v>
      </c>
    </row>
    <row r="294" ht="124.5" customHeight="1">
      <c r="A294" s="70" t="s">
        <v>92</v>
      </c>
      <c r="B294" s="71" t="s">
        <v>3537</v>
      </c>
      <c r="C294" s="72">
        <v>1.0</v>
      </c>
    </row>
    <row r="295" ht="124.5" customHeight="1">
      <c r="A295" s="70" t="s">
        <v>92</v>
      </c>
      <c r="B295" s="71" t="s">
        <v>3538</v>
      </c>
      <c r="C295" s="72">
        <v>1.0</v>
      </c>
    </row>
    <row r="296" ht="124.5" customHeight="1">
      <c r="A296" s="70" t="s">
        <v>92</v>
      </c>
      <c r="B296" s="71" t="s">
        <v>3501</v>
      </c>
      <c r="C296" s="72" t="s">
        <v>564</v>
      </c>
    </row>
    <row r="297" ht="124.5" customHeight="1">
      <c r="A297" s="70" t="s">
        <v>92</v>
      </c>
      <c r="B297" s="71" t="s">
        <v>3539</v>
      </c>
      <c r="C297" s="72" t="s">
        <v>564</v>
      </c>
    </row>
    <row r="298" ht="124.5" customHeight="1">
      <c r="A298" s="70" t="s">
        <v>92</v>
      </c>
      <c r="B298" s="71" t="s">
        <v>3540</v>
      </c>
      <c r="C298" s="72">
        <v>1.0</v>
      </c>
    </row>
    <row r="299" ht="124.5" customHeight="1">
      <c r="A299" s="70" t="s">
        <v>92</v>
      </c>
      <c r="B299" s="71" t="s">
        <v>3531</v>
      </c>
      <c r="C299" s="72">
        <v>1.0</v>
      </c>
    </row>
    <row r="300" ht="124.5" customHeight="1">
      <c r="A300" s="70" t="s">
        <v>92</v>
      </c>
      <c r="B300" s="71" t="s">
        <v>3541</v>
      </c>
      <c r="C300" s="72">
        <v>2.0</v>
      </c>
    </row>
    <row r="301" ht="124.5" customHeight="1">
      <c r="A301" s="70" t="s">
        <v>92</v>
      </c>
      <c r="B301" s="71" t="s">
        <v>3542</v>
      </c>
      <c r="C301" s="72" t="s">
        <v>564</v>
      </c>
    </row>
    <row r="302" ht="124.5" customHeight="1">
      <c r="A302" s="70" t="s">
        <v>92</v>
      </c>
      <c r="B302" s="71" t="s">
        <v>3503</v>
      </c>
      <c r="C302" s="72">
        <v>1.0</v>
      </c>
    </row>
    <row r="303" ht="124.5" customHeight="1">
      <c r="A303" s="70" t="s">
        <v>92</v>
      </c>
      <c r="B303" s="71" t="s">
        <v>3379</v>
      </c>
      <c r="C303" s="72" t="s">
        <v>564</v>
      </c>
    </row>
    <row r="304" ht="124.5" customHeight="1">
      <c r="A304" s="70" t="s">
        <v>92</v>
      </c>
      <c r="B304" s="71" t="s">
        <v>3518</v>
      </c>
      <c r="C304" s="72" t="s">
        <v>564</v>
      </c>
    </row>
    <row r="305" ht="124.5" customHeight="1">
      <c r="A305" s="70" t="s">
        <v>92</v>
      </c>
      <c r="B305" s="71" t="s">
        <v>3483</v>
      </c>
      <c r="C305" s="72">
        <v>1.0</v>
      </c>
    </row>
    <row r="306" ht="124.5" customHeight="1">
      <c r="A306" s="70" t="s">
        <v>92</v>
      </c>
      <c r="B306" s="71" t="s">
        <v>3483</v>
      </c>
      <c r="C306" s="72">
        <v>1.0</v>
      </c>
    </row>
    <row r="307" ht="15.75" customHeight="1">
      <c r="C307" s="73">
        <f>COUNTIF(C207:C306,"x")/100</f>
        <v>0.4</v>
      </c>
    </row>
    <row r="308" ht="15.75" customHeight="1"/>
    <row r="309" ht="124.5" customHeight="1">
      <c r="A309" s="70" t="s">
        <v>96</v>
      </c>
      <c r="B309" s="71" t="s">
        <v>3543</v>
      </c>
      <c r="C309" s="72">
        <v>1.0</v>
      </c>
    </row>
    <row r="310" ht="124.5" customHeight="1">
      <c r="A310" s="70" t="s">
        <v>96</v>
      </c>
      <c r="B310" s="71" t="s">
        <v>3544</v>
      </c>
      <c r="C310" s="72">
        <v>1.0</v>
      </c>
    </row>
    <row r="311" ht="124.5" customHeight="1">
      <c r="A311" s="70" t="s">
        <v>96</v>
      </c>
      <c r="B311" s="71" t="s">
        <v>3544</v>
      </c>
      <c r="C311" s="72">
        <v>1.0</v>
      </c>
    </row>
    <row r="312" ht="124.5" customHeight="1">
      <c r="A312" s="70" t="s">
        <v>96</v>
      </c>
      <c r="B312" s="71" t="s">
        <v>3545</v>
      </c>
      <c r="C312" s="72" t="s">
        <v>564</v>
      </c>
    </row>
    <row r="313" ht="124.5" customHeight="1">
      <c r="A313" s="70" t="s">
        <v>96</v>
      </c>
      <c r="B313" s="71" t="s">
        <v>3546</v>
      </c>
      <c r="C313" s="72">
        <v>2.0</v>
      </c>
    </row>
    <row r="314" ht="124.5" customHeight="1">
      <c r="A314" s="70" t="s">
        <v>96</v>
      </c>
      <c r="B314" s="71" t="s">
        <v>3544</v>
      </c>
      <c r="C314" s="72">
        <v>1.0</v>
      </c>
    </row>
    <row r="315" ht="124.5" customHeight="1">
      <c r="A315" s="70" t="s">
        <v>96</v>
      </c>
      <c r="B315" s="71" t="s">
        <v>3544</v>
      </c>
      <c r="C315" s="72">
        <v>1.0</v>
      </c>
    </row>
    <row r="316" ht="124.5" customHeight="1">
      <c r="A316" s="70" t="s">
        <v>96</v>
      </c>
      <c r="B316" s="71" t="s">
        <v>3545</v>
      </c>
      <c r="C316" s="72" t="s">
        <v>564</v>
      </c>
    </row>
    <row r="317" ht="124.5" customHeight="1">
      <c r="A317" s="70" t="s">
        <v>96</v>
      </c>
      <c r="B317" s="71" t="s">
        <v>3547</v>
      </c>
      <c r="C317" s="72" t="s">
        <v>564</v>
      </c>
    </row>
    <row r="318" ht="124.5" customHeight="1">
      <c r="A318" s="70" t="s">
        <v>96</v>
      </c>
      <c r="B318" s="71" t="s">
        <v>3546</v>
      </c>
      <c r="C318" s="72">
        <v>2.0</v>
      </c>
    </row>
    <row r="319" ht="124.5" customHeight="1">
      <c r="A319" s="70" t="s">
        <v>96</v>
      </c>
      <c r="B319" s="71" t="s">
        <v>3544</v>
      </c>
      <c r="C319" s="72">
        <v>1.0</v>
      </c>
    </row>
    <row r="320" ht="124.5" customHeight="1">
      <c r="A320" s="70" t="s">
        <v>96</v>
      </c>
      <c r="B320" s="71" t="s">
        <v>3545</v>
      </c>
      <c r="C320" s="72" t="s">
        <v>564</v>
      </c>
    </row>
    <row r="321" ht="124.5" customHeight="1">
      <c r="A321" s="70" t="s">
        <v>96</v>
      </c>
      <c r="B321" s="71" t="s">
        <v>3544</v>
      </c>
      <c r="C321" s="72">
        <v>1.0</v>
      </c>
    </row>
    <row r="322" ht="124.5" customHeight="1">
      <c r="A322" s="70" t="s">
        <v>96</v>
      </c>
      <c r="B322" s="71" t="s">
        <v>3546</v>
      </c>
      <c r="C322" s="72">
        <v>2.0</v>
      </c>
    </row>
    <row r="323" ht="124.5" customHeight="1">
      <c r="A323" s="70" t="s">
        <v>96</v>
      </c>
      <c r="B323" s="71" t="s">
        <v>3548</v>
      </c>
      <c r="C323" s="72">
        <v>2.0</v>
      </c>
    </row>
    <row r="324" ht="124.5" customHeight="1">
      <c r="A324" s="70" t="s">
        <v>96</v>
      </c>
      <c r="B324" s="71" t="s">
        <v>3549</v>
      </c>
      <c r="C324" s="72">
        <v>1.0</v>
      </c>
    </row>
    <row r="325" ht="124.5" customHeight="1">
      <c r="A325" s="70" t="s">
        <v>96</v>
      </c>
      <c r="B325" s="71" t="s">
        <v>3544</v>
      </c>
      <c r="C325" s="72">
        <v>1.0</v>
      </c>
    </row>
    <row r="326" ht="124.5" customHeight="1">
      <c r="A326" s="70" t="s">
        <v>96</v>
      </c>
      <c r="B326" s="71" t="s">
        <v>3550</v>
      </c>
      <c r="C326" s="72" t="s">
        <v>564</v>
      </c>
    </row>
    <row r="327" ht="124.5" customHeight="1">
      <c r="A327" s="70" t="s">
        <v>96</v>
      </c>
      <c r="B327" s="71" t="s">
        <v>3551</v>
      </c>
      <c r="C327" s="72" t="s">
        <v>564</v>
      </c>
    </row>
    <row r="328" ht="124.5" customHeight="1">
      <c r="A328" s="70" t="s">
        <v>96</v>
      </c>
      <c r="B328" s="71" t="s">
        <v>3545</v>
      </c>
      <c r="C328" s="72" t="s">
        <v>564</v>
      </c>
    </row>
    <row r="329" ht="124.5" customHeight="1">
      <c r="A329" s="70" t="s">
        <v>96</v>
      </c>
      <c r="B329" s="71" t="s">
        <v>3544</v>
      </c>
      <c r="C329" s="72">
        <v>1.0</v>
      </c>
    </row>
    <row r="330" ht="124.5" customHeight="1">
      <c r="A330" s="70" t="s">
        <v>96</v>
      </c>
      <c r="B330" s="71" t="s">
        <v>3544</v>
      </c>
      <c r="C330" s="72">
        <v>1.0</v>
      </c>
    </row>
    <row r="331" ht="124.5" customHeight="1">
      <c r="A331" s="70" t="s">
        <v>96</v>
      </c>
      <c r="B331" s="71" t="s">
        <v>3544</v>
      </c>
      <c r="C331" s="72">
        <v>1.0</v>
      </c>
    </row>
    <row r="332" ht="124.5" customHeight="1">
      <c r="A332" s="70" t="s">
        <v>96</v>
      </c>
      <c r="B332" s="71" t="s">
        <v>3544</v>
      </c>
      <c r="C332" s="72">
        <v>1.0</v>
      </c>
    </row>
    <row r="333" ht="124.5" customHeight="1">
      <c r="A333" s="70" t="s">
        <v>96</v>
      </c>
      <c r="B333" s="71" t="s">
        <v>3546</v>
      </c>
      <c r="C333" s="72">
        <v>2.0</v>
      </c>
    </row>
    <row r="334" ht="124.5" customHeight="1">
      <c r="A334" s="70" t="s">
        <v>96</v>
      </c>
      <c r="B334" s="71" t="s">
        <v>3544</v>
      </c>
      <c r="C334" s="72">
        <v>1.0</v>
      </c>
    </row>
    <row r="335" ht="124.5" customHeight="1">
      <c r="A335" s="70" t="s">
        <v>96</v>
      </c>
      <c r="B335" s="71" t="s">
        <v>3550</v>
      </c>
      <c r="C335" s="72" t="s">
        <v>564</v>
      </c>
    </row>
    <row r="336" ht="124.5" customHeight="1">
      <c r="A336" s="70" t="s">
        <v>96</v>
      </c>
      <c r="B336" s="71" t="s">
        <v>3545</v>
      </c>
      <c r="C336" s="72" t="s">
        <v>564</v>
      </c>
    </row>
    <row r="337" ht="124.5" customHeight="1">
      <c r="A337" s="70" t="s">
        <v>96</v>
      </c>
      <c r="B337" s="71" t="s">
        <v>3552</v>
      </c>
      <c r="C337" s="72" t="s">
        <v>564</v>
      </c>
    </row>
    <row r="338" ht="124.5" customHeight="1">
      <c r="A338" s="70" t="s">
        <v>96</v>
      </c>
      <c r="B338" s="71" t="s">
        <v>3553</v>
      </c>
      <c r="C338" s="72" t="s">
        <v>564</v>
      </c>
    </row>
    <row r="339" ht="124.5" customHeight="1">
      <c r="A339" s="70" t="s">
        <v>96</v>
      </c>
      <c r="B339" s="71" t="s">
        <v>3544</v>
      </c>
      <c r="C339" s="72">
        <v>1.0</v>
      </c>
    </row>
    <row r="340" ht="124.5" customHeight="1">
      <c r="A340" s="70" t="s">
        <v>96</v>
      </c>
      <c r="B340" s="71" t="s">
        <v>3545</v>
      </c>
      <c r="C340" s="72" t="s">
        <v>564</v>
      </c>
    </row>
    <row r="341" ht="124.5" customHeight="1">
      <c r="A341" s="70" t="s">
        <v>96</v>
      </c>
      <c r="B341" s="71" t="s">
        <v>3544</v>
      </c>
      <c r="C341" s="72">
        <v>1.0</v>
      </c>
    </row>
    <row r="342" ht="124.5" customHeight="1">
      <c r="A342" s="70" t="s">
        <v>96</v>
      </c>
      <c r="B342" s="71" t="s">
        <v>3554</v>
      </c>
      <c r="C342" s="72">
        <v>2.0</v>
      </c>
    </row>
    <row r="343" ht="124.5" customHeight="1">
      <c r="A343" s="70" t="s">
        <v>96</v>
      </c>
      <c r="B343" s="71" t="s">
        <v>3555</v>
      </c>
      <c r="C343" s="72">
        <v>2.0</v>
      </c>
    </row>
    <row r="344" ht="124.5" customHeight="1">
      <c r="A344" s="70" t="s">
        <v>96</v>
      </c>
      <c r="B344" s="71" t="s">
        <v>3546</v>
      </c>
      <c r="C344" s="72">
        <v>2.0</v>
      </c>
    </row>
    <row r="345" ht="124.5" customHeight="1">
      <c r="A345" s="70" t="s">
        <v>96</v>
      </c>
      <c r="B345" s="71" t="s">
        <v>3556</v>
      </c>
      <c r="C345" s="72">
        <v>1.0</v>
      </c>
    </row>
    <row r="346" ht="124.5" customHeight="1">
      <c r="A346" s="70" t="s">
        <v>96</v>
      </c>
      <c r="B346" s="71" t="s">
        <v>3557</v>
      </c>
      <c r="C346" s="72" t="s">
        <v>564</v>
      </c>
    </row>
    <row r="347" ht="124.5" customHeight="1">
      <c r="A347" s="70" t="s">
        <v>96</v>
      </c>
      <c r="B347" s="71" t="s">
        <v>3545</v>
      </c>
      <c r="C347" s="72" t="s">
        <v>564</v>
      </c>
    </row>
    <row r="348" ht="124.5" customHeight="1">
      <c r="A348" s="70" t="s">
        <v>96</v>
      </c>
      <c r="B348" s="71" t="s">
        <v>3558</v>
      </c>
      <c r="C348" s="72" t="s">
        <v>564</v>
      </c>
    </row>
    <row r="349" ht="124.5" customHeight="1">
      <c r="A349" s="70" t="s">
        <v>96</v>
      </c>
      <c r="B349" s="71" t="s">
        <v>3559</v>
      </c>
      <c r="C349" s="72">
        <v>1.0</v>
      </c>
    </row>
    <row r="350" ht="124.5" customHeight="1">
      <c r="A350" s="70" t="s">
        <v>96</v>
      </c>
      <c r="B350" s="71" t="s">
        <v>3544</v>
      </c>
      <c r="C350" s="72">
        <v>1.0</v>
      </c>
    </row>
    <row r="351" ht="124.5" customHeight="1">
      <c r="A351" s="70" t="s">
        <v>96</v>
      </c>
      <c r="B351" s="71" t="s">
        <v>3545</v>
      </c>
      <c r="C351" s="72" t="s">
        <v>564</v>
      </c>
    </row>
    <row r="352" ht="124.5" customHeight="1">
      <c r="A352" s="70" t="s">
        <v>96</v>
      </c>
      <c r="B352" s="71" t="s">
        <v>3544</v>
      </c>
      <c r="C352" s="72">
        <v>1.0</v>
      </c>
    </row>
    <row r="353" ht="124.5" customHeight="1">
      <c r="A353" s="70" t="s">
        <v>96</v>
      </c>
      <c r="B353" s="71" t="s">
        <v>3545</v>
      </c>
      <c r="C353" s="72" t="s">
        <v>564</v>
      </c>
    </row>
    <row r="354" ht="124.5" customHeight="1">
      <c r="A354" s="70" t="s">
        <v>96</v>
      </c>
      <c r="B354" s="71" t="s">
        <v>3560</v>
      </c>
      <c r="C354" s="72" t="s">
        <v>564</v>
      </c>
    </row>
    <row r="355" ht="124.5" customHeight="1">
      <c r="A355" s="70" t="s">
        <v>96</v>
      </c>
      <c r="B355" s="71" t="s">
        <v>3544</v>
      </c>
      <c r="C355" s="72">
        <v>1.0</v>
      </c>
    </row>
    <row r="356" ht="124.5" customHeight="1">
      <c r="A356" s="70" t="s">
        <v>96</v>
      </c>
      <c r="B356" s="71" t="s">
        <v>3561</v>
      </c>
      <c r="C356" s="72" t="s">
        <v>564</v>
      </c>
    </row>
    <row r="357" ht="124.5" customHeight="1">
      <c r="A357" s="70" t="s">
        <v>96</v>
      </c>
      <c r="B357" s="71" t="s">
        <v>3562</v>
      </c>
      <c r="C357" s="72">
        <v>1.0</v>
      </c>
    </row>
    <row r="358" ht="124.5" customHeight="1">
      <c r="A358" s="70" t="s">
        <v>96</v>
      </c>
      <c r="B358" s="71" t="s">
        <v>3546</v>
      </c>
      <c r="C358" s="72">
        <v>2.0</v>
      </c>
    </row>
    <row r="359" ht="124.5" customHeight="1">
      <c r="A359" s="70" t="s">
        <v>96</v>
      </c>
      <c r="B359" s="71" t="s">
        <v>3553</v>
      </c>
      <c r="C359" s="72" t="s">
        <v>564</v>
      </c>
    </row>
    <row r="360" ht="124.5" customHeight="1">
      <c r="A360" s="70" t="s">
        <v>96</v>
      </c>
      <c r="B360" s="71" t="s">
        <v>3558</v>
      </c>
      <c r="C360" s="72" t="s">
        <v>564</v>
      </c>
    </row>
    <row r="361" ht="124.5" customHeight="1">
      <c r="A361" s="70" t="s">
        <v>96</v>
      </c>
      <c r="B361" s="71" t="s">
        <v>3545</v>
      </c>
      <c r="C361" s="72" t="s">
        <v>564</v>
      </c>
    </row>
    <row r="362" ht="124.5" customHeight="1">
      <c r="A362" s="70" t="s">
        <v>96</v>
      </c>
      <c r="B362" s="71" t="s">
        <v>3563</v>
      </c>
      <c r="C362" s="72">
        <v>2.0</v>
      </c>
    </row>
    <row r="363" ht="124.5" customHeight="1">
      <c r="A363" s="70" t="s">
        <v>96</v>
      </c>
      <c r="B363" s="71" t="s">
        <v>3553</v>
      </c>
      <c r="C363" s="72" t="s">
        <v>564</v>
      </c>
    </row>
    <row r="364" ht="124.5" customHeight="1">
      <c r="A364" s="70" t="s">
        <v>96</v>
      </c>
      <c r="B364" s="71" t="s">
        <v>3544</v>
      </c>
      <c r="C364" s="72">
        <v>1.0</v>
      </c>
    </row>
    <row r="365" ht="124.5" customHeight="1">
      <c r="A365" s="70" t="s">
        <v>96</v>
      </c>
      <c r="B365" s="71" t="s">
        <v>3545</v>
      </c>
      <c r="C365" s="72" t="s">
        <v>564</v>
      </c>
    </row>
    <row r="366" ht="124.5" customHeight="1">
      <c r="A366" s="70" t="s">
        <v>96</v>
      </c>
      <c r="B366" s="71" t="s">
        <v>3544</v>
      </c>
      <c r="C366" s="72">
        <v>1.0</v>
      </c>
    </row>
    <row r="367" ht="124.5" customHeight="1">
      <c r="A367" s="70" t="s">
        <v>96</v>
      </c>
      <c r="B367" s="71" t="s">
        <v>3564</v>
      </c>
      <c r="C367" s="72">
        <v>2.0</v>
      </c>
    </row>
    <row r="368" ht="124.5" customHeight="1">
      <c r="A368" s="70" t="s">
        <v>96</v>
      </c>
      <c r="B368" s="71" t="s">
        <v>3545</v>
      </c>
      <c r="C368" s="72" t="s">
        <v>564</v>
      </c>
    </row>
    <row r="369" ht="124.5" customHeight="1">
      <c r="A369" s="70" t="s">
        <v>96</v>
      </c>
      <c r="B369" s="71" t="s">
        <v>3562</v>
      </c>
      <c r="C369" s="72">
        <v>1.0</v>
      </c>
    </row>
    <row r="370" ht="124.5" customHeight="1">
      <c r="A370" s="70" t="s">
        <v>96</v>
      </c>
      <c r="B370" s="71" t="s">
        <v>3565</v>
      </c>
      <c r="C370" s="72">
        <v>2.0</v>
      </c>
    </row>
    <row r="371" ht="124.5" customHeight="1">
      <c r="A371" s="70" t="s">
        <v>96</v>
      </c>
      <c r="B371" s="71" t="s">
        <v>3566</v>
      </c>
      <c r="C371" s="72">
        <v>1.0</v>
      </c>
    </row>
    <row r="372" ht="124.5" customHeight="1">
      <c r="A372" s="70" t="s">
        <v>96</v>
      </c>
      <c r="B372" s="71" t="s">
        <v>3544</v>
      </c>
      <c r="C372" s="72">
        <v>1.0</v>
      </c>
    </row>
    <row r="373" ht="124.5" customHeight="1">
      <c r="A373" s="70" t="s">
        <v>96</v>
      </c>
      <c r="B373" s="71" t="s">
        <v>3546</v>
      </c>
      <c r="C373" s="72">
        <v>2.0</v>
      </c>
    </row>
    <row r="374" ht="124.5" customHeight="1">
      <c r="A374" s="70" t="s">
        <v>96</v>
      </c>
      <c r="B374" s="71" t="s">
        <v>3544</v>
      </c>
      <c r="C374" s="72">
        <v>1.0</v>
      </c>
    </row>
    <row r="375" ht="124.5" customHeight="1">
      <c r="A375" s="70" t="s">
        <v>96</v>
      </c>
      <c r="B375" s="71" t="s">
        <v>3545</v>
      </c>
      <c r="C375" s="72" t="s">
        <v>564</v>
      </c>
    </row>
    <row r="376" ht="124.5" customHeight="1">
      <c r="A376" s="70" t="s">
        <v>96</v>
      </c>
      <c r="B376" s="71" t="s">
        <v>3544</v>
      </c>
      <c r="C376" s="72">
        <v>1.0</v>
      </c>
    </row>
    <row r="377" ht="124.5" customHeight="1">
      <c r="A377" s="70" t="s">
        <v>96</v>
      </c>
      <c r="B377" s="71" t="s">
        <v>3545</v>
      </c>
      <c r="C377" s="72" t="s">
        <v>564</v>
      </c>
    </row>
    <row r="378" ht="124.5" customHeight="1">
      <c r="A378" s="70" t="s">
        <v>96</v>
      </c>
      <c r="B378" s="71" t="s">
        <v>3544</v>
      </c>
      <c r="C378" s="72">
        <v>1.0</v>
      </c>
    </row>
    <row r="379" ht="124.5" customHeight="1">
      <c r="A379" s="70" t="s">
        <v>96</v>
      </c>
      <c r="B379" s="71" t="s">
        <v>3544</v>
      </c>
      <c r="C379" s="72">
        <v>1.0</v>
      </c>
    </row>
    <row r="380" ht="124.5" customHeight="1">
      <c r="A380" s="70" t="s">
        <v>96</v>
      </c>
      <c r="B380" s="71" t="s">
        <v>3544</v>
      </c>
      <c r="C380" s="72">
        <v>1.0</v>
      </c>
    </row>
    <row r="381" ht="124.5" customHeight="1">
      <c r="A381" s="70" t="s">
        <v>96</v>
      </c>
      <c r="B381" s="71" t="s">
        <v>3567</v>
      </c>
      <c r="C381" s="72">
        <v>1.0</v>
      </c>
    </row>
    <row r="382" ht="124.5" customHeight="1">
      <c r="A382" s="70" t="s">
        <v>96</v>
      </c>
      <c r="B382" s="71" t="s">
        <v>3568</v>
      </c>
      <c r="C382" s="72">
        <v>2.0</v>
      </c>
    </row>
    <row r="383" ht="124.5" customHeight="1">
      <c r="A383" s="70" t="s">
        <v>96</v>
      </c>
      <c r="B383" s="71" t="s">
        <v>3569</v>
      </c>
      <c r="C383" s="72" t="s">
        <v>564</v>
      </c>
    </row>
    <row r="384" ht="124.5" customHeight="1">
      <c r="A384" s="70" t="s">
        <v>96</v>
      </c>
      <c r="B384" s="71" t="s">
        <v>3544</v>
      </c>
      <c r="C384" s="72">
        <v>1.0</v>
      </c>
    </row>
    <row r="385" ht="124.5" customHeight="1">
      <c r="A385" s="70" t="s">
        <v>96</v>
      </c>
      <c r="B385" s="71" t="s">
        <v>3544</v>
      </c>
      <c r="C385" s="72">
        <v>1.0</v>
      </c>
    </row>
    <row r="386" ht="124.5" customHeight="1">
      <c r="A386" s="70" t="s">
        <v>96</v>
      </c>
      <c r="B386" s="71" t="s">
        <v>3544</v>
      </c>
      <c r="C386" s="72">
        <v>1.0</v>
      </c>
    </row>
    <row r="387" ht="124.5" customHeight="1">
      <c r="A387" s="70" t="s">
        <v>96</v>
      </c>
      <c r="B387" s="71" t="s">
        <v>3545</v>
      </c>
      <c r="C387" s="72" t="s">
        <v>564</v>
      </c>
    </row>
    <row r="388" ht="124.5" customHeight="1">
      <c r="A388" s="70" t="s">
        <v>96</v>
      </c>
      <c r="B388" s="71" t="s">
        <v>3545</v>
      </c>
      <c r="C388" s="72" t="s">
        <v>564</v>
      </c>
    </row>
    <row r="389" ht="124.5" customHeight="1">
      <c r="A389" s="70" t="s">
        <v>96</v>
      </c>
      <c r="B389" s="71" t="s">
        <v>3545</v>
      </c>
      <c r="C389" s="72" t="s">
        <v>564</v>
      </c>
    </row>
    <row r="390" ht="124.5" customHeight="1">
      <c r="A390" s="70" t="s">
        <v>96</v>
      </c>
      <c r="B390" s="71" t="s">
        <v>3544</v>
      </c>
      <c r="C390" s="72">
        <v>1.0</v>
      </c>
    </row>
    <row r="391" ht="124.5" customHeight="1">
      <c r="A391" s="70" t="s">
        <v>96</v>
      </c>
      <c r="B391" s="71" t="s">
        <v>3570</v>
      </c>
      <c r="C391" s="72">
        <v>1.0</v>
      </c>
    </row>
    <row r="392" ht="124.5" customHeight="1">
      <c r="A392" s="70" t="s">
        <v>96</v>
      </c>
      <c r="B392" s="71" t="s">
        <v>3544</v>
      </c>
      <c r="C392" s="72">
        <v>1.0</v>
      </c>
    </row>
    <row r="393" ht="124.5" customHeight="1">
      <c r="A393" s="70" t="s">
        <v>96</v>
      </c>
      <c r="B393" s="71" t="s">
        <v>3571</v>
      </c>
      <c r="C393" s="72" t="s">
        <v>564</v>
      </c>
    </row>
    <row r="394" ht="124.5" customHeight="1">
      <c r="A394" s="70" t="s">
        <v>96</v>
      </c>
      <c r="B394" s="71" t="s">
        <v>3572</v>
      </c>
      <c r="C394" s="72" t="s">
        <v>564</v>
      </c>
    </row>
    <row r="395" ht="124.5" customHeight="1">
      <c r="A395" s="70" t="s">
        <v>96</v>
      </c>
      <c r="B395" s="71" t="s">
        <v>3573</v>
      </c>
      <c r="C395" s="72" t="s">
        <v>564</v>
      </c>
    </row>
    <row r="396" ht="124.5" customHeight="1">
      <c r="A396" s="70" t="s">
        <v>96</v>
      </c>
      <c r="B396" s="71" t="s">
        <v>3544</v>
      </c>
      <c r="C396" s="72">
        <v>1.0</v>
      </c>
    </row>
    <row r="397" ht="124.5" customHeight="1">
      <c r="A397" s="70" t="s">
        <v>96</v>
      </c>
      <c r="B397" s="71" t="s">
        <v>3544</v>
      </c>
      <c r="C397" s="72">
        <v>1.0</v>
      </c>
    </row>
    <row r="398" ht="124.5" customHeight="1">
      <c r="A398" s="70" t="s">
        <v>96</v>
      </c>
      <c r="B398" s="71" t="s">
        <v>3545</v>
      </c>
      <c r="C398" s="72" t="s">
        <v>564</v>
      </c>
    </row>
    <row r="399" ht="124.5" customHeight="1">
      <c r="A399" s="70" t="s">
        <v>96</v>
      </c>
      <c r="B399" s="71" t="s">
        <v>3574</v>
      </c>
      <c r="C399" s="72">
        <v>2.0</v>
      </c>
    </row>
    <row r="400" ht="124.5" customHeight="1">
      <c r="A400" s="70" t="s">
        <v>96</v>
      </c>
      <c r="B400" s="71" t="s">
        <v>3575</v>
      </c>
      <c r="C400" s="72">
        <v>1.0</v>
      </c>
    </row>
    <row r="401" ht="124.5" customHeight="1">
      <c r="A401" s="70" t="s">
        <v>96</v>
      </c>
      <c r="B401" s="71" t="s">
        <v>3576</v>
      </c>
      <c r="C401" s="72">
        <v>1.0</v>
      </c>
    </row>
    <row r="402" ht="124.5" customHeight="1">
      <c r="A402" s="70" t="s">
        <v>96</v>
      </c>
      <c r="B402" s="71" t="s">
        <v>3544</v>
      </c>
      <c r="C402" s="72">
        <v>1.0</v>
      </c>
    </row>
    <row r="403" ht="124.5" customHeight="1">
      <c r="A403" s="70" t="s">
        <v>96</v>
      </c>
      <c r="B403" s="71" t="s">
        <v>3544</v>
      </c>
      <c r="C403" s="72">
        <v>1.0</v>
      </c>
    </row>
    <row r="404" ht="124.5" customHeight="1">
      <c r="A404" s="70" t="s">
        <v>96</v>
      </c>
      <c r="B404" s="71" t="s">
        <v>3544</v>
      </c>
      <c r="C404" s="72">
        <v>1.0</v>
      </c>
    </row>
    <row r="405" ht="124.5" customHeight="1">
      <c r="A405" s="70" t="s">
        <v>96</v>
      </c>
      <c r="B405" s="71" t="s">
        <v>3544</v>
      </c>
      <c r="C405" s="72">
        <v>1.0</v>
      </c>
    </row>
    <row r="406" ht="124.5" customHeight="1">
      <c r="A406" s="70" t="s">
        <v>96</v>
      </c>
      <c r="B406" s="71" t="s">
        <v>3577</v>
      </c>
      <c r="C406" s="72" t="s">
        <v>564</v>
      </c>
    </row>
    <row r="407" ht="124.5" customHeight="1">
      <c r="A407" s="70" t="s">
        <v>96</v>
      </c>
      <c r="B407" s="71" t="s">
        <v>3578</v>
      </c>
      <c r="C407" s="72" t="s">
        <v>564</v>
      </c>
    </row>
    <row r="408" ht="124.5" customHeight="1">
      <c r="A408" s="70" t="s">
        <v>96</v>
      </c>
      <c r="B408" s="71" t="s">
        <v>3544</v>
      </c>
      <c r="C408" s="72">
        <v>1.0</v>
      </c>
    </row>
    <row r="409" ht="15.75" customHeight="1">
      <c r="C409" s="73">
        <f>COUNTIF(C309:C408,"x")/100</f>
        <v>0.37</v>
      </c>
    </row>
    <row r="410" ht="15.75" customHeight="1"/>
    <row r="411" ht="124.5" customHeight="1">
      <c r="A411" s="70" t="s">
        <v>100</v>
      </c>
      <c r="B411" s="71" t="s">
        <v>3579</v>
      </c>
      <c r="C411" s="72">
        <v>1.0</v>
      </c>
    </row>
    <row r="412" ht="124.5" customHeight="1">
      <c r="A412" s="70" t="s">
        <v>100</v>
      </c>
      <c r="B412" s="71" t="s">
        <v>3580</v>
      </c>
      <c r="C412" s="72" t="s">
        <v>564</v>
      </c>
    </row>
    <row r="413" ht="124.5" customHeight="1">
      <c r="A413" s="70" t="s">
        <v>100</v>
      </c>
      <c r="B413" s="71" t="s">
        <v>3581</v>
      </c>
      <c r="C413" s="72" t="s">
        <v>564</v>
      </c>
    </row>
    <row r="414" ht="124.5" customHeight="1">
      <c r="A414" s="70" t="s">
        <v>100</v>
      </c>
      <c r="B414" s="71" t="s">
        <v>3581</v>
      </c>
      <c r="C414" s="72" t="s">
        <v>564</v>
      </c>
    </row>
    <row r="415" ht="124.5" customHeight="1">
      <c r="A415" s="70" t="s">
        <v>100</v>
      </c>
      <c r="B415" s="71" t="s">
        <v>3582</v>
      </c>
      <c r="C415" s="72">
        <v>1.0</v>
      </c>
    </row>
    <row r="416" ht="124.5" customHeight="1">
      <c r="A416" s="70" t="s">
        <v>100</v>
      </c>
      <c r="B416" s="71" t="s">
        <v>3583</v>
      </c>
      <c r="C416" s="72" t="s">
        <v>564</v>
      </c>
    </row>
    <row r="417" ht="124.5" customHeight="1">
      <c r="A417" s="70" t="s">
        <v>100</v>
      </c>
      <c r="B417" s="71" t="s">
        <v>3584</v>
      </c>
      <c r="C417" s="72" t="s">
        <v>564</v>
      </c>
    </row>
    <row r="418" ht="124.5" customHeight="1">
      <c r="A418" s="70" t="s">
        <v>100</v>
      </c>
      <c r="B418" s="71" t="s">
        <v>3585</v>
      </c>
      <c r="C418" s="72" t="s">
        <v>564</v>
      </c>
    </row>
    <row r="419" ht="124.5" customHeight="1">
      <c r="A419" s="70" t="s">
        <v>100</v>
      </c>
      <c r="B419" s="71" t="s">
        <v>3581</v>
      </c>
      <c r="C419" s="72" t="s">
        <v>564</v>
      </c>
    </row>
    <row r="420" ht="124.5" customHeight="1">
      <c r="A420" s="70" t="s">
        <v>100</v>
      </c>
      <c r="B420" s="71" t="s">
        <v>3580</v>
      </c>
      <c r="C420" s="72" t="s">
        <v>564</v>
      </c>
    </row>
    <row r="421" ht="124.5" customHeight="1">
      <c r="A421" s="70" t="s">
        <v>100</v>
      </c>
      <c r="B421" s="71" t="s">
        <v>3586</v>
      </c>
      <c r="C421" s="72" t="s">
        <v>564</v>
      </c>
    </row>
    <row r="422" ht="124.5" customHeight="1">
      <c r="A422" s="70" t="s">
        <v>100</v>
      </c>
      <c r="B422" s="71" t="s">
        <v>3587</v>
      </c>
      <c r="C422" s="72">
        <v>2.0</v>
      </c>
    </row>
    <row r="423" ht="124.5" customHeight="1">
      <c r="A423" s="70" t="s">
        <v>100</v>
      </c>
      <c r="B423" s="71" t="s">
        <v>3588</v>
      </c>
      <c r="C423" s="72" t="s">
        <v>564</v>
      </c>
    </row>
    <row r="424" ht="124.5" customHeight="1">
      <c r="A424" s="70" t="s">
        <v>100</v>
      </c>
      <c r="B424" s="71" t="s">
        <v>1501</v>
      </c>
      <c r="C424" s="72" t="s">
        <v>564</v>
      </c>
    </row>
    <row r="425" ht="124.5" customHeight="1">
      <c r="A425" s="70" t="s">
        <v>100</v>
      </c>
      <c r="B425" s="71" t="s">
        <v>3589</v>
      </c>
      <c r="C425" s="72" t="s">
        <v>564</v>
      </c>
    </row>
    <row r="426" ht="124.5" customHeight="1">
      <c r="A426" s="70" t="s">
        <v>100</v>
      </c>
      <c r="B426" s="71" t="s">
        <v>3584</v>
      </c>
      <c r="C426" s="72" t="s">
        <v>564</v>
      </c>
    </row>
    <row r="427" ht="124.5" customHeight="1">
      <c r="A427" s="70" t="s">
        <v>100</v>
      </c>
      <c r="B427" s="71" t="s">
        <v>3588</v>
      </c>
      <c r="C427" s="72" t="s">
        <v>564</v>
      </c>
    </row>
    <row r="428" ht="124.5" customHeight="1">
      <c r="A428" s="70" t="s">
        <v>100</v>
      </c>
      <c r="B428" s="71" t="s">
        <v>3588</v>
      </c>
      <c r="C428" s="72" t="s">
        <v>564</v>
      </c>
    </row>
    <row r="429" ht="124.5" customHeight="1">
      <c r="A429" s="70" t="s">
        <v>100</v>
      </c>
      <c r="B429" s="71" t="s">
        <v>3585</v>
      </c>
      <c r="C429" s="72" t="s">
        <v>564</v>
      </c>
    </row>
    <row r="430" ht="124.5" customHeight="1">
      <c r="A430" s="70" t="s">
        <v>100</v>
      </c>
      <c r="B430" s="71" t="s">
        <v>1501</v>
      </c>
      <c r="C430" s="72" t="s">
        <v>564</v>
      </c>
    </row>
    <row r="431" ht="124.5" customHeight="1">
      <c r="A431" s="70" t="s">
        <v>100</v>
      </c>
      <c r="B431" s="71" t="s">
        <v>3590</v>
      </c>
      <c r="C431" s="72">
        <v>2.0</v>
      </c>
    </row>
    <row r="432" ht="124.5" customHeight="1">
      <c r="A432" s="70" t="s">
        <v>100</v>
      </c>
      <c r="B432" s="71" t="s">
        <v>3591</v>
      </c>
      <c r="C432" s="72" t="s">
        <v>564</v>
      </c>
    </row>
    <row r="433" ht="124.5" customHeight="1">
      <c r="A433" s="70" t="s">
        <v>100</v>
      </c>
      <c r="B433" s="71" t="s">
        <v>3592</v>
      </c>
      <c r="C433" s="72" t="s">
        <v>564</v>
      </c>
    </row>
    <row r="434" ht="124.5" customHeight="1">
      <c r="A434" s="70" t="s">
        <v>100</v>
      </c>
      <c r="B434" s="71" t="s">
        <v>3588</v>
      </c>
      <c r="C434" s="72" t="s">
        <v>564</v>
      </c>
    </row>
    <row r="435" ht="124.5" customHeight="1">
      <c r="A435" s="70" t="s">
        <v>100</v>
      </c>
      <c r="B435" s="71" t="s">
        <v>3593</v>
      </c>
      <c r="C435" s="72">
        <v>2.0</v>
      </c>
    </row>
    <row r="436" ht="124.5" customHeight="1">
      <c r="A436" s="70" t="s">
        <v>100</v>
      </c>
      <c r="B436" s="71" t="s">
        <v>3580</v>
      </c>
      <c r="C436" s="72" t="s">
        <v>564</v>
      </c>
    </row>
    <row r="437" ht="124.5" customHeight="1">
      <c r="A437" s="70" t="s">
        <v>100</v>
      </c>
      <c r="B437" s="71" t="s">
        <v>3581</v>
      </c>
      <c r="C437" s="72" t="s">
        <v>564</v>
      </c>
    </row>
    <row r="438" ht="124.5" customHeight="1">
      <c r="A438" s="70" t="s">
        <v>100</v>
      </c>
      <c r="B438" s="71" t="s">
        <v>3594</v>
      </c>
      <c r="C438" s="72">
        <v>3.0</v>
      </c>
    </row>
    <row r="439" ht="124.5" customHeight="1">
      <c r="A439" s="70" t="s">
        <v>100</v>
      </c>
      <c r="B439" s="71" t="s">
        <v>3584</v>
      </c>
      <c r="C439" s="72" t="s">
        <v>564</v>
      </c>
    </row>
    <row r="440" ht="124.5" customHeight="1">
      <c r="A440" s="70" t="s">
        <v>100</v>
      </c>
      <c r="B440" s="71" t="s">
        <v>3595</v>
      </c>
      <c r="C440" s="72">
        <v>2.0</v>
      </c>
    </row>
    <row r="441" ht="124.5" customHeight="1">
      <c r="A441" s="70" t="s">
        <v>100</v>
      </c>
      <c r="B441" s="71" t="s">
        <v>3581</v>
      </c>
      <c r="C441" s="72" t="s">
        <v>564</v>
      </c>
    </row>
    <row r="442" ht="124.5" customHeight="1">
      <c r="A442" s="70" t="s">
        <v>100</v>
      </c>
      <c r="B442" s="71" t="s">
        <v>3596</v>
      </c>
      <c r="C442" s="72" t="s">
        <v>564</v>
      </c>
    </row>
    <row r="443" ht="124.5" customHeight="1">
      <c r="A443" s="70" t="s">
        <v>100</v>
      </c>
      <c r="B443" s="71" t="s">
        <v>3591</v>
      </c>
      <c r="C443" s="72" t="s">
        <v>564</v>
      </c>
    </row>
    <row r="444" ht="124.5" customHeight="1">
      <c r="A444" s="70" t="s">
        <v>100</v>
      </c>
      <c r="B444" s="71" t="s">
        <v>3597</v>
      </c>
      <c r="C444" s="72">
        <v>3.0</v>
      </c>
    </row>
    <row r="445" ht="124.5" customHeight="1">
      <c r="A445" s="70" t="s">
        <v>100</v>
      </c>
      <c r="B445" s="71" t="s">
        <v>3598</v>
      </c>
      <c r="C445" s="72">
        <v>2.0</v>
      </c>
    </row>
    <row r="446" ht="124.5" customHeight="1">
      <c r="A446" s="70" t="s">
        <v>100</v>
      </c>
      <c r="B446" s="71" t="s">
        <v>3581</v>
      </c>
      <c r="C446" s="72" t="s">
        <v>564</v>
      </c>
    </row>
    <row r="447" ht="124.5" customHeight="1">
      <c r="A447" s="70" t="s">
        <v>100</v>
      </c>
      <c r="B447" s="71" t="s">
        <v>3599</v>
      </c>
      <c r="C447" s="72">
        <v>2.0</v>
      </c>
    </row>
    <row r="448" ht="124.5" customHeight="1">
      <c r="A448" s="70" t="s">
        <v>100</v>
      </c>
      <c r="B448" s="71" t="s">
        <v>3584</v>
      </c>
      <c r="C448" s="72" t="s">
        <v>564</v>
      </c>
    </row>
    <row r="449" ht="124.5" customHeight="1">
      <c r="A449" s="70" t="s">
        <v>100</v>
      </c>
      <c r="B449" s="71" t="s">
        <v>3591</v>
      </c>
      <c r="C449" s="72" t="s">
        <v>564</v>
      </c>
    </row>
    <row r="450" ht="124.5" customHeight="1">
      <c r="A450" s="70" t="s">
        <v>100</v>
      </c>
      <c r="B450" s="71" t="s">
        <v>3600</v>
      </c>
      <c r="C450" s="72" t="s">
        <v>564</v>
      </c>
    </row>
    <row r="451" ht="124.5" customHeight="1">
      <c r="A451" s="70" t="s">
        <v>100</v>
      </c>
      <c r="B451" s="71" t="s">
        <v>3591</v>
      </c>
      <c r="C451" s="72" t="s">
        <v>564</v>
      </c>
    </row>
    <row r="452" ht="124.5" customHeight="1">
      <c r="A452" s="70" t="s">
        <v>100</v>
      </c>
      <c r="B452" s="71" t="s">
        <v>3601</v>
      </c>
      <c r="C452" s="72" t="s">
        <v>564</v>
      </c>
    </row>
    <row r="453" ht="124.5" customHeight="1">
      <c r="A453" s="70" t="s">
        <v>100</v>
      </c>
      <c r="B453" s="71" t="s">
        <v>3588</v>
      </c>
      <c r="C453" s="72" t="s">
        <v>564</v>
      </c>
    </row>
    <row r="454" ht="124.5" customHeight="1">
      <c r="A454" s="70" t="s">
        <v>100</v>
      </c>
      <c r="B454" s="71" t="s">
        <v>3581</v>
      </c>
      <c r="C454" s="72" t="s">
        <v>564</v>
      </c>
    </row>
    <row r="455" ht="124.5" customHeight="1">
      <c r="A455" s="70" t="s">
        <v>100</v>
      </c>
      <c r="B455" s="71" t="s">
        <v>3584</v>
      </c>
      <c r="C455" s="72" t="s">
        <v>564</v>
      </c>
    </row>
    <row r="456" ht="124.5" customHeight="1">
      <c r="A456" s="70" t="s">
        <v>100</v>
      </c>
      <c r="B456" s="71" t="s">
        <v>3602</v>
      </c>
      <c r="C456" s="72">
        <v>2.0</v>
      </c>
    </row>
    <row r="457" ht="124.5" customHeight="1">
      <c r="A457" s="70" t="s">
        <v>100</v>
      </c>
      <c r="B457" s="71" t="s">
        <v>3588</v>
      </c>
      <c r="C457" s="72" t="s">
        <v>564</v>
      </c>
    </row>
    <row r="458" ht="124.5" customHeight="1">
      <c r="A458" s="70" t="s">
        <v>100</v>
      </c>
      <c r="B458" s="71" t="s">
        <v>3603</v>
      </c>
      <c r="C458" s="72" t="s">
        <v>3604</v>
      </c>
    </row>
    <row r="459" ht="124.5" customHeight="1">
      <c r="A459" s="70" t="s">
        <v>100</v>
      </c>
      <c r="B459" s="71" t="s">
        <v>3605</v>
      </c>
      <c r="C459" s="72">
        <v>1.0</v>
      </c>
    </row>
    <row r="460" ht="124.5" customHeight="1">
      <c r="A460" s="70" t="s">
        <v>100</v>
      </c>
      <c r="B460" s="71" t="s">
        <v>3591</v>
      </c>
      <c r="C460" s="72" t="s">
        <v>564</v>
      </c>
    </row>
    <row r="461" ht="124.5" customHeight="1">
      <c r="A461" s="70" t="s">
        <v>100</v>
      </c>
      <c r="B461" s="71" t="s">
        <v>3588</v>
      </c>
      <c r="C461" s="72" t="s">
        <v>564</v>
      </c>
    </row>
    <row r="462" ht="124.5" customHeight="1">
      <c r="A462" s="70" t="s">
        <v>100</v>
      </c>
      <c r="B462" s="71" t="s">
        <v>3584</v>
      </c>
      <c r="C462" s="72" t="s">
        <v>564</v>
      </c>
    </row>
    <row r="463" ht="124.5" customHeight="1">
      <c r="A463" s="70" t="s">
        <v>100</v>
      </c>
      <c r="B463" s="71" t="s">
        <v>3606</v>
      </c>
      <c r="C463" s="72">
        <v>2.0</v>
      </c>
    </row>
    <row r="464" ht="124.5" customHeight="1">
      <c r="A464" s="70" t="s">
        <v>100</v>
      </c>
      <c r="B464" s="71" t="s">
        <v>3591</v>
      </c>
      <c r="C464" s="72" t="s">
        <v>564</v>
      </c>
    </row>
    <row r="465" ht="124.5" customHeight="1">
      <c r="A465" s="70" t="s">
        <v>100</v>
      </c>
      <c r="B465" s="71" t="s">
        <v>3581</v>
      </c>
      <c r="C465" s="72" t="s">
        <v>564</v>
      </c>
    </row>
    <row r="466" ht="124.5" customHeight="1">
      <c r="A466" s="70" t="s">
        <v>100</v>
      </c>
      <c r="B466" s="71" t="s">
        <v>3585</v>
      </c>
      <c r="C466" s="72" t="s">
        <v>564</v>
      </c>
    </row>
    <row r="467" ht="124.5" customHeight="1">
      <c r="A467" s="70" t="s">
        <v>100</v>
      </c>
      <c r="B467" s="71" t="s">
        <v>3606</v>
      </c>
      <c r="C467" s="72">
        <v>2.0</v>
      </c>
    </row>
    <row r="468" ht="124.5" customHeight="1">
      <c r="A468" s="70" t="s">
        <v>100</v>
      </c>
      <c r="B468" s="71" t="s">
        <v>3591</v>
      </c>
      <c r="C468" s="72" t="s">
        <v>564</v>
      </c>
    </row>
    <row r="469" ht="124.5" customHeight="1">
      <c r="A469" s="70" t="s">
        <v>100</v>
      </c>
      <c r="B469" s="71" t="s">
        <v>3589</v>
      </c>
      <c r="C469" s="72" t="s">
        <v>564</v>
      </c>
    </row>
    <row r="470" ht="124.5" customHeight="1">
      <c r="A470" s="70" t="s">
        <v>100</v>
      </c>
      <c r="B470" s="71" t="s">
        <v>3584</v>
      </c>
      <c r="C470" s="72" t="s">
        <v>564</v>
      </c>
    </row>
    <row r="471" ht="124.5" customHeight="1">
      <c r="A471" s="70" t="s">
        <v>100</v>
      </c>
      <c r="B471" s="71" t="s">
        <v>3581</v>
      </c>
      <c r="C471" s="72" t="s">
        <v>564</v>
      </c>
    </row>
    <row r="472" ht="124.5" customHeight="1">
      <c r="A472" s="70" t="s">
        <v>100</v>
      </c>
      <c r="B472" s="71" t="s">
        <v>1501</v>
      </c>
      <c r="C472" s="72" t="s">
        <v>564</v>
      </c>
    </row>
    <row r="473" ht="124.5" customHeight="1">
      <c r="A473" s="70" t="s">
        <v>100</v>
      </c>
      <c r="B473" s="71" t="s">
        <v>3585</v>
      </c>
      <c r="C473" s="72" t="s">
        <v>564</v>
      </c>
    </row>
    <row r="474" ht="124.5" customHeight="1">
      <c r="A474" s="70" t="s">
        <v>100</v>
      </c>
      <c r="B474" s="71" t="s">
        <v>3607</v>
      </c>
      <c r="C474" s="72">
        <v>2.0</v>
      </c>
    </row>
    <row r="475" ht="124.5" customHeight="1">
      <c r="A475" s="70" t="s">
        <v>100</v>
      </c>
      <c r="B475" s="71" t="s">
        <v>3588</v>
      </c>
      <c r="C475" s="72" t="s">
        <v>564</v>
      </c>
    </row>
    <row r="476" ht="124.5" customHeight="1">
      <c r="A476" s="70" t="s">
        <v>100</v>
      </c>
      <c r="B476" s="71" t="s">
        <v>3591</v>
      </c>
      <c r="C476" s="72" t="s">
        <v>564</v>
      </c>
    </row>
    <row r="477" ht="124.5" customHeight="1">
      <c r="A477" s="70" t="s">
        <v>100</v>
      </c>
      <c r="B477" s="71" t="s">
        <v>3608</v>
      </c>
      <c r="C477" s="72" t="s">
        <v>564</v>
      </c>
    </row>
    <row r="478" ht="124.5" customHeight="1">
      <c r="A478" s="70" t="s">
        <v>100</v>
      </c>
      <c r="B478" s="71" t="s">
        <v>3591</v>
      </c>
      <c r="C478" s="72" t="s">
        <v>564</v>
      </c>
    </row>
    <row r="479" ht="124.5" customHeight="1">
      <c r="A479" s="70" t="s">
        <v>100</v>
      </c>
      <c r="B479" s="71" t="s">
        <v>3588</v>
      </c>
      <c r="C479" s="72" t="s">
        <v>564</v>
      </c>
    </row>
    <row r="480" ht="124.5" customHeight="1">
      <c r="A480" s="70" t="s">
        <v>100</v>
      </c>
      <c r="B480" s="71" t="s">
        <v>3591</v>
      </c>
      <c r="C480" s="72" t="s">
        <v>564</v>
      </c>
    </row>
    <row r="481" ht="124.5" customHeight="1">
      <c r="A481" s="70" t="s">
        <v>100</v>
      </c>
      <c r="B481" s="71" t="s">
        <v>3609</v>
      </c>
      <c r="C481" s="72" t="s">
        <v>564</v>
      </c>
    </row>
    <row r="482" ht="124.5" customHeight="1">
      <c r="A482" s="70" t="s">
        <v>100</v>
      </c>
      <c r="B482" s="71" t="s">
        <v>3591</v>
      </c>
      <c r="C482" s="72" t="s">
        <v>564</v>
      </c>
    </row>
    <row r="483" ht="124.5" customHeight="1">
      <c r="A483" s="70" t="s">
        <v>100</v>
      </c>
      <c r="B483" s="71" t="s">
        <v>3585</v>
      </c>
      <c r="C483" s="72" t="s">
        <v>564</v>
      </c>
    </row>
    <row r="484" ht="124.5" customHeight="1">
      <c r="A484" s="70" t="s">
        <v>100</v>
      </c>
      <c r="B484" s="71" t="s">
        <v>3610</v>
      </c>
      <c r="C484" s="72">
        <v>3.0</v>
      </c>
    </row>
    <row r="485" ht="124.5" customHeight="1">
      <c r="A485" s="70" t="s">
        <v>100</v>
      </c>
      <c r="B485" s="71" t="s">
        <v>3591</v>
      </c>
      <c r="C485" s="72" t="s">
        <v>564</v>
      </c>
    </row>
    <row r="486" ht="124.5" customHeight="1">
      <c r="A486" s="70" t="s">
        <v>100</v>
      </c>
      <c r="B486" s="71" t="s">
        <v>3611</v>
      </c>
      <c r="C486" s="72">
        <v>1.0</v>
      </c>
    </row>
    <row r="487" ht="124.5" customHeight="1">
      <c r="A487" s="70" t="s">
        <v>100</v>
      </c>
      <c r="B487" s="71" t="s">
        <v>3589</v>
      </c>
      <c r="C487" s="72" t="s">
        <v>564</v>
      </c>
    </row>
    <row r="488" ht="124.5" customHeight="1">
      <c r="A488" s="70" t="s">
        <v>100</v>
      </c>
      <c r="B488" s="71" t="s">
        <v>3608</v>
      </c>
      <c r="C488" s="72" t="s">
        <v>564</v>
      </c>
    </row>
    <row r="489" ht="124.5" customHeight="1">
      <c r="A489" s="70" t="s">
        <v>100</v>
      </c>
      <c r="B489" s="71" t="s">
        <v>3579</v>
      </c>
      <c r="C489" s="72">
        <v>1.0</v>
      </c>
    </row>
    <row r="490" ht="124.5" customHeight="1">
      <c r="A490" s="70" t="s">
        <v>100</v>
      </c>
      <c r="B490" s="71" t="s">
        <v>3592</v>
      </c>
      <c r="C490" s="72" t="s">
        <v>564</v>
      </c>
    </row>
    <row r="491" ht="124.5" customHeight="1">
      <c r="A491" s="70" t="s">
        <v>100</v>
      </c>
      <c r="B491" s="71" t="s">
        <v>3584</v>
      </c>
      <c r="C491" s="72" t="s">
        <v>564</v>
      </c>
    </row>
    <row r="492" ht="124.5" customHeight="1">
      <c r="A492" s="70" t="s">
        <v>100</v>
      </c>
      <c r="B492" s="71" t="s">
        <v>3612</v>
      </c>
      <c r="C492" s="72">
        <v>3.0</v>
      </c>
    </row>
    <row r="493" ht="124.5" customHeight="1">
      <c r="A493" s="70" t="s">
        <v>100</v>
      </c>
      <c r="B493" s="71" t="s">
        <v>3591</v>
      </c>
      <c r="C493" s="72" t="s">
        <v>564</v>
      </c>
    </row>
    <row r="494" ht="124.5" customHeight="1">
      <c r="A494" s="70" t="s">
        <v>100</v>
      </c>
      <c r="B494" s="71" t="s">
        <v>3613</v>
      </c>
      <c r="C494" s="72">
        <v>2.0</v>
      </c>
    </row>
    <row r="495" ht="124.5" customHeight="1">
      <c r="A495" s="70" t="s">
        <v>100</v>
      </c>
      <c r="B495" s="71" t="s">
        <v>3584</v>
      </c>
      <c r="C495" s="72" t="s">
        <v>564</v>
      </c>
    </row>
    <row r="496" ht="124.5" customHeight="1">
      <c r="A496" s="70" t="s">
        <v>100</v>
      </c>
      <c r="B496" s="71" t="s">
        <v>3584</v>
      </c>
      <c r="C496" s="72" t="s">
        <v>564</v>
      </c>
    </row>
    <row r="497" ht="124.5" customHeight="1">
      <c r="A497" s="70" t="s">
        <v>100</v>
      </c>
      <c r="B497" s="71" t="s">
        <v>3588</v>
      </c>
      <c r="C497" s="72" t="s">
        <v>564</v>
      </c>
    </row>
    <row r="498" ht="124.5" customHeight="1">
      <c r="A498" s="70" t="s">
        <v>100</v>
      </c>
      <c r="B498" s="71" t="s">
        <v>3584</v>
      </c>
      <c r="C498" s="72" t="s">
        <v>564</v>
      </c>
    </row>
    <row r="499" ht="124.5" customHeight="1">
      <c r="A499" s="70" t="s">
        <v>100</v>
      </c>
      <c r="B499" s="71" t="s">
        <v>3614</v>
      </c>
      <c r="C499" s="72">
        <v>1.0</v>
      </c>
    </row>
    <row r="500" ht="124.5" customHeight="1">
      <c r="A500" s="70" t="s">
        <v>100</v>
      </c>
      <c r="B500" s="71" t="s">
        <v>3584</v>
      </c>
      <c r="C500" s="72" t="s">
        <v>564</v>
      </c>
    </row>
    <row r="501" ht="124.5" customHeight="1">
      <c r="A501" s="70" t="s">
        <v>100</v>
      </c>
      <c r="B501" s="71" t="s">
        <v>3588</v>
      </c>
      <c r="C501" s="72" t="s">
        <v>564</v>
      </c>
    </row>
    <row r="502" ht="124.5" customHeight="1">
      <c r="A502" s="70" t="s">
        <v>100</v>
      </c>
      <c r="B502" s="71" t="s">
        <v>3585</v>
      </c>
      <c r="C502" s="72" t="s">
        <v>564</v>
      </c>
    </row>
    <row r="503" ht="124.5" customHeight="1">
      <c r="A503" s="70" t="s">
        <v>100</v>
      </c>
      <c r="B503" s="71" t="s">
        <v>3588</v>
      </c>
      <c r="C503" s="72" t="s">
        <v>564</v>
      </c>
    </row>
    <row r="504" ht="124.5" customHeight="1">
      <c r="A504" s="70" t="s">
        <v>100</v>
      </c>
      <c r="B504" s="71" t="s">
        <v>3588</v>
      </c>
      <c r="C504" s="72" t="s">
        <v>564</v>
      </c>
    </row>
    <row r="505" ht="124.5" customHeight="1">
      <c r="A505" s="70" t="s">
        <v>100</v>
      </c>
      <c r="B505" s="71" t="s">
        <v>3615</v>
      </c>
      <c r="C505" s="72" t="s">
        <v>564</v>
      </c>
    </row>
    <row r="506" ht="124.5" customHeight="1">
      <c r="A506" s="70" t="s">
        <v>100</v>
      </c>
      <c r="B506" s="71" t="s">
        <v>3616</v>
      </c>
      <c r="C506" s="72">
        <v>1.0</v>
      </c>
    </row>
    <row r="507" ht="124.5" customHeight="1">
      <c r="A507" s="70" t="s">
        <v>100</v>
      </c>
      <c r="B507" s="71" t="s">
        <v>3588</v>
      </c>
      <c r="C507" s="72" t="s">
        <v>564</v>
      </c>
    </row>
    <row r="508" ht="124.5" customHeight="1">
      <c r="A508" s="70" t="s">
        <v>100</v>
      </c>
      <c r="B508" s="71" t="s">
        <v>3588</v>
      </c>
      <c r="C508" s="72" t="s">
        <v>564</v>
      </c>
    </row>
    <row r="509" ht="124.5" customHeight="1">
      <c r="A509" s="70" t="s">
        <v>100</v>
      </c>
      <c r="B509" s="71" t="s">
        <v>3617</v>
      </c>
      <c r="C509" s="72">
        <v>3.0</v>
      </c>
    </row>
    <row r="510" ht="124.5" customHeight="1">
      <c r="A510" s="70" t="s">
        <v>100</v>
      </c>
      <c r="B510" s="71" t="s">
        <v>3580</v>
      </c>
      <c r="C510" s="72" t="s">
        <v>564</v>
      </c>
    </row>
    <row r="511" ht="15.75" customHeight="1">
      <c r="C511" s="73">
        <f>COUNTIF(C411:C510,"x")/100</f>
        <v>0.76</v>
      </c>
    </row>
    <row r="512" ht="15.75" customHeight="1"/>
    <row r="513" ht="124.5" customHeight="1">
      <c r="A513" s="70" t="s">
        <v>103</v>
      </c>
      <c r="B513" s="71" t="s">
        <v>3618</v>
      </c>
      <c r="C513" s="72">
        <v>2.0</v>
      </c>
    </row>
    <row r="514" ht="124.5" customHeight="1">
      <c r="A514" s="70" t="s">
        <v>103</v>
      </c>
      <c r="B514" s="71" t="s">
        <v>3619</v>
      </c>
      <c r="C514" s="72">
        <v>1.0</v>
      </c>
    </row>
    <row r="515" ht="124.5" customHeight="1">
      <c r="A515" s="70" t="s">
        <v>103</v>
      </c>
      <c r="B515" s="71" t="s">
        <v>3620</v>
      </c>
      <c r="C515" s="72">
        <v>1.0</v>
      </c>
    </row>
    <row r="516" ht="124.5" customHeight="1">
      <c r="A516" s="70" t="s">
        <v>103</v>
      </c>
      <c r="B516" s="71" t="s">
        <v>3621</v>
      </c>
      <c r="C516" s="72">
        <v>2.0</v>
      </c>
    </row>
    <row r="517" ht="124.5" customHeight="1">
      <c r="A517" s="70" t="s">
        <v>103</v>
      </c>
      <c r="B517" s="71" t="s">
        <v>3622</v>
      </c>
      <c r="C517" s="72" t="s">
        <v>564</v>
      </c>
    </row>
    <row r="518" ht="124.5" customHeight="1">
      <c r="A518" s="70" t="s">
        <v>103</v>
      </c>
      <c r="B518" s="71" t="s">
        <v>3623</v>
      </c>
      <c r="C518" s="72">
        <v>1.0</v>
      </c>
    </row>
    <row r="519" ht="124.5" customHeight="1">
      <c r="A519" s="70" t="s">
        <v>103</v>
      </c>
      <c r="B519" s="71" t="s">
        <v>3624</v>
      </c>
      <c r="C519" s="72">
        <v>2.0</v>
      </c>
    </row>
    <row r="520" ht="124.5" customHeight="1">
      <c r="A520" s="70" t="s">
        <v>103</v>
      </c>
      <c r="B520" s="71" t="s">
        <v>3625</v>
      </c>
      <c r="C520" s="72">
        <v>2.0</v>
      </c>
    </row>
    <row r="521" ht="124.5" customHeight="1">
      <c r="A521" s="70" t="s">
        <v>103</v>
      </c>
      <c r="B521" s="71" t="s">
        <v>3625</v>
      </c>
      <c r="C521" s="72">
        <v>2.0</v>
      </c>
    </row>
    <row r="522" ht="124.5" customHeight="1">
      <c r="A522" s="70" t="s">
        <v>103</v>
      </c>
      <c r="B522" s="71" t="s">
        <v>3626</v>
      </c>
      <c r="C522" s="72">
        <v>2.0</v>
      </c>
    </row>
    <row r="523" ht="124.5" customHeight="1">
      <c r="A523" s="70" t="s">
        <v>103</v>
      </c>
      <c r="B523" s="71" t="s">
        <v>3627</v>
      </c>
      <c r="C523" s="72" t="s">
        <v>564</v>
      </c>
    </row>
    <row r="524" ht="124.5" customHeight="1">
      <c r="A524" s="70" t="s">
        <v>103</v>
      </c>
      <c r="B524" s="71" t="s">
        <v>3628</v>
      </c>
      <c r="C524" s="72" t="s">
        <v>564</v>
      </c>
    </row>
    <row r="525" ht="124.5" customHeight="1">
      <c r="A525" s="70" t="s">
        <v>103</v>
      </c>
      <c r="B525" s="71" t="s">
        <v>3629</v>
      </c>
      <c r="C525" s="72">
        <v>2.0</v>
      </c>
    </row>
    <row r="526" ht="124.5" customHeight="1">
      <c r="A526" s="70" t="s">
        <v>103</v>
      </c>
      <c r="B526" s="71" t="s">
        <v>3630</v>
      </c>
      <c r="C526" s="72">
        <v>2.0</v>
      </c>
    </row>
    <row r="527" ht="124.5" customHeight="1">
      <c r="A527" s="70" t="s">
        <v>103</v>
      </c>
      <c r="B527" s="71" t="s">
        <v>3631</v>
      </c>
      <c r="C527" s="72">
        <v>3.0</v>
      </c>
    </row>
    <row r="528" ht="124.5" customHeight="1">
      <c r="A528" s="70" t="s">
        <v>103</v>
      </c>
      <c r="B528" s="71" t="s">
        <v>3632</v>
      </c>
      <c r="C528" s="72">
        <v>2.0</v>
      </c>
    </row>
    <row r="529" ht="124.5" customHeight="1">
      <c r="A529" s="70" t="s">
        <v>103</v>
      </c>
      <c r="B529" s="71" t="s">
        <v>3633</v>
      </c>
      <c r="C529" s="72" t="s">
        <v>564</v>
      </c>
    </row>
    <row r="530" ht="124.5" customHeight="1">
      <c r="A530" s="70" t="s">
        <v>103</v>
      </c>
      <c r="B530" s="71" t="s">
        <v>3634</v>
      </c>
      <c r="C530" s="72">
        <v>2.0</v>
      </c>
    </row>
    <row r="531" ht="124.5" customHeight="1">
      <c r="A531" s="70" t="s">
        <v>103</v>
      </c>
      <c r="B531" s="71" t="s">
        <v>3635</v>
      </c>
      <c r="C531" s="72" t="s">
        <v>564</v>
      </c>
    </row>
    <row r="532" ht="124.5" customHeight="1">
      <c r="A532" s="70" t="s">
        <v>103</v>
      </c>
      <c r="B532" s="71" t="s">
        <v>3636</v>
      </c>
      <c r="C532" s="72">
        <v>3.0</v>
      </c>
    </row>
    <row r="533" ht="124.5" customHeight="1">
      <c r="A533" s="70" t="s">
        <v>103</v>
      </c>
      <c r="B533" s="71" t="s">
        <v>3637</v>
      </c>
      <c r="C533" s="72" t="s">
        <v>564</v>
      </c>
    </row>
    <row r="534" ht="124.5" customHeight="1">
      <c r="A534" s="70" t="s">
        <v>103</v>
      </c>
      <c r="B534" s="71" t="s">
        <v>3625</v>
      </c>
      <c r="C534" s="72">
        <v>2.0</v>
      </c>
    </row>
    <row r="535" ht="124.5" customHeight="1">
      <c r="A535" s="70" t="s">
        <v>103</v>
      </c>
      <c r="B535" s="71" t="s">
        <v>3638</v>
      </c>
      <c r="C535" s="72">
        <v>3.0</v>
      </c>
    </row>
    <row r="536" ht="124.5" customHeight="1">
      <c r="A536" s="70" t="s">
        <v>103</v>
      </c>
      <c r="B536" s="71" t="s">
        <v>3639</v>
      </c>
      <c r="C536" s="72">
        <v>2.0</v>
      </c>
    </row>
    <row r="537" ht="124.5" customHeight="1">
      <c r="A537" s="70" t="s">
        <v>103</v>
      </c>
      <c r="B537" s="71" t="s">
        <v>3640</v>
      </c>
      <c r="C537" s="72">
        <v>1.0</v>
      </c>
    </row>
    <row r="538" ht="124.5" customHeight="1">
      <c r="A538" s="70" t="s">
        <v>103</v>
      </c>
      <c r="B538" s="71" t="s">
        <v>3641</v>
      </c>
      <c r="C538" s="72">
        <v>1.0</v>
      </c>
    </row>
    <row r="539" ht="124.5" customHeight="1">
      <c r="A539" s="70" t="s">
        <v>103</v>
      </c>
      <c r="B539" s="71" t="s">
        <v>3625</v>
      </c>
      <c r="C539" s="72">
        <v>2.0</v>
      </c>
    </row>
    <row r="540" ht="124.5" customHeight="1">
      <c r="A540" s="70" t="s">
        <v>103</v>
      </c>
      <c r="B540" s="71" t="s">
        <v>3629</v>
      </c>
      <c r="C540" s="72">
        <v>2.0</v>
      </c>
    </row>
    <row r="541" ht="124.5" customHeight="1">
      <c r="A541" s="70" t="s">
        <v>103</v>
      </c>
      <c r="B541" s="71" t="s">
        <v>3642</v>
      </c>
      <c r="C541" s="72" t="s">
        <v>564</v>
      </c>
    </row>
    <row r="542" ht="124.5" customHeight="1">
      <c r="A542" s="70" t="s">
        <v>103</v>
      </c>
      <c r="B542" s="71" t="s">
        <v>3629</v>
      </c>
      <c r="C542" s="72">
        <v>2.0</v>
      </c>
    </row>
    <row r="543" ht="124.5" customHeight="1">
      <c r="A543" s="70" t="s">
        <v>103</v>
      </c>
      <c r="B543" s="71" t="s">
        <v>3643</v>
      </c>
      <c r="C543" s="72">
        <v>1.0</v>
      </c>
    </row>
    <row r="544" ht="124.5" customHeight="1">
      <c r="A544" s="70" t="s">
        <v>103</v>
      </c>
      <c r="B544" s="71" t="s">
        <v>3625</v>
      </c>
      <c r="C544" s="72">
        <v>2.0</v>
      </c>
    </row>
    <row r="545" ht="124.5" customHeight="1">
      <c r="A545" s="70" t="s">
        <v>103</v>
      </c>
      <c r="B545" s="71" t="s">
        <v>3644</v>
      </c>
      <c r="C545" s="72">
        <v>3.0</v>
      </c>
    </row>
    <row r="546" ht="124.5" customHeight="1">
      <c r="A546" s="70" t="s">
        <v>103</v>
      </c>
      <c r="B546" s="71" t="s">
        <v>3645</v>
      </c>
      <c r="C546" s="72">
        <v>1.0</v>
      </c>
    </row>
    <row r="547" ht="124.5" customHeight="1">
      <c r="A547" s="70" t="s">
        <v>103</v>
      </c>
      <c r="B547" s="71" t="s">
        <v>3646</v>
      </c>
      <c r="C547" s="72" t="s">
        <v>564</v>
      </c>
    </row>
    <row r="548" ht="124.5" customHeight="1">
      <c r="A548" s="70" t="s">
        <v>103</v>
      </c>
      <c r="B548" s="71" t="s">
        <v>3623</v>
      </c>
      <c r="C548" s="72">
        <v>1.0</v>
      </c>
    </row>
    <row r="549" ht="124.5" customHeight="1">
      <c r="A549" s="70" t="s">
        <v>103</v>
      </c>
      <c r="B549" s="71" t="s">
        <v>3629</v>
      </c>
      <c r="C549" s="72">
        <v>2.0</v>
      </c>
    </row>
    <row r="550" ht="124.5" customHeight="1">
      <c r="A550" s="70" t="s">
        <v>103</v>
      </c>
      <c r="B550" s="71" t="s">
        <v>3647</v>
      </c>
      <c r="C550" s="72">
        <v>1.0</v>
      </c>
    </row>
    <row r="551" ht="124.5" customHeight="1">
      <c r="A551" s="70" t="s">
        <v>103</v>
      </c>
      <c r="B551" s="71" t="s">
        <v>3648</v>
      </c>
      <c r="C551" s="72" t="s">
        <v>564</v>
      </c>
    </row>
    <row r="552" ht="124.5" customHeight="1">
      <c r="A552" s="70" t="s">
        <v>103</v>
      </c>
      <c r="B552" s="71" t="s">
        <v>3626</v>
      </c>
      <c r="C552" s="72">
        <v>2.0</v>
      </c>
    </row>
    <row r="553" ht="124.5" customHeight="1">
      <c r="A553" s="70" t="s">
        <v>103</v>
      </c>
      <c r="B553" s="71" t="s">
        <v>3623</v>
      </c>
      <c r="C553" s="72">
        <v>1.0</v>
      </c>
    </row>
    <row r="554" ht="124.5" customHeight="1">
      <c r="A554" s="70" t="s">
        <v>103</v>
      </c>
      <c r="B554" s="71" t="s">
        <v>3649</v>
      </c>
      <c r="C554" s="72">
        <v>2.0</v>
      </c>
    </row>
    <row r="555" ht="124.5" customHeight="1">
      <c r="A555" s="70" t="s">
        <v>103</v>
      </c>
      <c r="B555" s="71" t="s">
        <v>3650</v>
      </c>
      <c r="C555" s="72">
        <v>2.0</v>
      </c>
    </row>
    <row r="556" ht="124.5" customHeight="1">
      <c r="A556" s="70" t="s">
        <v>103</v>
      </c>
      <c r="B556" s="71" t="s">
        <v>3651</v>
      </c>
      <c r="C556" s="72">
        <v>2.0</v>
      </c>
    </row>
    <row r="557" ht="124.5" customHeight="1">
      <c r="A557" s="70" t="s">
        <v>103</v>
      </c>
      <c r="B557" s="71" t="s">
        <v>3652</v>
      </c>
      <c r="C557" s="72">
        <v>2.0</v>
      </c>
    </row>
    <row r="558" ht="124.5" customHeight="1">
      <c r="A558" s="70" t="s">
        <v>103</v>
      </c>
      <c r="B558" s="71" t="s">
        <v>3653</v>
      </c>
      <c r="C558" s="72">
        <v>2.0</v>
      </c>
    </row>
    <row r="559" ht="124.5" customHeight="1">
      <c r="A559" s="70" t="s">
        <v>103</v>
      </c>
      <c r="B559" s="71" t="s">
        <v>3651</v>
      </c>
      <c r="C559" s="72">
        <v>2.0</v>
      </c>
    </row>
    <row r="560" ht="124.5" customHeight="1">
      <c r="A560" s="70" t="s">
        <v>103</v>
      </c>
      <c r="B560" s="71" t="s">
        <v>3654</v>
      </c>
      <c r="C560" s="72">
        <v>2.0</v>
      </c>
    </row>
    <row r="561" ht="124.5" customHeight="1">
      <c r="A561" s="70" t="s">
        <v>103</v>
      </c>
      <c r="B561" s="71" t="s">
        <v>3625</v>
      </c>
      <c r="C561" s="72">
        <v>2.0</v>
      </c>
    </row>
    <row r="562" ht="124.5" customHeight="1">
      <c r="A562" s="70" t="s">
        <v>103</v>
      </c>
      <c r="B562" s="71" t="s">
        <v>3620</v>
      </c>
      <c r="C562" s="72">
        <v>1.0</v>
      </c>
    </row>
    <row r="563" ht="124.5" customHeight="1">
      <c r="A563" s="70" t="s">
        <v>103</v>
      </c>
      <c r="B563" s="71" t="s">
        <v>3655</v>
      </c>
      <c r="C563" s="72" t="s">
        <v>564</v>
      </c>
    </row>
    <row r="564" ht="124.5" customHeight="1">
      <c r="A564" s="70" t="s">
        <v>103</v>
      </c>
      <c r="B564" s="71" t="s">
        <v>3656</v>
      </c>
      <c r="C564" s="72" t="s">
        <v>564</v>
      </c>
    </row>
    <row r="565" ht="124.5" customHeight="1">
      <c r="A565" s="70" t="s">
        <v>103</v>
      </c>
      <c r="B565" s="71" t="s">
        <v>3657</v>
      </c>
      <c r="C565" s="72">
        <v>3.0</v>
      </c>
    </row>
    <row r="566" ht="124.5" customHeight="1">
      <c r="A566" s="70" t="s">
        <v>103</v>
      </c>
      <c r="B566" s="71" t="s">
        <v>3658</v>
      </c>
      <c r="C566" s="72">
        <v>1.0</v>
      </c>
    </row>
    <row r="567" ht="124.5" customHeight="1">
      <c r="A567" s="70" t="s">
        <v>103</v>
      </c>
      <c r="B567" s="71" t="s">
        <v>3629</v>
      </c>
      <c r="C567" s="72">
        <v>2.0</v>
      </c>
    </row>
    <row r="568" ht="124.5" customHeight="1">
      <c r="A568" s="70" t="s">
        <v>103</v>
      </c>
      <c r="B568" s="71" t="s">
        <v>3659</v>
      </c>
      <c r="C568" s="72">
        <v>2.0</v>
      </c>
    </row>
    <row r="569" ht="124.5" customHeight="1">
      <c r="A569" s="70" t="s">
        <v>103</v>
      </c>
      <c r="B569" s="71" t="s">
        <v>3630</v>
      </c>
      <c r="C569" s="72">
        <v>1.0</v>
      </c>
    </row>
    <row r="570" ht="124.5" customHeight="1">
      <c r="A570" s="70" t="s">
        <v>103</v>
      </c>
      <c r="B570" s="71" t="s">
        <v>3629</v>
      </c>
      <c r="C570" s="72">
        <v>2.0</v>
      </c>
    </row>
    <row r="571" ht="124.5" customHeight="1">
      <c r="A571" s="70" t="s">
        <v>103</v>
      </c>
      <c r="B571" s="71" t="s">
        <v>3660</v>
      </c>
      <c r="C571" s="72">
        <v>2.0</v>
      </c>
    </row>
    <row r="572" ht="124.5" customHeight="1">
      <c r="A572" s="70" t="s">
        <v>103</v>
      </c>
      <c r="B572" s="71" t="s">
        <v>3661</v>
      </c>
      <c r="C572" s="72" t="s">
        <v>564</v>
      </c>
    </row>
    <row r="573" ht="124.5" customHeight="1">
      <c r="A573" s="70" t="s">
        <v>103</v>
      </c>
      <c r="B573" s="71" t="s">
        <v>3662</v>
      </c>
      <c r="C573" s="72">
        <v>2.0</v>
      </c>
    </row>
    <row r="574" ht="124.5" customHeight="1">
      <c r="A574" s="70" t="s">
        <v>103</v>
      </c>
      <c r="B574" s="71" t="s">
        <v>3663</v>
      </c>
      <c r="C574" s="72">
        <v>2.0</v>
      </c>
    </row>
    <row r="575" ht="124.5" customHeight="1">
      <c r="A575" s="70" t="s">
        <v>103</v>
      </c>
      <c r="B575" s="71" t="s">
        <v>3664</v>
      </c>
      <c r="C575" s="72">
        <v>1.0</v>
      </c>
    </row>
    <row r="576" ht="124.5" customHeight="1">
      <c r="A576" s="70" t="s">
        <v>103</v>
      </c>
      <c r="B576" s="71" t="s">
        <v>3645</v>
      </c>
      <c r="C576" s="72">
        <v>1.0</v>
      </c>
    </row>
    <row r="577" ht="124.5" customHeight="1">
      <c r="A577" s="70" t="s">
        <v>103</v>
      </c>
      <c r="B577" s="71" t="s">
        <v>3629</v>
      </c>
      <c r="C577" s="72">
        <v>2.0</v>
      </c>
    </row>
    <row r="578" ht="124.5" customHeight="1">
      <c r="A578" s="70" t="s">
        <v>103</v>
      </c>
      <c r="B578" s="71" t="s">
        <v>3623</v>
      </c>
      <c r="C578" s="72">
        <v>1.0</v>
      </c>
    </row>
    <row r="579" ht="124.5" customHeight="1">
      <c r="A579" s="70" t="s">
        <v>103</v>
      </c>
      <c r="B579" s="71" t="s">
        <v>3626</v>
      </c>
      <c r="C579" s="72">
        <v>2.0</v>
      </c>
    </row>
    <row r="580" ht="124.5" customHeight="1">
      <c r="A580" s="70" t="s">
        <v>103</v>
      </c>
      <c r="B580" s="71" t="s">
        <v>3665</v>
      </c>
      <c r="C580" s="72">
        <v>3.0</v>
      </c>
    </row>
    <row r="581" ht="124.5" customHeight="1">
      <c r="A581" s="70" t="s">
        <v>103</v>
      </c>
      <c r="B581" s="71" t="s">
        <v>3629</v>
      </c>
      <c r="C581" s="72">
        <v>2.0</v>
      </c>
    </row>
    <row r="582" ht="124.5" customHeight="1">
      <c r="A582" s="70" t="s">
        <v>103</v>
      </c>
      <c r="B582" s="71" t="s">
        <v>3666</v>
      </c>
      <c r="C582" s="72">
        <v>2.0</v>
      </c>
    </row>
    <row r="583" ht="124.5" customHeight="1">
      <c r="A583" s="70" t="s">
        <v>103</v>
      </c>
      <c r="B583" s="71" t="s">
        <v>3629</v>
      </c>
      <c r="C583" s="72">
        <v>2.0</v>
      </c>
    </row>
    <row r="584" ht="124.5" customHeight="1">
      <c r="A584" s="70" t="s">
        <v>103</v>
      </c>
      <c r="B584" s="71" t="s">
        <v>3645</v>
      </c>
      <c r="C584" s="72">
        <v>1.0</v>
      </c>
    </row>
    <row r="585" ht="124.5" customHeight="1">
      <c r="A585" s="70" t="s">
        <v>103</v>
      </c>
      <c r="B585" s="71" t="s">
        <v>3667</v>
      </c>
      <c r="C585" s="72">
        <v>3.0</v>
      </c>
    </row>
    <row r="586" ht="124.5" customHeight="1">
      <c r="A586" s="70" t="s">
        <v>103</v>
      </c>
      <c r="B586" s="71" t="s">
        <v>3620</v>
      </c>
      <c r="C586" s="72">
        <v>1.0</v>
      </c>
    </row>
    <row r="587" ht="124.5" customHeight="1">
      <c r="A587" s="70" t="s">
        <v>103</v>
      </c>
      <c r="B587" s="71" t="s">
        <v>3668</v>
      </c>
      <c r="C587" s="72">
        <v>3.0</v>
      </c>
    </row>
    <row r="588" ht="124.5" customHeight="1">
      <c r="A588" s="70" t="s">
        <v>103</v>
      </c>
      <c r="B588" s="71" t="s">
        <v>3669</v>
      </c>
      <c r="C588" s="72">
        <v>2.0</v>
      </c>
    </row>
    <row r="589" ht="124.5" customHeight="1">
      <c r="A589" s="70" t="s">
        <v>103</v>
      </c>
      <c r="B589" s="71" t="s">
        <v>3670</v>
      </c>
      <c r="C589" s="72" t="s">
        <v>564</v>
      </c>
    </row>
    <row r="590" ht="124.5" customHeight="1">
      <c r="A590" s="70" t="s">
        <v>103</v>
      </c>
      <c r="B590" s="71" t="s">
        <v>3671</v>
      </c>
      <c r="C590" s="72">
        <v>3.0</v>
      </c>
    </row>
    <row r="591" ht="124.5" customHeight="1">
      <c r="A591" s="70" t="s">
        <v>103</v>
      </c>
      <c r="B591" s="71" t="s">
        <v>3672</v>
      </c>
      <c r="C591" s="72" t="s">
        <v>564</v>
      </c>
    </row>
    <row r="592" ht="124.5" customHeight="1">
      <c r="A592" s="70" t="s">
        <v>103</v>
      </c>
      <c r="B592" s="71" t="s">
        <v>3629</v>
      </c>
      <c r="C592" s="72">
        <v>2.0</v>
      </c>
    </row>
    <row r="593" ht="124.5" customHeight="1">
      <c r="A593" s="70" t="s">
        <v>103</v>
      </c>
      <c r="B593" s="71" t="s">
        <v>3645</v>
      </c>
      <c r="C593" s="72">
        <v>1.0</v>
      </c>
    </row>
    <row r="594" ht="124.5" customHeight="1">
      <c r="A594" s="70" t="s">
        <v>103</v>
      </c>
      <c r="B594" s="71" t="s">
        <v>3673</v>
      </c>
      <c r="C594" s="72" t="s">
        <v>564</v>
      </c>
    </row>
    <row r="595" ht="124.5" customHeight="1">
      <c r="A595" s="70" t="s">
        <v>103</v>
      </c>
      <c r="B595" s="71" t="s">
        <v>3674</v>
      </c>
      <c r="C595" s="72">
        <v>2.0</v>
      </c>
    </row>
    <row r="596" ht="124.5" customHeight="1">
      <c r="A596" s="70" t="s">
        <v>103</v>
      </c>
      <c r="B596" s="71" t="s">
        <v>3630</v>
      </c>
      <c r="C596" s="72">
        <v>1.0</v>
      </c>
    </row>
    <row r="597" ht="124.5" customHeight="1">
      <c r="A597" s="70" t="s">
        <v>103</v>
      </c>
      <c r="B597" s="71" t="s">
        <v>3675</v>
      </c>
      <c r="C597" s="72">
        <v>2.0</v>
      </c>
    </row>
    <row r="598" ht="124.5" customHeight="1">
      <c r="A598" s="70" t="s">
        <v>103</v>
      </c>
      <c r="B598" s="71" t="s">
        <v>3676</v>
      </c>
      <c r="C598" s="72">
        <v>2.0</v>
      </c>
    </row>
    <row r="599" ht="124.5" customHeight="1">
      <c r="A599" s="70" t="s">
        <v>103</v>
      </c>
      <c r="B599" s="71" t="s">
        <v>3677</v>
      </c>
      <c r="C599" s="72">
        <v>3.0</v>
      </c>
    </row>
    <row r="600" ht="124.5" customHeight="1">
      <c r="A600" s="70" t="s">
        <v>103</v>
      </c>
      <c r="B600" s="71" t="s">
        <v>3678</v>
      </c>
      <c r="C600" s="72" t="s">
        <v>564</v>
      </c>
    </row>
    <row r="601" ht="124.5" customHeight="1">
      <c r="A601" s="70" t="s">
        <v>103</v>
      </c>
      <c r="B601" s="71" t="s">
        <v>3629</v>
      </c>
      <c r="C601" s="72">
        <v>2.0</v>
      </c>
    </row>
    <row r="602" ht="124.5" customHeight="1">
      <c r="A602" s="70" t="s">
        <v>103</v>
      </c>
      <c r="B602" s="71" t="s">
        <v>3679</v>
      </c>
      <c r="C602" s="72">
        <v>2.0</v>
      </c>
    </row>
    <row r="603" ht="124.5" customHeight="1">
      <c r="A603" s="70" t="s">
        <v>103</v>
      </c>
      <c r="B603" s="71" t="s">
        <v>3680</v>
      </c>
      <c r="C603" s="72" t="s">
        <v>564</v>
      </c>
    </row>
    <row r="604" ht="124.5" customHeight="1">
      <c r="A604" s="70" t="s">
        <v>103</v>
      </c>
      <c r="B604" s="71" t="s">
        <v>3681</v>
      </c>
      <c r="C604" s="72" t="s">
        <v>564</v>
      </c>
    </row>
    <row r="605" ht="124.5" customHeight="1">
      <c r="A605" s="70" t="s">
        <v>103</v>
      </c>
      <c r="B605" s="71" t="s">
        <v>3656</v>
      </c>
      <c r="C605" s="72" t="s">
        <v>564</v>
      </c>
    </row>
    <row r="606" ht="124.5" customHeight="1">
      <c r="A606" s="70" t="s">
        <v>103</v>
      </c>
      <c r="B606" s="71" t="s">
        <v>3682</v>
      </c>
      <c r="C606" s="72">
        <v>1.0</v>
      </c>
    </row>
    <row r="607" ht="124.5" customHeight="1">
      <c r="A607" s="70" t="s">
        <v>103</v>
      </c>
      <c r="B607" s="71" t="s">
        <v>3683</v>
      </c>
      <c r="C607" s="72">
        <v>2.0</v>
      </c>
    </row>
    <row r="608" ht="124.5" customHeight="1">
      <c r="A608" s="70" t="s">
        <v>103</v>
      </c>
      <c r="B608" s="71" t="s">
        <v>3684</v>
      </c>
      <c r="C608" s="72" t="s">
        <v>564</v>
      </c>
    </row>
    <row r="609" ht="124.5" customHeight="1">
      <c r="A609" s="70" t="s">
        <v>103</v>
      </c>
      <c r="B609" s="71" t="s">
        <v>3685</v>
      </c>
      <c r="C609" s="72">
        <v>3.0</v>
      </c>
    </row>
    <row r="610" ht="124.5" customHeight="1">
      <c r="A610" s="70" t="s">
        <v>103</v>
      </c>
      <c r="B610" s="71" t="s">
        <v>3686</v>
      </c>
      <c r="C610" s="72">
        <v>1.0</v>
      </c>
    </row>
    <row r="611" ht="124.5" customHeight="1">
      <c r="A611" s="70" t="s">
        <v>103</v>
      </c>
      <c r="B611" s="71" t="s">
        <v>3625</v>
      </c>
      <c r="C611" s="72">
        <v>2.0</v>
      </c>
    </row>
    <row r="612" ht="124.5" customHeight="1">
      <c r="A612" s="70" t="s">
        <v>103</v>
      </c>
      <c r="B612" s="71" t="s">
        <v>3687</v>
      </c>
      <c r="C612" s="72">
        <v>3.0</v>
      </c>
    </row>
    <row r="613" ht="15.75" customHeight="1">
      <c r="C613" s="73">
        <f>COUNTIF(C513:C612,"x")/100</f>
        <v>0.2</v>
      </c>
    </row>
    <row r="614" ht="15.75" customHeight="1"/>
    <row r="615" ht="124.5" customHeight="1">
      <c r="A615" s="70" t="s">
        <v>107</v>
      </c>
      <c r="B615" s="71" t="s">
        <v>3688</v>
      </c>
      <c r="C615" s="72" t="s">
        <v>564</v>
      </c>
    </row>
    <row r="616" ht="124.5" customHeight="1">
      <c r="A616" s="70" t="s">
        <v>107</v>
      </c>
      <c r="B616" s="71" t="s">
        <v>3689</v>
      </c>
      <c r="C616" s="72" t="s">
        <v>564</v>
      </c>
    </row>
    <row r="617" ht="124.5" customHeight="1">
      <c r="A617" s="70" t="s">
        <v>107</v>
      </c>
      <c r="B617" s="71" t="s">
        <v>3690</v>
      </c>
      <c r="C617" s="72" t="s">
        <v>564</v>
      </c>
    </row>
    <row r="618" ht="124.5" customHeight="1">
      <c r="A618" s="70" t="s">
        <v>107</v>
      </c>
      <c r="B618" s="71" t="s">
        <v>3691</v>
      </c>
      <c r="C618" s="72" t="s">
        <v>564</v>
      </c>
    </row>
    <row r="619" ht="124.5" customHeight="1">
      <c r="A619" s="70" t="s">
        <v>107</v>
      </c>
      <c r="B619" s="71" t="s">
        <v>3692</v>
      </c>
      <c r="C619" s="72" t="s">
        <v>564</v>
      </c>
    </row>
    <row r="620" ht="124.5" customHeight="1">
      <c r="A620" s="70" t="s">
        <v>107</v>
      </c>
      <c r="B620" s="71" t="s">
        <v>3689</v>
      </c>
      <c r="C620" s="72" t="s">
        <v>564</v>
      </c>
    </row>
    <row r="621" ht="124.5" customHeight="1">
      <c r="A621" s="70" t="s">
        <v>107</v>
      </c>
      <c r="B621" s="71" t="s">
        <v>3693</v>
      </c>
      <c r="C621" s="72" t="s">
        <v>564</v>
      </c>
    </row>
    <row r="622" ht="124.5" customHeight="1">
      <c r="A622" s="70" t="s">
        <v>107</v>
      </c>
      <c r="B622" s="71" t="s">
        <v>3694</v>
      </c>
      <c r="C622" s="72" t="s">
        <v>564</v>
      </c>
    </row>
    <row r="623" ht="124.5" customHeight="1">
      <c r="A623" s="70" t="s">
        <v>107</v>
      </c>
      <c r="B623" s="71" t="s">
        <v>3695</v>
      </c>
      <c r="C623" s="72" t="s">
        <v>564</v>
      </c>
    </row>
    <row r="624" ht="124.5" customHeight="1">
      <c r="A624" s="70" t="s">
        <v>107</v>
      </c>
      <c r="B624" s="71" t="s">
        <v>3696</v>
      </c>
      <c r="C624" s="72" t="s">
        <v>564</v>
      </c>
    </row>
    <row r="625" ht="124.5" customHeight="1">
      <c r="A625" s="70" t="s">
        <v>107</v>
      </c>
      <c r="B625" s="71" t="s">
        <v>3697</v>
      </c>
      <c r="C625" s="72" t="s">
        <v>564</v>
      </c>
    </row>
    <row r="626" ht="124.5" customHeight="1">
      <c r="A626" s="70" t="s">
        <v>107</v>
      </c>
      <c r="B626" s="71" t="s">
        <v>3698</v>
      </c>
      <c r="C626" s="72" t="s">
        <v>564</v>
      </c>
    </row>
    <row r="627" ht="124.5" customHeight="1">
      <c r="A627" s="70" t="s">
        <v>107</v>
      </c>
      <c r="B627" s="71" t="s">
        <v>3689</v>
      </c>
      <c r="C627" s="72" t="s">
        <v>564</v>
      </c>
    </row>
    <row r="628" ht="124.5" customHeight="1">
      <c r="A628" s="70" t="s">
        <v>107</v>
      </c>
      <c r="B628" s="71" t="s">
        <v>3699</v>
      </c>
      <c r="C628" s="72" t="s">
        <v>564</v>
      </c>
    </row>
    <row r="629" ht="124.5" customHeight="1">
      <c r="A629" s="70" t="s">
        <v>107</v>
      </c>
      <c r="B629" s="71" t="s">
        <v>3700</v>
      </c>
      <c r="C629" s="72" t="s">
        <v>564</v>
      </c>
    </row>
    <row r="630" ht="124.5" customHeight="1">
      <c r="A630" s="70" t="s">
        <v>107</v>
      </c>
      <c r="B630" s="71" t="s">
        <v>3701</v>
      </c>
      <c r="C630" s="72">
        <v>2.0</v>
      </c>
    </row>
    <row r="631" ht="124.5" customHeight="1">
      <c r="A631" s="70" t="s">
        <v>107</v>
      </c>
      <c r="B631" s="71" t="s">
        <v>3702</v>
      </c>
      <c r="C631" s="72" t="s">
        <v>564</v>
      </c>
    </row>
    <row r="632" ht="124.5" customHeight="1">
      <c r="A632" s="70" t="s">
        <v>107</v>
      </c>
      <c r="B632" s="71" t="s">
        <v>3703</v>
      </c>
      <c r="C632" s="72" t="s">
        <v>564</v>
      </c>
    </row>
    <row r="633" ht="124.5" customHeight="1">
      <c r="A633" s="70" t="s">
        <v>107</v>
      </c>
      <c r="B633" s="71" t="s">
        <v>3704</v>
      </c>
      <c r="C633" s="72" t="s">
        <v>564</v>
      </c>
    </row>
    <row r="634" ht="124.5" customHeight="1">
      <c r="A634" s="70" t="s">
        <v>107</v>
      </c>
      <c r="B634" s="71" t="s">
        <v>3705</v>
      </c>
      <c r="C634" s="72" t="s">
        <v>564</v>
      </c>
    </row>
    <row r="635" ht="124.5" customHeight="1">
      <c r="A635" s="70" t="s">
        <v>107</v>
      </c>
      <c r="B635" s="71" t="s">
        <v>3706</v>
      </c>
      <c r="C635" s="72" t="s">
        <v>564</v>
      </c>
    </row>
    <row r="636" ht="124.5" customHeight="1">
      <c r="A636" s="70" t="s">
        <v>107</v>
      </c>
      <c r="B636" s="71" t="s">
        <v>3689</v>
      </c>
      <c r="C636" s="72" t="s">
        <v>564</v>
      </c>
    </row>
    <row r="637" ht="124.5" customHeight="1">
      <c r="A637" s="70" t="s">
        <v>107</v>
      </c>
      <c r="B637" s="71" t="s">
        <v>3707</v>
      </c>
      <c r="C637" s="72" t="s">
        <v>564</v>
      </c>
    </row>
    <row r="638" ht="124.5" customHeight="1">
      <c r="A638" s="70" t="s">
        <v>107</v>
      </c>
      <c r="B638" s="71" t="s">
        <v>3695</v>
      </c>
      <c r="C638" s="72" t="s">
        <v>564</v>
      </c>
    </row>
    <row r="639" ht="124.5" customHeight="1">
      <c r="A639" s="70" t="s">
        <v>107</v>
      </c>
      <c r="B639" s="71" t="s">
        <v>3706</v>
      </c>
      <c r="C639" s="72" t="s">
        <v>564</v>
      </c>
    </row>
    <row r="640" ht="124.5" customHeight="1">
      <c r="A640" s="70" t="s">
        <v>107</v>
      </c>
      <c r="B640" s="71" t="s">
        <v>3708</v>
      </c>
      <c r="C640" s="72" t="s">
        <v>564</v>
      </c>
    </row>
    <row r="641" ht="124.5" customHeight="1">
      <c r="A641" s="70" t="s">
        <v>107</v>
      </c>
      <c r="B641" s="71" t="s">
        <v>3709</v>
      </c>
      <c r="C641" s="72" t="s">
        <v>564</v>
      </c>
    </row>
    <row r="642" ht="124.5" customHeight="1">
      <c r="A642" s="70" t="s">
        <v>107</v>
      </c>
      <c r="B642" s="71" t="s">
        <v>3710</v>
      </c>
      <c r="C642" s="72" t="s">
        <v>564</v>
      </c>
    </row>
    <row r="643" ht="124.5" customHeight="1">
      <c r="A643" s="70" t="s">
        <v>107</v>
      </c>
      <c r="B643" s="71" t="s">
        <v>3711</v>
      </c>
      <c r="C643" s="72" t="s">
        <v>564</v>
      </c>
    </row>
    <row r="644" ht="124.5" customHeight="1">
      <c r="A644" s="70" t="s">
        <v>107</v>
      </c>
      <c r="B644" s="71" t="s">
        <v>3712</v>
      </c>
      <c r="C644" s="72" t="s">
        <v>564</v>
      </c>
    </row>
    <row r="645" ht="124.5" customHeight="1">
      <c r="A645" s="70" t="s">
        <v>107</v>
      </c>
      <c r="B645" s="71" t="s">
        <v>3695</v>
      </c>
      <c r="C645" s="72" t="s">
        <v>564</v>
      </c>
    </row>
    <row r="646" ht="124.5" customHeight="1">
      <c r="A646" s="70" t="s">
        <v>107</v>
      </c>
      <c r="B646" s="71" t="s">
        <v>3695</v>
      </c>
      <c r="C646" s="72" t="s">
        <v>564</v>
      </c>
    </row>
    <row r="647" ht="124.5" customHeight="1">
      <c r="A647" s="70" t="s">
        <v>107</v>
      </c>
      <c r="B647" s="71" t="s">
        <v>3713</v>
      </c>
      <c r="C647" s="72" t="s">
        <v>564</v>
      </c>
    </row>
    <row r="648" ht="124.5" customHeight="1">
      <c r="A648" s="70" t="s">
        <v>107</v>
      </c>
      <c r="B648" s="71" t="s">
        <v>3714</v>
      </c>
      <c r="C648" s="72" t="s">
        <v>564</v>
      </c>
    </row>
    <row r="649" ht="124.5" customHeight="1">
      <c r="A649" s="70" t="s">
        <v>107</v>
      </c>
      <c r="B649" s="71" t="s">
        <v>3715</v>
      </c>
      <c r="C649" s="72" t="s">
        <v>564</v>
      </c>
    </row>
    <row r="650" ht="124.5" customHeight="1">
      <c r="A650" s="70" t="s">
        <v>107</v>
      </c>
      <c r="B650" s="71" t="s">
        <v>3695</v>
      </c>
      <c r="C650" s="72" t="s">
        <v>564</v>
      </c>
    </row>
    <row r="651" ht="124.5" customHeight="1">
      <c r="A651" s="70" t="s">
        <v>107</v>
      </c>
      <c r="B651" s="71" t="s">
        <v>3689</v>
      </c>
      <c r="C651" s="72" t="s">
        <v>564</v>
      </c>
    </row>
    <row r="652" ht="124.5" customHeight="1">
      <c r="A652" s="70" t="s">
        <v>107</v>
      </c>
      <c r="B652" s="71" t="s">
        <v>3716</v>
      </c>
      <c r="C652" s="72" t="s">
        <v>564</v>
      </c>
    </row>
    <row r="653" ht="124.5" customHeight="1">
      <c r="A653" s="70" t="s">
        <v>107</v>
      </c>
      <c r="B653" s="71" t="s">
        <v>3717</v>
      </c>
      <c r="C653" s="72" t="s">
        <v>564</v>
      </c>
    </row>
    <row r="654" ht="124.5" customHeight="1">
      <c r="A654" s="70" t="s">
        <v>107</v>
      </c>
      <c r="B654" s="71" t="s">
        <v>3718</v>
      </c>
      <c r="C654" s="72" t="s">
        <v>564</v>
      </c>
    </row>
    <row r="655" ht="124.5" customHeight="1">
      <c r="A655" s="70" t="s">
        <v>107</v>
      </c>
      <c r="B655" s="71" t="s">
        <v>3719</v>
      </c>
      <c r="C655" s="72" t="s">
        <v>564</v>
      </c>
    </row>
    <row r="656" ht="124.5" customHeight="1">
      <c r="A656" s="70" t="s">
        <v>107</v>
      </c>
      <c r="B656" s="71" t="s">
        <v>3720</v>
      </c>
      <c r="C656" s="72" t="s">
        <v>564</v>
      </c>
    </row>
    <row r="657" ht="124.5" customHeight="1">
      <c r="A657" s="70" t="s">
        <v>107</v>
      </c>
      <c r="B657" s="71" t="s">
        <v>3721</v>
      </c>
      <c r="C657" s="72" t="s">
        <v>564</v>
      </c>
    </row>
    <row r="658" ht="124.5" customHeight="1">
      <c r="A658" s="70" t="s">
        <v>107</v>
      </c>
      <c r="B658" s="71" t="s">
        <v>3695</v>
      </c>
      <c r="C658" s="72" t="s">
        <v>564</v>
      </c>
    </row>
    <row r="659" ht="124.5" customHeight="1">
      <c r="A659" s="70" t="s">
        <v>107</v>
      </c>
      <c r="B659" s="71" t="s">
        <v>3714</v>
      </c>
      <c r="C659" s="72" t="s">
        <v>564</v>
      </c>
    </row>
    <row r="660" ht="124.5" customHeight="1">
      <c r="A660" s="70" t="s">
        <v>107</v>
      </c>
      <c r="B660" s="71" t="s">
        <v>3712</v>
      </c>
      <c r="C660" s="72" t="s">
        <v>564</v>
      </c>
    </row>
    <row r="661" ht="124.5" customHeight="1">
      <c r="A661" s="70" t="s">
        <v>107</v>
      </c>
      <c r="B661" s="71" t="s">
        <v>3722</v>
      </c>
      <c r="C661" s="72" t="s">
        <v>564</v>
      </c>
    </row>
    <row r="662" ht="124.5" customHeight="1">
      <c r="A662" s="70" t="s">
        <v>107</v>
      </c>
      <c r="B662" s="71" t="s">
        <v>3695</v>
      </c>
      <c r="C662" s="72" t="s">
        <v>564</v>
      </c>
    </row>
    <row r="663" ht="124.5" customHeight="1">
      <c r="A663" s="70" t="s">
        <v>107</v>
      </c>
      <c r="B663" s="71" t="s">
        <v>3723</v>
      </c>
      <c r="C663" s="72" t="s">
        <v>564</v>
      </c>
    </row>
    <row r="664" ht="124.5" customHeight="1">
      <c r="A664" s="70" t="s">
        <v>107</v>
      </c>
      <c r="B664" s="71" t="s">
        <v>3724</v>
      </c>
      <c r="C664" s="72" t="s">
        <v>564</v>
      </c>
    </row>
    <row r="665" ht="124.5" customHeight="1">
      <c r="A665" s="70" t="s">
        <v>107</v>
      </c>
      <c r="B665" s="71" t="s">
        <v>3725</v>
      </c>
      <c r="C665" s="72" t="s">
        <v>564</v>
      </c>
    </row>
    <row r="666" ht="124.5" customHeight="1">
      <c r="A666" s="70" t="s">
        <v>107</v>
      </c>
      <c r="B666" s="71" t="s">
        <v>3710</v>
      </c>
      <c r="C666" s="72" t="s">
        <v>564</v>
      </c>
    </row>
    <row r="667" ht="124.5" customHeight="1">
      <c r="A667" s="70" t="s">
        <v>107</v>
      </c>
      <c r="B667" s="71" t="s">
        <v>3695</v>
      </c>
      <c r="C667" s="72" t="s">
        <v>564</v>
      </c>
    </row>
    <row r="668" ht="124.5" customHeight="1">
      <c r="A668" s="70" t="s">
        <v>107</v>
      </c>
      <c r="B668" s="71" t="s">
        <v>3726</v>
      </c>
      <c r="C668" s="72" t="s">
        <v>564</v>
      </c>
    </row>
    <row r="669" ht="124.5" customHeight="1">
      <c r="A669" s="70" t="s">
        <v>107</v>
      </c>
      <c r="B669" s="71" t="s">
        <v>3695</v>
      </c>
      <c r="C669" s="72" t="s">
        <v>564</v>
      </c>
    </row>
    <row r="670" ht="124.5" customHeight="1">
      <c r="A670" s="70" t="s">
        <v>107</v>
      </c>
      <c r="B670" s="71" t="s">
        <v>3727</v>
      </c>
      <c r="C670" s="72" t="s">
        <v>564</v>
      </c>
    </row>
    <row r="671" ht="124.5" customHeight="1">
      <c r="A671" s="70" t="s">
        <v>107</v>
      </c>
      <c r="B671" s="71" t="s">
        <v>3689</v>
      </c>
      <c r="C671" s="72" t="s">
        <v>564</v>
      </c>
    </row>
    <row r="672" ht="124.5" customHeight="1">
      <c r="A672" s="70" t="s">
        <v>107</v>
      </c>
      <c r="B672" s="71" t="s">
        <v>3714</v>
      </c>
      <c r="C672" s="72" t="s">
        <v>564</v>
      </c>
    </row>
    <row r="673" ht="124.5" customHeight="1">
      <c r="A673" s="70" t="s">
        <v>107</v>
      </c>
      <c r="B673" s="71" t="s">
        <v>3728</v>
      </c>
      <c r="C673" s="72" t="s">
        <v>564</v>
      </c>
    </row>
    <row r="674" ht="124.5" customHeight="1">
      <c r="A674" s="70" t="s">
        <v>107</v>
      </c>
      <c r="B674" s="71" t="s">
        <v>3729</v>
      </c>
      <c r="C674" s="72" t="s">
        <v>564</v>
      </c>
    </row>
    <row r="675" ht="124.5" customHeight="1">
      <c r="A675" s="70" t="s">
        <v>107</v>
      </c>
      <c r="B675" s="71" t="s">
        <v>3689</v>
      </c>
      <c r="C675" s="72" t="s">
        <v>564</v>
      </c>
    </row>
    <row r="676" ht="124.5" customHeight="1">
      <c r="A676" s="70" t="s">
        <v>107</v>
      </c>
      <c r="B676" s="71" t="s">
        <v>3730</v>
      </c>
      <c r="C676" s="72" t="s">
        <v>564</v>
      </c>
    </row>
    <row r="677" ht="124.5" customHeight="1">
      <c r="A677" s="70" t="s">
        <v>107</v>
      </c>
      <c r="B677" s="71" t="s">
        <v>3689</v>
      </c>
      <c r="C677" s="72" t="s">
        <v>564</v>
      </c>
    </row>
    <row r="678" ht="124.5" customHeight="1">
      <c r="A678" s="70" t="s">
        <v>107</v>
      </c>
      <c r="B678" s="71" t="s">
        <v>3731</v>
      </c>
      <c r="C678" s="72" t="s">
        <v>564</v>
      </c>
    </row>
    <row r="679" ht="124.5" customHeight="1">
      <c r="A679" s="70" t="s">
        <v>107</v>
      </c>
      <c r="B679" s="71" t="s">
        <v>3726</v>
      </c>
      <c r="C679" s="72" t="s">
        <v>564</v>
      </c>
    </row>
    <row r="680" ht="124.5" customHeight="1">
      <c r="A680" s="70" t="s">
        <v>107</v>
      </c>
      <c r="B680" s="71" t="s">
        <v>3732</v>
      </c>
      <c r="C680" s="72" t="s">
        <v>564</v>
      </c>
    </row>
    <row r="681" ht="124.5" customHeight="1">
      <c r="A681" s="70" t="s">
        <v>107</v>
      </c>
      <c r="B681" s="71" t="s">
        <v>3733</v>
      </c>
      <c r="C681" s="72" t="s">
        <v>564</v>
      </c>
    </row>
    <row r="682" ht="124.5" customHeight="1">
      <c r="A682" s="70" t="s">
        <v>107</v>
      </c>
      <c r="B682" s="71" t="s">
        <v>3689</v>
      </c>
      <c r="C682" s="72" t="s">
        <v>564</v>
      </c>
    </row>
    <row r="683" ht="124.5" customHeight="1">
      <c r="A683" s="70" t="s">
        <v>107</v>
      </c>
      <c r="B683" s="71" t="s">
        <v>3702</v>
      </c>
      <c r="C683" s="72" t="s">
        <v>564</v>
      </c>
    </row>
    <row r="684" ht="124.5" customHeight="1">
      <c r="A684" s="70" t="s">
        <v>107</v>
      </c>
      <c r="B684" s="71" t="s">
        <v>3695</v>
      </c>
      <c r="C684" s="72" t="s">
        <v>564</v>
      </c>
    </row>
    <row r="685" ht="124.5" customHeight="1">
      <c r="A685" s="70" t="s">
        <v>107</v>
      </c>
      <c r="B685" s="71" t="s">
        <v>3734</v>
      </c>
      <c r="C685" s="72" t="s">
        <v>564</v>
      </c>
    </row>
    <row r="686" ht="124.5" customHeight="1">
      <c r="A686" s="70" t="s">
        <v>107</v>
      </c>
      <c r="B686" s="71" t="s">
        <v>3689</v>
      </c>
      <c r="C686" s="72" t="s">
        <v>564</v>
      </c>
    </row>
    <row r="687" ht="124.5" customHeight="1">
      <c r="A687" s="70" t="s">
        <v>107</v>
      </c>
      <c r="B687" s="71" t="s">
        <v>3735</v>
      </c>
      <c r="C687" s="72" t="s">
        <v>564</v>
      </c>
    </row>
    <row r="688" ht="124.5" customHeight="1">
      <c r="A688" s="70" t="s">
        <v>107</v>
      </c>
      <c r="B688" s="71" t="s">
        <v>3689</v>
      </c>
      <c r="C688" s="72" t="s">
        <v>564</v>
      </c>
    </row>
    <row r="689" ht="124.5" customHeight="1">
      <c r="A689" s="70" t="s">
        <v>107</v>
      </c>
      <c r="B689" s="71" t="s">
        <v>3736</v>
      </c>
      <c r="C689" s="72" t="s">
        <v>564</v>
      </c>
    </row>
    <row r="690" ht="124.5" customHeight="1">
      <c r="A690" s="70" t="s">
        <v>107</v>
      </c>
      <c r="B690" s="71" t="s">
        <v>3689</v>
      </c>
      <c r="C690" s="72" t="s">
        <v>564</v>
      </c>
    </row>
    <row r="691" ht="124.5" customHeight="1">
      <c r="A691" s="70" t="s">
        <v>107</v>
      </c>
      <c r="B691" s="71" t="s">
        <v>3737</v>
      </c>
      <c r="C691" s="72">
        <v>2.0</v>
      </c>
    </row>
    <row r="692" ht="124.5" customHeight="1">
      <c r="A692" s="70" t="s">
        <v>107</v>
      </c>
      <c r="B692" s="71" t="s">
        <v>3738</v>
      </c>
      <c r="C692" s="72" t="s">
        <v>564</v>
      </c>
    </row>
    <row r="693" ht="124.5" customHeight="1">
      <c r="A693" s="70" t="s">
        <v>107</v>
      </c>
      <c r="B693" s="71" t="s">
        <v>3739</v>
      </c>
      <c r="C693" s="72" t="s">
        <v>564</v>
      </c>
    </row>
    <row r="694" ht="124.5" customHeight="1">
      <c r="A694" s="70" t="s">
        <v>107</v>
      </c>
      <c r="B694" s="71" t="s">
        <v>3736</v>
      </c>
      <c r="C694" s="72" t="s">
        <v>564</v>
      </c>
    </row>
    <row r="695" ht="124.5" customHeight="1">
      <c r="A695" s="70" t="s">
        <v>107</v>
      </c>
      <c r="B695" s="71" t="s">
        <v>3695</v>
      </c>
      <c r="C695" s="72" t="s">
        <v>564</v>
      </c>
    </row>
    <row r="696" ht="124.5" customHeight="1">
      <c r="A696" s="70" t="s">
        <v>107</v>
      </c>
      <c r="B696" s="71" t="s">
        <v>3740</v>
      </c>
      <c r="C696" s="72" t="s">
        <v>564</v>
      </c>
    </row>
    <row r="697" ht="124.5" customHeight="1">
      <c r="A697" s="70" t="s">
        <v>107</v>
      </c>
      <c r="B697" s="71" t="s">
        <v>3741</v>
      </c>
      <c r="C697" s="72" t="s">
        <v>564</v>
      </c>
    </row>
    <row r="698" ht="124.5" customHeight="1">
      <c r="A698" s="70" t="s">
        <v>107</v>
      </c>
      <c r="B698" s="71" t="s">
        <v>3742</v>
      </c>
      <c r="C698" s="72">
        <v>3.0</v>
      </c>
    </row>
    <row r="699" ht="124.5" customHeight="1">
      <c r="A699" s="70" t="s">
        <v>107</v>
      </c>
      <c r="B699" s="71" t="s">
        <v>3743</v>
      </c>
      <c r="C699" s="72" t="s">
        <v>564</v>
      </c>
    </row>
    <row r="700" ht="124.5" customHeight="1">
      <c r="A700" s="70" t="s">
        <v>107</v>
      </c>
      <c r="B700" s="71" t="s">
        <v>3744</v>
      </c>
      <c r="C700" s="72" t="s">
        <v>564</v>
      </c>
    </row>
    <row r="701" ht="124.5" customHeight="1">
      <c r="A701" s="70" t="s">
        <v>107</v>
      </c>
      <c r="B701" s="71" t="s">
        <v>3745</v>
      </c>
      <c r="C701" s="72" t="s">
        <v>564</v>
      </c>
    </row>
    <row r="702" ht="124.5" customHeight="1">
      <c r="A702" s="70" t="s">
        <v>107</v>
      </c>
      <c r="B702" s="71" t="s">
        <v>3746</v>
      </c>
      <c r="C702" s="72" t="s">
        <v>564</v>
      </c>
    </row>
    <row r="703" ht="124.5" customHeight="1">
      <c r="A703" s="70" t="s">
        <v>107</v>
      </c>
      <c r="B703" s="71" t="s">
        <v>3747</v>
      </c>
      <c r="C703" s="72" t="s">
        <v>564</v>
      </c>
    </row>
    <row r="704" ht="124.5" customHeight="1">
      <c r="A704" s="70" t="s">
        <v>107</v>
      </c>
      <c r="B704" s="71" t="s">
        <v>3748</v>
      </c>
      <c r="C704" s="72" t="s">
        <v>564</v>
      </c>
    </row>
    <row r="705" ht="124.5" customHeight="1">
      <c r="A705" s="70" t="s">
        <v>107</v>
      </c>
      <c r="B705" s="71" t="s">
        <v>3749</v>
      </c>
      <c r="C705" s="72" t="s">
        <v>564</v>
      </c>
    </row>
    <row r="706" ht="124.5" customHeight="1">
      <c r="A706" s="70" t="s">
        <v>107</v>
      </c>
      <c r="B706" s="71" t="s">
        <v>3750</v>
      </c>
      <c r="C706" s="72" t="s">
        <v>564</v>
      </c>
    </row>
    <row r="707" ht="124.5" customHeight="1">
      <c r="A707" s="70" t="s">
        <v>107</v>
      </c>
      <c r="B707" s="71" t="s">
        <v>3689</v>
      </c>
      <c r="C707" s="72" t="s">
        <v>564</v>
      </c>
    </row>
    <row r="708" ht="124.5" customHeight="1">
      <c r="A708" s="70" t="s">
        <v>107</v>
      </c>
      <c r="B708" s="71" t="s">
        <v>3727</v>
      </c>
      <c r="C708" s="72" t="s">
        <v>564</v>
      </c>
    </row>
    <row r="709" ht="124.5" customHeight="1">
      <c r="A709" s="70" t="s">
        <v>107</v>
      </c>
      <c r="B709" s="71" t="s">
        <v>3751</v>
      </c>
      <c r="C709" s="72">
        <v>2.0</v>
      </c>
    </row>
    <row r="710" ht="124.5" customHeight="1">
      <c r="A710" s="70" t="s">
        <v>107</v>
      </c>
      <c r="B710" s="71" t="s">
        <v>3752</v>
      </c>
      <c r="C710" s="72" t="s">
        <v>564</v>
      </c>
    </row>
    <row r="711" ht="124.5" customHeight="1">
      <c r="A711" s="70" t="s">
        <v>107</v>
      </c>
      <c r="B711" s="71" t="s">
        <v>3753</v>
      </c>
      <c r="C711" s="72" t="s">
        <v>564</v>
      </c>
    </row>
    <row r="712" ht="124.5" customHeight="1">
      <c r="A712" s="70" t="s">
        <v>107</v>
      </c>
      <c r="B712" s="71" t="s">
        <v>3754</v>
      </c>
      <c r="C712" s="72">
        <v>2.0</v>
      </c>
    </row>
    <row r="713" ht="124.5" customHeight="1">
      <c r="A713" s="70" t="s">
        <v>107</v>
      </c>
      <c r="B713" s="71" t="s">
        <v>3755</v>
      </c>
      <c r="C713" s="72" t="s">
        <v>564</v>
      </c>
    </row>
    <row r="714" ht="124.5" customHeight="1">
      <c r="A714" s="70" t="s">
        <v>107</v>
      </c>
      <c r="B714" s="71" t="s">
        <v>3727</v>
      </c>
      <c r="C714" s="72" t="s">
        <v>564</v>
      </c>
    </row>
    <row r="715" ht="15.75" customHeight="1">
      <c r="C715" s="73">
        <f>COUNTIF(C615:C714,"x")/100</f>
        <v>0.95</v>
      </c>
    </row>
    <row r="716" ht="15.75" customHeight="1"/>
    <row r="717" ht="124.5" customHeight="1">
      <c r="A717" s="70" t="s">
        <v>110</v>
      </c>
      <c r="B717" s="71" t="s">
        <v>3756</v>
      </c>
      <c r="C717" s="72">
        <v>1.0</v>
      </c>
    </row>
    <row r="718" ht="124.5" customHeight="1">
      <c r="A718" s="70" t="s">
        <v>110</v>
      </c>
      <c r="B718" s="71" t="s">
        <v>3757</v>
      </c>
      <c r="C718" s="72">
        <v>1.0</v>
      </c>
    </row>
    <row r="719" ht="124.5" customHeight="1">
      <c r="A719" s="70" t="s">
        <v>110</v>
      </c>
      <c r="B719" s="71" t="s">
        <v>3758</v>
      </c>
      <c r="C719" s="72">
        <v>3.0</v>
      </c>
    </row>
    <row r="720" ht="124.5" customHeight="1">
      <c r="A720" s="70" t="s">
        <v>110</v>
      </c>
      <c r="B720" s="71" t="s">
        <v>3756</v>
      </c>
      <c r="C720" s="72">
        <v>1.0</v>
      </c>
    </row>
    <row r="721" ht="124.5" customHeight="1">
      <c r="A721" s="70" t="s">
        <v>110</v>
      </c>
      <c r="B721" s="71" t="s">
        <v>3759</v>
      </c>
      <c r="C721" s="72">
        <v>2.0</v>
      </c>
    </row>
    <row r="722" ht="124.5" customHeight="1">
      <c r="A722" s="70" t="s">
        <v>110</v>
      </c>
      <c r="B722" s="71" t="s">
        <v>3760</v>
      </c>
      <c r="C722" s="72">
        <v>2.0</v>
      </c>
    </row>
    <row r="723" ht="124.5" customHeight="1">
      <c r="A723" s="70" t="s">
        <v>110</v>
      </c>
      <c r="B723" s="71" t="s">
        <v>3758</v>
      </c>
      <c r="C723" s="72">
        <v>3.0</v>
      </c>
    </row>
    <row r="724" ht="124.5" customHeight="1">
      <c r="A724" s="70" t="s">
        <v>110</v>
      </c>
      <c r="B724" s="71" t="s">
        <v>3761</v>
      </c>
      <c r="C724" s="72">
        <v>2.0</v>
      </c>
    </row>
    <row r="725" ht="124.5" customHeight="1">
      <c r="A725" s="70" t="s">
        <v>110</v>
      </c>
      <c r="B725" s="71" t="s">
        <v>3762</v>
      </c>
      <c r="C725" s="72" t="s">
        <v>564</v>
      </c>
    </row>
    <row r="726" ht="15.75" customHeight="1">
      <c r="C726" s="73">
        <f>COUNTIF(C717:C725,"x")/9</f>
        <v>0.1111111111</v>
      </c>
    </row>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69" t="s">
        <v>540</v>
      </c>
      <c r="B1" s="69" t="s">
        <v>257</v>
      </c>
      <c r="C1" s="69"/>
      <c r="D1" s="69"/>
      <c r="E1" s="69"/>
      <c r="F1" s="69"/>
      <c r="G1" s="69"/>
      <c r="H1" s="69"/>
      <c r="I1" s="69"/>
      <c r="J1" s="69"/>
      <c r="K1" s="69"/>
      <c r="L1" s="69"/>
      <c r="M1" s="69"/>
      <c r="N1" s="69"/>
      <c r="O1" s="69"/>
      <c r="P1" s="69"/>
      <c r="Q1" s="69"/>
      <c r="R1" s="69"/>
      <c r="S1" s="69"/>
      <c r="T1" s="69"/>
      <c r="U1" s="69"/>
      <c r="V1" s="69"/>
      <c r="W1" s="69"/>
      <c r="X1" s="69"/>
      <c r="Y1" s="69"/>
      <c r="Z1" s="69"/>
    </row>
    <row r="2">
      <c r="A2" s="70" t="s">
        <v>541</v>
      </c>
      <c r="B2" s="70" t="s">
        <v>542</v>
      </c>
      <c r="C2" s="70" t="s">
        <v>543</v>
      </c>
      <c r="D2" s="70" t="s">
        <v>544</v>
      </c>
    </row>
    <row r="3" ht="124.5" customHeight="1">
      <c r="A3" s="70" t="s">
        <v>258</v>
      </c>
      <c r="B3" s="71" t="s">
        <v>3763</v>
      </c>
      <c r="C3" s="72" t="s">
        <v>564</v>
      </c>
    </row>
    <row r="4" ht="124.5" customHeight="1">
      <c r="A4" s="70" t="s">
        <v>258</v>
      </c>
      <c r="B4" s="71" t="s">
        <v>3764</v>
      </c>
      <c r="C4" s="72" t="s">
        <v>564</v>
      </c>
    </row>
    <row r="5" ht="124.5" customHeight="1">
      <c r="A5" s="70" t="s">
        <v>258</v>
      </c>
      <c r="B5" s="71" t="s">
        <v>3765</v>
      </c>
      <c r="C5" s="72">
        <v>3.0</v>
      </c>
    </row>
    <row r="6" ht="124.5" customHeight="1">
      <c r="A6" s="70" t="s">
        <v>258</v>
      </c>
      <c r="B6" s="71" t="s">
        <v>3766</v>
      </c>
      <c r="C6" s="72">
        <v>3.0</v>
      </c>
    </row>
    <row r="7" ht="124.5" customHeight="1">
      <c r="A7" s="70" t="s">
        <v>258</v>
      </c>
      <c r="B7" s="71" t="s">
        <v>3767</v>
      </c>
      <c r="C7" s="72" t="s">
        <v>564</v>
      </c>
    </row>
    <row r="8" ht="124.5" customHeight="1">
      <c r="A8" s="70" t="s">
        <v>258</v>
      </c>
      <c r="B8" s="71" t="s">
        <v>3768</v>
      </c>
      <c r="C8" s="72">
        <v>3.0</v>
      </c>
    </row>
    <row r="9" ht="124.5" customHeight="1">
      <c r="A9" s="70" t="s">
        <v>258</v>
      </c>
      <c r="B9" s="71" t="s">
        <v>3769</v>
      </c>
      <c r="C9" s="72">
        <v>3.0</v>
      </c>
    </row>
    <row r="10" ht="124.5" customHeight="1">
      <c r="A10" s="70" t="s">
        <v>258</v>
      </c>
      <c r="B10" s="71" t="s">
        <v>3770</v>
      </c>
      <c r="C10" s="72" t="s">
        <v>564</v>
      </c>
    </row>
    <row r="11" ht="124.5" customHeight="1">
      <c r="A11" s="70" t="s">
        <v>258</v>
      </c>
      <c r="B11" s="71" t="s">
        <v>3771</v>
      </c>
      <c r="C11" s="72">
        <v>3.0</v>
      </c>
    </row>
    <row r="12" ht="124.5" customHeight="1">
      <c r="A12" s="70" t="s">
        <v>258</v>
      </c>
      <c r="B12" s="71" t="s">
        <v>3772</v>
      </c>
      <c r="C12" s="72">
        <v>3.0</v>
      </c>
    </row>
    <row r="13" ht="124.5" customHeight="1">
      <c r="A13" s="70" t="s">
        <v>258</v>
      </c>
      <c r="B13" s="71" t="s">
        <v>3773</v>
      </c>
      <c r="C13" s="72" t="s">
        <v>564</v>
      </c>
    </row>
    <row r="14" ht="124.5" customHeight="1">
      <c r="A14" s="70" t="s">
        <v>258</v>
      </c>
      <c r="B14" s="71" t="s">
        <v>3774</v>
      </c>
      <c r="C14" s="72" t="s">
        <v>564</v>
      </c>
    </row>
    <row r="15" ht="124.5" customHeight="1">
      <c r="A15" s="70" t="s">
        <v>258</v>
      </c>
      <c r="B15" s="71" t="s">
        <v>3767</v>
      </c>
      <c r="C15" s="72" t="s">
        <v>564</v>
      </c>
    </row>
    <row r="16" ht="124.5" customHeight="1">
      <c r="A16" s="70" t="s">
        <v>258</v>
      </c>
      <c r="B16" s="71" t="s">
        <v>3775</v>
      </c>
      <c r="C16" s="72" t="s">
        <v>564</v>
      </c>
    </row>
    <row r="17" ht="124.5" customHeight="1">
      <c r="A17" s="70" t="s">
        <v>258</v>
      </c>
      <c r="B17" s="71" t="s">
        <v>3776</v>
      </c>
      <c r="C17" s="72">
        <v>3.0</v>
      </c>
    </row>
    <row r="18" ht="124.5" customHeight="1">
      <c r="A18" s="70" t="s">
        <v>258</v>
      </c>
      <c r="B18" s="71" t="s">
        <v>3777</v>
      </c>
      <c r="C18" s="72">
        <v>2.0</v>
      </c>
    </row>
    <row r="19" ht="124.5" customHeight="1">
      <c r="A19" s="70" t="s">
        <v>258</v>
      </c>
      <c r="B19" s="71" t="s">
        <v>3778</v>
      </c>
      <c r="C19" s="72">
        <v>2.0</v>
      </c>
    </row>
    <row r="20" ht="124.5" customHeight="1">
      <c r="A20" s="70" t="s">
        <v>258</v>
      </c>
      <c r="B20" s="71" t="s">
        <v>3779</v>
      </c>
      <c r="C20" s="72">
        <v>3.0</v>
      </c>
    </row>
    <row r="21" ht="124.5" customHeight="1">
      <c r="A21" s="70" t="s">
        <v>258</v>
      </c>
      <c r="B21" s="71" t="s">
        <v>3780</v>
      </c>
      <c r="C21" s="72">
        <v>2.0</v>
      </c>
    </row>
    <row r="22" ht="124.5" customHeight="1">
      <c r="A22" s="70" t="s">
        <v>258</v>
      </c>
      <c r="B22" s="71" t="s">
        <v>3781</v>
      </c>
      <c r="C22" s="72">
        <v>3.0</v>
      </c>
    </row>
    <row r="23" ht="124.5" customHeight="1">
      <c r="A23" s="70" t="s">
        <v>258</v>
      </c>
      <c r="B23" s="71" t="s">
        <v>3782</v>
      </c>
      <c r="C23" s="72">
        <v>2.0</v>
      </c>
    </row>
    <row r="24" ht="124.5" customHeight="1">
      <c r="A24" s="70" t="s">
        <v>258</v>
      </c>
      <c r="B24" s="71" t="s">
        <v>3783</v>
      </c>
      <c r="C24" s="72" t="s">
        <v>564</v>
      </c>
    </row>
    <row r="25" ht="124.5" customHeight="1">
      <c r="A25" s="70" t="s">
        <v>258</v>
      </c>
      <c r="B25" s="71" t="s">
        <v>3784</v>
      </c>
      <c r="C25" s="72">
        <v>3.0</v>
      </c>
    </row>
    <row r="26" ht="124.5" customHeight="1">
      <c r="A26" s="70" t="s">
        <v>258</v>
      </c>
      <c r="B26" s="71" t="s">
        <v>3785</v>
      </c>
      <c r="C26" s="72">
        <v>3.0</v>
      </c>
    </row>
    <row r="27" ht="124.5" customHeight="1">
      <c r="A27" s="70" t="s">
        <v>258</v>
      </c>
      <c r="B27" s="71" t="s">
        <v>3786</v>
      </c>
      <c r="C27" s="72" t="s">
        <v>564</v>
      </c>
    </row>
    <row r="28" ht="124.5" customHeight="1">
      <c r="A28" s="70" t="s">
        <v>258</v>
      </c>
      <c r="B28" s="71" t="s">
        <v>3787</v>
      </c>
      <c r="C28" s="72" t="s">
        <v>564</v>
      </c>
    </row>
    <row r="29" ht="124.5" customHeight="1">
      <c r="A29" s="70" t="s">
        <v>258</v>
      </c>
      <c r="B29" s="71" t="s">
        <v>3788</v>
      </c>
      <c r="C29" s="72">
        <v>3.0</v>
      </c>
    </row>
    <row r="30" ht="124.5" customHeight="1">
      <c r="A30" s="70" t="s">
        <v>258</v>
      </c>
      <c r="B30" s="71" t="s">
        <v>3775</v>
      </c>
      <c r="C30" s="72" t="s">
        <v>564</v>
      </c>
    </row>
    <row r="31" ht="124.5" customHeight="1">
      <c r="A31" s="70" t="s">
        <v>258</v>
      </c>
      <c r="B31" s="71" t="s">
        <v>3789</v>
      </c>
      <c r="C31" s="72">
        <v>3.0</v>
      </c>
    </row>
    <row r="32" ht="124.5" customHeight="1">
      <c r="A32" s="70" t="s">
        <v>258</v>
      </c>
      <c r="B32" s="71" t="s">
        <v>3790</v>
      </c>
      <c r="C32" s="72" t="s">
        <v>564</v>
      </c>
    </row>
    <row r="33" ht="124.5" customHeight="1">
      <c r="A33" s="70" t="s">
        <v>258</v>
      </c>
      <c r="B33" s="71" t="s">
        <v>3791</v>
      </c>
      <c r="C33" s="72">
        <v>3.0</v>
      </c>
    </row>
    <row r="34" ht="124.5" customHeight="1">
      <c r="A34" s="70" t="s">
        <v>258</v>
      </c>
      <c r="B34" s="71" t="s">
        <v>3765</v>
      </c>
      <c r="C34" s="72">
        <v>3.0</v>
      </c>
    </row>
    <row r="35" ht="124.5" customHeight="1">
      <c r="A35" s="70" t="s">
        <v>258</v>
      </c>
      <c r="B35" s="71" t="s">
        <v>3792</v>
      </c>
      <c r="C35" s="72" t="s">
        <v>564</v>
      </c>
    </row>
    <row r="36" ht="124.5" customHeight="1">
      <c r="A36" s="70" t="s">
        <v>258</v>
      </c>
      <c r="B36" s="71" t="s">
        <v>3767</v>
      </c>
      <c r="C36" s="72" t="s">
        <v>564</v>
      </c>
    </row>
    <row r="37" ht="124.5" customHeight="1">
      <c r="A37" s="70" t="s">
        <v>258</v>
      </c>
      <c r="B37" s="71" t="s">
        <v>3793</v>
      </c>
      <c r="C37" s="72">
        <v>3.0</v>
      </c>
    </row>
    <row r="38" ht="124.5" customHeight="1">
      <c r="A38" s="70" t="s">
        <v>258</v>
      </c>
      <c r="B38" s="71" t="s">
        <v>3767</v>
      </c>
      <c r="C38" s="72" t="s">
        <v>564</v>
      </c>
    </row>
    <row r="39" ht="124.5" customHeight="1">
      <c r="A39" s="70" t="s">
        <v>258</v>
      </c>
      <c r="B39" s="71" t="s">
        <v>3794</v>
      </c>
      <c r="C39" s="72">
        <v>2.0</v>
      </c>
    </row>
    <row r="40" ht="124.5" customHeight="1">
      <c r="A40" s="70" t="s">
        <v>258</v>
      </c>
      <c r="B40" s="71" t="s">
        <v>3795</v>
      </c>
      <c r="C40" s="72">
        <v>2.0</v>
      </c>
    </row>
    <row r="41" ht="124.5" customHeight="1">
      <c r="A41" s="70" t="s">
        <v>258</v>
      </c>
      <c r="B41" s="71" t="s">
        <v>3796</v>
      </c>
      <c r="C41" s="72" t="s">
        <v>564</v>
      </c>
    </row>
    <row r="42" ht="124.5" customHeight="1">
      <c r="A42" s="70" t="s">
        <v>258</v>
      </c>
      <c r="B42" s="71" t="s">
        <v>3797</v>
      </c>
      <c r="C42" s="72">
        <v>3.0</v>
      </c>
    </row>
    <row r="43" ht="124.5" customHeight="1">
      <c r="A43" s="70" t="s">
        <v>258</v>
      </c>
      <c r="B43" s="71" t="s">
        <v>3798</v>
      </c>
      <c r="C43" s="72" t="s">
        <v>564</v>
      </c>
    </row>
    <row r="44" ht="124.5" customHeight="1">
      <c r="A44" s="70" t="s">
        <v>258</v>
      </c>
      <c r="B44" s="71" t="s">
        <v>3799</v>
      </c>
      <c r="C44" s="72">
        <v>3.0</v>
      </c>
    </row>
    <row r="45" ht="124.5" customHeight="1">
      <c r="A45" s="70" t="s">
        <v>258</v>
      </c>
      <c r="B45" s="71" t="s">
        <v>3800</v>
      </c>
      <c r="C45" s="72">
        <v>3.0</v>
      </c>
    </row>
    <row r="46" ht="124.5" customHeight="1">
      <c r="A46" s="70" t="s">
        <v>258</v>
      </c>
      <c r="B46" s="71" t="s">
        <v>3801</v>
      </c>
      <c r="C46" s="72">
        <v>2.0</v>
      </c>
    </row>
    <row r="47" ht="124.5" customHeight="1">
      <c r="A47" s="70" t="s">
        <v>258</v>
      </c>
      <c r="B47" s="71" t="s">
        <v>3802</v>
      </c>
      <c r="C47" s="72">
        <v>3.0</v>
      </c>
    </row>
    <row r="48" ht="124.5" customHeight="1">
      <c r="A48" s="70" t="s">
        <v>258</v>
      </c>
      <c r="B48" s="71" t="s">
        <v>3767</v>
      </c>
      <c r="C48" s="72" t="s">
        <v>564</v>
      </c>
    </row>
    <row r="49" ht="124.5" customHeight="1">
      <c r="A49" s="70" t="s">
        <v>258</v>
      </c>
      <c r="B49" s="71" t="s">
        <v>3803</v>
      </c>
      <c r="C49" s="72">
        <v>3.0</v>
      </c>
    </row>
    <row r="50" ht="124.5" customHeight="1">
      <c r="A50" s="70" t="s">
        <v>258</v>
      </c>
      <c r="B50" s="71" t="s">
        <v>3804</v>
      </c>
      <c r="C50" s="72" t="s">
        <v>564</v>
      </c>
    </row>
    <row r="51" ht="124.5" customHeight="1">
      <c r="A51" s="70" t="s">
        <v>258</v>
      </c>
      <c r="B51" s="71" t="s">
        <v>3805</v>
      </c>
      <c r="C51" s="72">
        <v>3.0</v>
      </c>
    </row>
    <row r="52" ht="124.5" customHeight="1">
      <c r="A52" s="70" t="s">
        <v>258</v>
      </c>
      <c r="B52" s="71" t="s">
        <v>3806</v>
      </c>
      <c r="C52" s="72" t="s">
        <v>564</v>
      </c>
    </row>
    <row r="53" ht="124.5" customHeight="1">
      <c r="A53" s="70" t="s">
        <v>258</v>
      </c>
      <c r="B53" s="71" t="s">
        <v>3807</v>
      </c>
      <c r="C53" s="72" t="s">
        <v>564</v>
      </c>
    </row>
    <row r="54" ht="124.5" customHeight="1">
      <c r="A54" s="70" t="s">
        <v>258</v>
      </c>
      <c r="B54" s="71" t="s">
        <v>3808</v>
      </c>
      <c r="C54" s="72">
        <v>3.0</v>
      </c>
    </row>
    <row r="55" ht="124.5" customHeight="1">
      <c r="A55" s="70" t="s">
        <v>258</v>
      </c>
      <c r="B55" s="71" t="s">
        <v>3809</v>
      </c>
      <c r="C55" s="72">
        <v>2.0</v>
      </c>
    </row>
    <row r="56" ht="124.5" customHeight="1">
      <c r="A56" s="70" t="s">
        <v>258</v>
      </c>
      <c r="B56" s="71" t="s">
        <v>3810</v>
      </c>
      <c r="C56" s="72" t="s">
        <v>564</v>
      </c>
    </row>
    <row r="57" ht="124.5" customHeight="1">
      <c r="A57" s="70" t="s">
        <v>258</v>
      </c>
      <c r="B57" s="71" t="s">
        <v>3811</v>
      </c>
      <c r="C57" s="72" t="s">
        <v>564</v>
      </c>
    </row>
    <row r="58" ht="124.5" customHeight="1">
      <c r="A58" s="70" t="s">
        <v>258</v>
      </c>
      <c r="B58" s="71" t="s">
        <v>3812</v>
      </c>
      <c r="C58" s="72">
        <v>3.0</v>
      </c>
    </row>
    <row r="59" ht="124.5" customHeight="1">
      <c r="A59" s="70" t="s">
        <v>258</v>
      </c>
      <c r="B59" s="71" t="s">
        <v>3813</v>
      </c>
      <c r="C59" s="72" t="s">
        <v>564</v>
      </c>
    </row>
    <row r="60" ht="124.5" customHeight="1">
      <c r="A60" s="70" t="s">
        <v>258</v>
      </c>
      <c r="B60" s="71" t="s">
        <v>3774</v>
      </c>
      <c r="C60" s="72" t="s">
        <v>564</v>
      </c>
    </row>
    <row r="61" ht="124.5" customHeight="1">
      <c r="A61" s="70" t="s">
        <v>258</v>
      </c>
      <c r="B61" s="71" t="s">
        <v>3814</v>
      </c>
      <c r="C61" s="72">
        <v>3.0</v>
      </c>
    </row>
    <row r="62" ht="124.5" customHeight="1">
      <c r="A62" s="70" t="s">
        <v>258</v>
      </c>
      <c r="B62" s="71" t="s">
        <v>3767</v>
      </c>
      <c r="C62" s="72" t="s">
        <v>564</v>
      </c>
    </row>
    <row r="63" ht="124.5" customHeight="1">
      <c r="A63" s="70" t="s">
        <v>258</v>
      </c>
      <c r="B63" s="71" t="s">
        <v>3815</v>
      </c>
      <c r="C63" s="72" t="s">
        <v>564</v>
      </c>
    </row>
    <row r="64" ht="124.5" customHeight="1">
      <c r="A64" s="70" t="s">
        <v>258</v>
      </c>
      <c r="B64" s="71" t="s">
        <v>3816</v>
      </c>
      <c r="C64" s="72" t="s">
        <v>564</v>
      </c>
    </row>
    <row r="65" ht="124.5" customHeight="1">
      <c r="A65" s="70" t="s">
        <v>258</v>
      </c>
      <c r="B65" s="71" t="s">
        <v>3817</v>
      </c>
      <c r="C65" s="72">
        <v>3.0</v>
      </c>
    </row>
    <row r="66" ht="124.5" customHeight="1">
      <c r="A66" s="70" t="s">
        <v>258</v>
      </c>
      <c r="B66" s="71" t="s">
        <v>3818</v>
      </c>
      <c r="C66" s="72" t="s">
        <v>564</v>
      </c>
    </row>
    <row r="67" ht="124.5" customHeight="1">
      <c r="A67" s="70" t="s">
        <v>258</v>
      </c>
      <c r="B67" s="71" t="s">
        <v>3819</v>
      </c>
      <c r="C67" s="72">
        <v>3.0</v>
      </c>
    </row>
    <row r="68" ht="124.5" customHeight="1">
      <c r="A68" s="70" t="s">
        <v>258</v>
      </c>
      <c r="B68" s="71" t="s">
        <v>3820</v>
      </c>
      <c r="C68" s="72">
        <v>3.0</v>
      </c>
    </row>
    <row r="69" ht="124.5" customHeight="1">
      <c r="A69" s="70" t="s">
        <v>258</v>
      </c>
      <c r="B69" s="71" t="s">
        <v>3821</v>
      </c>
      <c r="C69" s="72">
        <v>3.0</v>
      </c>
    </row>
    <row r="70" ht="124.5" customHeight="1">
      <c r="A70" s="70" t="s">
        <v>258</v>
      </c>
      <c r="B70" s="71" t="s">
        <v>3822</v>
      </c>
      <c r="C70" s="72">
        <v>3.0</v>
      </c>
    </row>
    <row r="71" ht="124.5" customHeight="1">
      <c r="A71" s="70" t="s">
        <v>258</v>
      </c>
      <c r="B71" s="71" t="s">
        <v>3823</v>
      </c>
      <c r="C71" s="72">
        <v>2.0</v>
      </c>
    </row>
    <row r="72" ht="124.5" customHeight="1">
      <c r="A72" s="70" t="s">
        <v>258</v>
      </c>
      <c r="B72" s="71" t="s">
        <v>3824</v>
      </c>
      <c r="C72" s="72">
        <v>2.0</v>
      </c>
    </row>
    <row r="73" ht="124.5" customHeight="1">
      <c r="A73" s="70" t="s">
        <v>258</v>
      </c>
      <c r="B73" s="71" t="s">
        <v>3825</v>
      </c>
      <c r="C73" s="72">
        <v>3.0</v>
      </c>
    </row>
    <row r="74" ht="124.5" customHeight="1">
      <c r="A74" s="70" t="s">
        <v>258</v>
      </c>
      <c r="B74" s="71" t="s">
        <v>3826</v>
      </c>
      <c r="C74" s="72">
        <v>2.0</v>
      </c>
    </row>
    <row r="75" ht="124.5" customHeight="1">
      <c r="A75" s="70" t="s">
        <v>258</v>
      </c>
      <c r="B75" s="71" t="s">
        <v>3824</v>
      </c>
      <c r="C75" s="72">
        <v>3.0</v>
      </c>
    </row>
    <row r="76" ht="124.5" customHeight="1">
      <c r="A76" s="70" t="s">
        <v>258</v>
      </c>
      <c r="B76" s="71" t="s">
        <v>3827</v>
      </c>
      <c r="C76" s="72" t="s">
        <v>564</v>
      </c>
    </row>
    <row r="77" ht="124.5" customHeight="1">
      <c r="A77" s="70" t="s">
        <v>258</v>
      </c>
      <c r="B77" s="71" t="s">
        <v>3828</v>
      </c>
      <c r="C77" s="72" t="s">
        <v>564</v>
      </c>
    </row>
    <row r="78" ht="124.5" customHeight="1">
      <c r="A78" s="70" t="s">
        <v>258</v>
      </c>
      <c r="B78" s="71" t="s">
        <v>3829</v>
      </c>
      <c r="C78" s="72" t="s">
        <v>564</v>
      </c>
    </row>
    <row r="79" ht="124.5" customHeight="1">
      <c r="A79" s="70" t="s">
        <v>258</v>
      </c>
      <c r="B79" s="71" t="s">
        <v>3830</v>
      </c>
      <c r="C79" s="72" t="s">
        <v>564</v>
      </c>
    </row>
    <row r="80" ht="124.5" customHeight="1">
      <c r="A80" s="70" t="s">
        <v>258</v>
      </c>
      <c r="B80" s="71" t="s">
        <v>3831</v>
      </c>
      <c r="C80" s="72" t="s">
        <v>564</v>
      </c>
    </row>
    <row r="81" ht="124.5" customHeight="1">
      <c r="A81" s="70" t="s">
        <v>258</v>
      </c>
      <c r="B81" s="71" t="s">
        <v>3832</v>
      </c>
      <c r="C81" s="72">
        <v>3.0</v>
      </c>
    </row>
    <row r="82" ht="124.5" customHeight="1">
      <c r="A82" s="70" t="s">
        <v>258</v>
      </c>
      <c r="B82" s="71" t="s">
        <v>3775</v>
      </c>
      <c r="C82" s="72" t="s">
        <v>564</v>
      </c>
    </row>
    <row r="83" ht="124.5" customHeight="1">
      <c r="A83" s="70" t="s">
        <v>258</v>
      </c>
      <c r="B83" s="71" t="s">
        <v>3775</v>
      </c>
      <c r="C83" s="72" t="s">
        <v>564</v>
      </c>
    </row>
    <row r="84" ht="124.5" customHeight="1">
      <c r="A84" s="70" t="s">
        <v>258</v>
      </c>
      <c r="B84" s="71" t="s">
        <v>3774</v>
      </c>
      <c r="C84" s="72" t="s">
        <v>564</v>
      </c>
    </row>
    <row r="85" ht="124.5" customHeight="1">
      <c r="A85" s="70" t="s">
        <v>258</v>
      </c>
      <c r="B85" s="71" t="s">
        <v>3775</v>
      </c>
      <c r="C85" s="72" t="s">
        <v>564</v>
      </c>
    </row>
    <row r="86" ht="124.5" customHeight="1">
      <c r="A86" s="70" t="s">
        <v>258</v>
      </c>
      <c r="B86" s="71" t="s">
        <v>3833</v>
      </c>
      <c r="C86" s="72">
        <v>3.0</v>
      </c>
    </row>
    <row r="87" ht="124.5" customHeight="1">
      <c r="A87" s="70" t="s">
        <v>258</v>
      </c>
      <c r="B87" s="71" t="s">
        <v>3834</v>
      </c>
      <c r="C87" s="72">
        <v>2.0</v>
      </c>
    </row>
    <row r="88" ht="124.5" customHeight="1">
      <c r="A88" s="70" t="s">
        <v>258</v>
      </c>
      <c r="B88" s="71" t="s">
        <v>3835</v>
      </c>
      <c r="C88" s="72">
        <v>3.0</v>
      </c>
    </row>
    <row r="89" ht="124.5" customHeight="1">
      <c r="A89" s="70" t="s">
        <v>258</v>
      </c>
      <c r="B89" s="71" t="s">
        <v>3836</v>
      </c>
      <c r="C89" s="72">
        <v>2.0</v>
      </c>
    </row>
    <row r="90" ht="124.5" customHeight="1">
      <c r="A90" s="70" t="s">
        <v>258</v>
      </c>
      <c r="B90" s="71" t="s">
        <v>3837</v>
      </c>
      <c r="C90" s="72">
        <v>2.0</v>
      </c>
    </row>
    <row r="91" ht="124.5" customHeight="1">
      <c r="A91" s="70" t="s">
        <v>258</v>
      </c>
      <c r="B91" s="71" t="s">
        <v>3775</v>
      </c>
      <c r="C91" s="72" t="s">
        <v>564</v>
      </c>
    </row>
    <row r="92" ht="124.5" customHeight="1">
      <c r="A92" s="70" t="s">
        <v>258</v>
      </c>
      <c r="B92" s="71" t="s">
        <v>3838</v>
      </c>
      <c r="C92" s="72">
        <v>3.0</v>
      </c>
    </row>
    <row r="93" ht="124.5" customHeight="1">
      <c r="A93" s="70" t="s">
        <v>258</v>
      </c>
      <c r="B93" s="71" t="s">
        <v>3839</v>
      </c>
      <c r="C93" s="72" t="s">
        <v>564</v>
      </c>
    </row>
    <row r="94" ht="124.5" customHeight="1">
      <c r="A94" s="70" t="s">
        <v>258</v>
      </c>
      <c r="B94" s="71" t="s">
        <v>3840</v>
      </c>
      <c r="C94" s="72">
        <v>2.0</v>
      </c>
    </row>
    <row r="95" ht="124.5" customHeight="1">
      <c r="A95" s="70" t="s">
        <v>258</v>
      </c>
      <c r="B95" s="71" t="s">
        <v>3775</v>
      </c>
      <c r="C95" s="72" t="s">
        <v>564</v>
      </c>
    </row>
    <row r="96" ht="124.5" customHeight="1">
      <c r="A96" s="70" t="s">
        <v>258</v>
      </c>
      <c r="B96" s="71" t="s">
        <v>3768</v>
      </c>
      <c r="C96" s="72">
        <v>2.0</v>
      </c>
    </row>
    <row r="97" ht="124.5" customHeight="1">
      <c r="A97" s="70" t="s">
        <v>258</v>
      </c>
      <c r="B97" s="71" t="s">
        <v>3841</v>
      </c>
      <c r="C97" s="72">
        <v>3.0</v>
      </c>
    </row>
    <row r="98" ht="124.5" customHeight="1">
      <c r="A98" s="70" t="s">
        <v>258</v>
      </c>
      <c r="B98" s="71" t="s">
        <v>3842</v>
      </c>
      <c r="C98" s="72">
        <v>2.0</v>
      </c>
    </row>
    <row r="99" ht="124.5" customHeight="1">
      <c r="A99" s="70" t="s">
        <v>258</v>
      </c>
      <c r="B99" s="71" t="s">
        <v>3843</v>
      </c>
      <c r="C99" s="72">
        <v>1.0</v>
      </c>
    </row>
    <row r="100" ht="124.5" customHeight="1">
      <c r="A100" s="70" t="s">
        <v>258</v>
      </c>
      <c r="B100" s="71" t="s">
        <v>3844</v>
      </c>
      <c r="C100" s="72" t="s">
        <v>564</v>
      </c>
    </row>
    <row r="101" ht="124.5" customHeight="1">
      <c r="A101" s="70" t="s">
        <v>258</v>
      </c>
      <c r="B101" s="71" t="s">
        <v>3845</v>
      </c>
      <c r="C101" s="72">
        <v>3.0</v>
      </c>
    </row>
    <row r="102" ht="124.5" customHeight="1">
      <c r="A102" s="70" t="s">
        <v>258</v>
      </c>
      <c r="B102" s="71" t="s">
        <v>3846</v>
      </c>
      <c r="C102" s="72">
        <v>3.0</v>
      </c>
    </row>
    <row r="103" ht="15.75" customHeight="1">
      <c r="C103" s="73">
        <f>COUNTIF(C3:C102,"x")/100</f>
        <v>0.43</v>
      </c>
    </row>
    <row r="104" ht="15.75" customHeight="1"/>
    <row r="105" ht="124.5" customHeight="1">
      <c r="A105" s="70" t="s">
        <v>21</v>
      </c>
      <c r="B105" s="71" t="s">
        <v>3847</v>
      </c>
      <c r="C105" s="72">
        <v>1.0</v>
      </c>
    </row>
    <row r="106" ht="124.5" customHeight="1">
      <c r="A106" s="70" t="s">
        <v>21</v>
      </c>
      <c r="B106" s="71" t="s">
        <v>3848</v>
      </c>
      <c r="C106" s="72" t="s">
        <v>564</v>
      </c>
    </row>
    <row r="107" ht="124.5" customHeight="1">
      <c r="A107" s="70" t="s">
        <v>21</v>
      </c>
      <c r="B107" s="71" t="s">
        <v>3849</v>
      </c>
      <c r="C107" s="72" t="s">
        <v>564</v>
      </c>
    </row>
    <row r="108" ht="124.5" customHeight="1">
      <c r="A108" s="70" t="s">
        <v>21</v>
      </c>
      <c r="B108" s="71" t="s">
        <v>3850</v>
      </c>
      <c r="C108" s="72">
        <v>3.0</v>
      </c>
    </row>
    <row r="109" ht="124.5" customHeight="1">
      <c r="A109" s="70" t="s">
        <v>21</v>
      </c>
      <c r="B109" s="71" t="s">
        <v>3851</v>
      </c>
      <c r="C109" s="72" t="s">
        <v>564</v>
      </c>
    </row>
    <row r="110" ht="124.5" customHeight="1">
      <c r="A110" s="70" t="s">
        <v>21</v>
      </c>
      <c r="B110" s="71" t="s">
        <v>3852</v>
      </c>
      <c r="C110" s="72">
        <v>3.0</v>
      </c>
    </row>
    <row r="111" ht="124.5" customHeight="1">
      <c r="A111" s="70" t="s">
        <v>21</v>
      </c>
      <c r="B111" s="71" t="s">
        <v>3853</v>
      </c>
      <c r="C111" s="72">
        <v>3.0</v>
      </c>
    </row>
    <row r="112" ht="124.5" customHeight="1">
      <c r="A112" s="70" t="s">
        <v>21</v>
      </c>
      <c r="B112" s="71" t="s">
        <v>3854</v>
      </c>
      <c r="C112" s="72">
        <v>3.0</v>
      </c>
    </row>
    <row r="113" ht="124.5" customHeight="1">
      <c r="A113" s="70" t="s">
        <v>21</v>
      </c>
      <c r="B113" s="71" t="s">
        <v>3855</v>
      </c>
      <c r="C113" s="72">
        <v>2.0</v>
      </c>
    </row>
    <row r="114" ht="124.5" customHeight="1">
      <c r="A114" s="70" t="s">
        <v>21</v>
      </c>
      <c r="B114" s="71" t="s">
        <v>3856</v>
      </c>
      <c r="C114" s="72" t="s">
        <v>564</v>
      </c>
    </row>
    <row r="115" ht="124.5" customHeight="1">
      <c r="A115" s="70" t="s">
        <v>21</v>
      </c>
      <c r="B115" s="71" t="s">
        <v>3857</v>
      </c>
      <c r="C115" s="72" t="s">
        <v>564</v>
      </c>
    </row>
    <row r="116" ht="124.5" customHeight="1">
      <c r="A116" s="70" t="s">
        <v>21</v>
      </c>
      <c r="B116" s="71" t="s">
        <v>3858</v>
      </c>
      <c r="C116" s="72">
        <v>2.0</v>
      </c>
    </row>
    <row r="117" ht="124.5" customHeight="1">
      <c r="A117" s="70" t="s">
        <v>21</v>
      </c>
      <c r="B117" s="71" t="s">
        <v>3859</v>
      </c>
      <c r="C117" s="72" t="s">
        <v>564</v>
      </c>
    </row>
    <row r="118" ht="124.5" customHeight="1">
      <c r="A118" s="70" t="s">
        <v>21</v>
      </c>
      <c r="B118" s="71" t="s">
        <v>3860</v>
      </c>
      <c r="C118" s="72">
        <v>3.0</v>
      </c>
    </row>
    <row r="119" ht="124.5" customHeight="1">
      <c r="A119" s="70" t="s">
        <v>21</v>
      </c>
      <c r="B119" s="71" t="s">
        <v>3861</v>
      </c>
      <c r="C119" s="72">
        <v>3.0</v>
      </c>
    </row>
    <row r="120" ht="124.5" customHeight="1">
      <c r="A120" s="70" t="s">
        <v>21</v>
      </c>
      <c r="B120" s="71" t="s">
        <v>3862</v>
      </c>
      <c r="C120" s="72" t="s">
        <v>564</v>
      </c>
    </row>
    <row r="121" ht="124.5" customHeight="1">
      <c r="A121" s="70" t="s">
        <v>21</v>
      </c>
      <c r="B121" s="71" t="s">
        <v>3863</v>
      </c>
      <c r="C121" s="72" t="s">
        <v>564</v>
      </c>
    </row>
    <row r="122" ht="124.5" customHeight="1">
      <c r="A122" s="70" t="s">
        <v>21</v>
      </c>
      <c r="B122" s="71" t="s">
        <v>3864</v>
      </c>
      <c r="C122" s="72">
        <v>3.0</v>
      </c>
    </row>
    <row r="123" ht="124.5" customHeight="1">
      <c r="A123" s="70" t="s">
        <v>21</v>
      </c>
      <c r="B123" s="71" t="s">
        <v>3865</v>
      </c>
      <c r="C123" s="72">
        <v>3.0</v>
      </c>
    </row>
    <row r="124" ht="124.5" customHeight="1">
      <c r="A124" s="70" t="s">
        <v>21</v>
      </c>
      <c r="B124" s="71" t="s">
        <v>3866</v>
      </c>
      <c r="C124" s="72">
        <v>2.0</v>
      </c>
    </row>
    <row r="125" ht="124.5" customHeight="1">
      <c r="A125" s="70" t="s">
        <v>21</v>
      </c>
      <c r="B125" s="71" t="s">
        <v>3867</v>
      </c>
      <c r="C125" s="72" t="s">
        <v>564</v>
      </c>
    </row>
    <row r="126" ht="124.5" customHeight="1">
      <c r="A126" s="70" t="s">
        <v>21</v>
      </c>
      <c r="B126" s="71" t="s">
        <v>3868</v>
      </c>
      <c r="C126" s="72">
        <v>1.0</v>
      </c>
    </row>
    <row r="127" ht="124.5" customHeight="1">
      <c r="A127" s="70" t="s">
        <v>21</v>
      </c>
      <c r="B127" s="71" t="s">
        <v>3869</v>
      </c>
      <c r="C127" s="72" t="s">
        <v>564</v>
      </c>
    </row>
    <row r="128" ht="124.5" customHeight="1">
      <c r="A128" s="70" t="s">
        <v>21</v>
      </c>
      <c r="B128" s="71" t="s">
        <v>3870</v>
      </c>
      <c r="C128" s="72" t="s">
        <v>564</v>
      </c>
    </row>
    <row r="129" ht="124.5" customHeight="1">
      <c r="A129" s="70" t="s">
        <v>21</v>
      </c>
      <c r="B129" s="71" t="s">
        <v>3866</v>
      </c>
      <c r="C129" s="72">
        <v>2.0</v>
      </c>
    </row>
    <row r="130" ht="124.5" customHeight="1">
      <c r="A130" s="70" t="s">
        <v>21</v>
      </c>
      <c r="B130" s="71" t="s">
        <v>3800</v>
      </c>
      <c r="C130" s="72">
        <v>3.0</v>
      </c>
    </row>
    <row r="131" ht="124.5" customHeight="1">
      <c r="A131" s="70" t="s">
        <v>21</v>
      </c>
      <c r="B131" s="71" t="s">
        <v>3871</v>
      </c>
      <c r="C131" s="72" t="s">
        <v>564</v>
      </c>
    </row>
    <row r="132" ht="124.5" customHeight="1">
      <c r="A132" s="70" t="s">
        <v>21</v>
      </c>
      <c r="B132" s="71" t="s">
        <v>3872</v>
      </c>
      <c r="C132" s="72" t="s">
        <v>564</v>
      </c>
    </row>
    <row r="133" ht="124.5" customHeight="1">
      <c r="A133" s="70" t="s">
        <v>21</v>
      </c>
      <c r="B133" s="71" t="s">
        <v>3873</v>
      </c>
      <c r="C133" s="72" t="s">
        <v>564</v>
      </c>
    </row>
    <row r="134" ht="124.5" customHeight="1">
      <c r="A134" s="70" t="s">
        <v>21</v>
      </c>
      <c r="B134" s="71" t="s">
        <v>3858</v>
      </c>
      <c r="C134" s="72">
        <v>2.0</v>
      </c>
    </row>
    <row r="135" ht="124.5" customHeight="1">
      <c r="A135" s="70" t="s">
        <v>21</v>
      </c>
      <c r="B135" s="71" t="s">
        <v>3874</v>
      </c>
      <c r="C135" s="72">
        <v>2.0</v>
      </c>
    </row>
    <row r="136" ht="124.5" customHeight="1">
      <c r="A136" s="70" t="s">
        <v>21</v>
      </c>
      <c r="B136" s="71" t="s">
        <v>3875</v>
      </c>
      <c r="C136" s="72">
        <v>2.0</v>
      </c>
    </row>
    <row r="137" ht="124.5" customHeight="1">
      <c r="A137" s="70" t="s">
        <v>21</v>
      </c>
      <c r="B137" s="71" t="s">
        <v>3876</v>
      </c>
      <c r="C137" s="72">
        <v>1.0</v>
      </c>
    </row>
    <row r="138" ht="124.5" customHeight="1">
      <c r="A138" s="70" t="s">
        <v>21</v>
      </c>
      <c r="B138" s="71" t="s">
        <v>3877</v>
      </c>
      <c r="C138" s="72" t="s">
        <v>564</v>
      </c>
    </row>
    <row r="139" ht="124.5" customHeight="1">
      <c r="A139" s="70" t="s">
        <v>21</v>
      </c>
      <c r="B139" s="71" t="s">
        <v>3878</v>
      </c>
      <c r="C139" s="72">
        <v>2.0</v>
      </c>
    </row>
    <row r="140" ht="124.5" customHeight="1">
      <c r="A140" s="70" t="s">
        <v>21</v>
      </c>
      <c r="B140" s="71" t="s">
        <v>3879</v>
      </c>
      <c r="C140" s="72">
        <v>3.0</v>
      </c>
    </row>
    <row r="141" ht="124.5" customHeight="1">
      <c r="A141" s="70" t="s">
        <v>21</v>
      </c>
      <c r="B141" s="71" t="s">
        <v>3880</v>
      </c>
      <c r="C141" s="72" t="s">
        <v>564</v>
      </c>
    </row>
    <row r="142" ht="124.5" customHeight="1">
      <c r="A142" s="70" t="s">
        <v>21</v>
      </c>
      <c r="B142" s="71" t="s">
        <v>3881</v>
      </c>
      <c r="C142" s="72">
        <v>3.0</v>
      </c>
    </row>
    <row r="143" ht="124.5" customHeight="1">
      <c r="A143" s="70" t="s">
        <v>21</v>
      </c>
      <c r="B143" s="71" t="s">
        <v>3807</v>
      </c>
      <c r="C143" s="72" t="s">
        <v>564</v>
      </c>
    </row>
    <row r="144" ht="124.5" customHeight="1">
      <c r="A144" s="70" t="s">
        <v>21</v>
      </c>
      <c r="B144" s="71" t="s">
        <v>3882</v>
      </c>
      <c r="C144" s="72">
        <v>3.0</v>
      </c>
    </row>
    <row r="145" ht="124.5" customHeight="1">
      <c r="A145" s="70" t="s">
        <v>21</v>
      </c>
      <c r="B145" s="71" t="s">
        <v>3883</v>
      </c>
      <c r="C145" s="72">
        <v>2.0</v>
      </c>
    </row>
    <row r="146" ht="124.5" customHeight="1">
      <c r="A146" s="70" t="s">
        <v>21</v>
      </c>
      <c r="B146" s="71" t="s">
        <v>3884</v>
      </c>
      <c r="C146" s="72">
        <v>3.0</v>
      </c>
    </row>
    <row r="147" ht="124.5" customHeight="1">
      <c r="A147" s="70" t="s">
        <v>21</v>
      </c>
      <c r="B147" s="71" t="s">
        <v>3885</v>
      </c>
      <c r="C147" s="72">
        <v>3.0</v>
      </c>
    </row>
    <row r="148" ht="124.5" customHeight="1">
      <c r="A148" s="70" t="s">
        <v>21</v>
      </c>
      <c r="B148" s="71" t="s">
        <v>3886</v>
      </c>
      <c r="C148" s="72">
        <v>1.0</v>
      </c>
    </row>
    <row r="149" ht="124.5" customHeight="1">
      <c r="A149" s="70" t="s">
        <v>21</v>
      </c>
      <c r="B149" s="71" t="s">
        <v>3887</v>
      </c>
      <c r="C149" s="72">
        <v>3.0</v>
      </c>
    </row>
    <row r="150" ht="124.5" customHeight="1">
      <c r="A150" s="70" t="s">
        <v>21</v>
      </c>
      <c r="B150" s="71" t="s">
        <v>3888</v>
      </c>
      <c r="C150" s="72">
        <v>2.0</v>
      </c>
    </row>
    <row r="151" ht="124.5" customHeight="1">
      <c r="A151" s="70" t="s">
        <v>21</v>
      </c>
      <c r="B151" s="71" t="s">
        <v>3889</v>
      </c>
      <c r="C151" s="72" t="s">
        <v>564</v>
      </c>
    </row>
    <row r="152" ht="124.5" customHeight="1">
      <c r="A152" s="70" t="s">
        <v>21</v>
      </c>
      <c r="B152" s="71" t="s">
        <v>3890</v>
      </c>
      <c r="C152" s="72" t="s">
        <v>564</v>
      </c>
    </row>
    <row r="153" ht="124.5" customHeight="1">
      <c r="A153" s="70" t="s">
        <v>21</v>
      </c>
      <c r="B153" s="71" t="s">
        <v>3891</v>
      </c>
      <c r="C153" s="72">
        <v>3.0</v>
      </c>
    </row>
    <row r="154" ht="124.5" customHeight="1">
      <c r="A154" s="70" t="s">
        <v>21</v>
      </c>
      <c r="B154" s="71" t="s">
        <v>3858</v>
      </c>
      <c r="C154" s="72">
        <v>2.0</v>
      </c>
    </row>
    <row r="155" ht="124.5" customHeight="1">
      <c r="A155" s="70" t="s">
        <v>21</v>
      </c>
      <c r="B155" s="71" t="s">
        <v>3892</v>
      </c>
      <c r="C155" s="72" t="s">
        <v>564</v>
      </c>
    </row>
    <row r="156" ht="124.5" customHeight="1">
      <c r="A156" s="70" t="s">
        <v>21</v>
      </c>
      <c r="B156" s="71" t="s">
        <v>3893</v>
      </c>
      <c r="C156" s="72" t="s">
        <v>564</v>
      </c>
    </row>
    <row r="157" ht="124.5" customHeight="1">
      <c r="A157" s="70" t="s">
        <v>21</v>
      </c>
      <c r="B157" s="71" t="s">
        <v>3894</v>
      </c>
      <c r="C157" s="72">
        <v>3.0</v>
      </c>
    </row>
    <row r="158" ht="124.5" customHeight="1">
      <c r="A158" s="70" t="s">
        <v>21</v>
      </c>
      <c r="B158" s="71" t="s">
        <v>3895</v>
      </c>
      <c r="C158" s="72">
        <v>3.0</v>
      </c>
    </row>
    <row r="159" ht="124.5" customHeight="1">
      <c r="A159" s="70" t="s">
        <v>21</v>
      </c>
      <c r="B159" s="71" t="s">
        <v>3896</v>
      </c>
      <c r="C159" s="72" t="s">
        <v>564</v>
      </c>
    </row>
    <row r="160" ht="124.5" customHeight="1">
      <c r="A160" s="70" t="s">
        <v>21</v>
      </c>
      <c r="B160" s="71" t="s">
        <v>3897</v>
      </c>
      <c r="C160" s="72">
        <v>2.0</v>
      </c>
    </row>
    <row r="161" ht="124.5" customHeight="1">
      <c r="A161" s="70" t="s">
        <v>21</v>
      </c>
      <c r="B161" s="71" t="s">
        <v>3849</v>
      </c>
      <c r="C161" s="72" t="s">
        <v>564</v>
      </c>
    </row>
    <row r="162" ht="124.5" customHeight="1">
      <c r="A162" s="70" t="s">
        <v>21</v>
      </c>
      <c r="B162" s="71" t="s">
        <v>3898</v>
      </c>
      <c r="C162" s="72">
        <v>3.0</v>
      </c>
    </row>
    <row r="163" ht="124.5" customHeight="1">
      <c r="A163" s="70" t="s">
        <v>21</v>
      </c>
      <c r="B163" s="71" t="s">
        <v>3899</v>
      </c>
      <c r="C163" s="72">
        <v>3.0</v>
      </c>
    </row>
    <row r="164" ht="124.5" customHeight="1">
      <c r="A164" s="70" t="s">
        <v>21</v>
      </c>
      <c r="B164" s="71" t="s">
        <v>3900</v>
      </c>
      <c r="C164" s="72" t="s">
        <v>564</v>
      </c>
    </row>
    <row r="165" ht="124.5" customHeight="1">
      <c r="A165" s="70" t="s">
        <v>21</v>
      </c>
      <c r="B165" s="71" t="s">
        <v>3901</v>
      </c>
      <c r="C165" s="72">
        <v>2.0</v>
      </c>
    </row>
    <row r="166" ht="124.5" customHeight="1">
      <c r="A166" s="70" t="s">
        <v>21</v>
      </c>
      <c r="B166" s="71" t="s">
        <v>3902</v>
      </c>
      <c r="C166" s="72">
        <v>2.0</v>
      </c>
    </row>
    <row r="167" ht="124.5" customHeight="1">
      <c r="A167" s="70" t="s">
        <v>21</v>
      </c>
      <c r="B167" s="71" t="s">
        <v>3903</v>
      </c>
      <c r="C167" s="72">
        <v>1.0</v>
      </c>
    </row>
    <row r="168" ht="124.5" customHeight="1">
      <c r="A168" s="70" t="s">
        <v>21</v>
      </c>
      <c r="B168" s="71" t="s">
        <v>3887</v>
      </c>
      <c r="C168" s="72" t="s">
        <v>564</v>
      </c>
    </row>
    <row r="169" ht="124.5" customHeight="1">
      <c r="A169" s="70" t="s">
        <v>21</v>
      </c>
      <c r="B169" s="71" t="s">
        <v>3886</v>
      </c>
      <c r="C169" s="72">
        <v>1.0</v>
      </c>
    </row>
    <row r="170" ht="124.5" customHeight="1">
      <c r="A170" s="70" t="s">
        <v>21</v>
      </c>
      <c r="B170" s="71" t="s">
        <v>3904</v>
      </c>
      <c r="C170" s="72" t="s">
        <v>564</v>
      </c>
    </row>
    <row r="171" ht="124.5" customHeight="1">
      <c r="A171" s="70" t="s">
        <v>21</v>
      </c>
      <c r="B171" s="71" t="s">
        <v>3905</v>
      </c>
      <c r="C171" s="72" t="s">
        <v>564</v>
      </c>
    </row>
    <row r="172" ht="124.5" customHeight="1">
      <c r="A172" s="70" t="s">
        <v>21</v>
      </c>
      <c r="B172" s="71" t="s">
        <v>3906</v>
      </c>
      <c r="C172" s="72">
        <v>3.0</v>
      </c>
    </row>
    <row r="173" ht="124.5" customHeight="1">
      <c r="A173" s="70" t="s">
        <v>21</v>
      </c>
      <c r="B173" s="71" t="s">
        <v>3907</v>
      </c>
      <c r="C173" s="72">
        <v>2.0</v>
      </c>
    </row>
    <row r="174" ht="124.5" customHeight="1">
      <c r="A174" s="70" t="s">
        <v>21</v>
      </c>
      <c r="B174" s="71" t="s">
        <v>3908</v>
      </c>
      <c r="C174" s="72">
        <v>2.0</v>
      </c>
    </row>
    <row r="175" ht="124.5" customHeight="1">
      <c r="A175" s="70" t="s">
        <v>21</v>
      </c>
      <c r="B175" s="71" t="s">
        <v>3909</v>
      </c>
      <c r="C175" s="72" t="s">
        <v>564</v>
      </c>
    </row>
    <row r="176" ht="124.5" customHeight="1">
      <c r="A176" s="70" t="s">
        <v>21</v>
      </c>
      <c r="B176" s="71" t="s">
        <v>3910</v>
      </c>
      <c r="C176" s="72" t="s">
        <v>564</v>
      </c>
    </row>
    <row r="177" ht="124.5" customHeight="1">
      <c r="A177" s="70" t="s">
        <v>21</v>
      </c>
      <c r="B177" s="71" t="s">
        <v>3911</v>
      </c>
      <c r="C177" s="72" t="s">
        <v>564</v>
      </c>
    </row>
    <row r="178" ht="124.5" customHeight="1">
      <c r="A178" s="70" t="s">
        <v>21</v>
      </c>
      <c r="B178" s="71" t="s">
        <v>3807</v>
      </c>
      <c r="C178" s="72" t="s">
        <v>564</v>
      </c>
    </row>
    <row r="179" ht="124.5" customHeight="1">
      <c r="A179" s="70" t="s">
        <v>21</v>
      </c>
      <c r="B179" s="71" t="s">
        <v>3912</v>
      </c>
      <c r="C179" s="72" t="s">
        <v>564</v>
      </c>
    </row>
    <row r="180" ht="124.5" customHeight="1">
      <c r="A180" s="70" t="s">
        <v>21</v>
      </c>
      <c r="B180" s="71" t="s">
        <v>3853</v>
      </c>
      <c r="C180" s="72">
        <v>3.0</v>
      </c>
    </row>
    <row r="181" ht="124.5" customHeight="1">
      <c r="A181" s="70" t="s">
        <v>21</v>
      </c>
      <c r="B181" s="71" t="s">
        <v>3913</v>
      </c>
      <c r="C181" s="72" t="s">
        <v>564</v>
      </c>
    </row>
    <row r="182" ht="124.5" customHeight="1">
      <c r="A182" s="70" t="s">
        <v>21</v>
      </c>
      <c r="B182" s="71" t="s">
        <v>3914</v>
      </c>
      <c r="C182" s="72">
        <v>3.0</v>
      </c>
    </row>
    <row r="183" ht="124.5" customHeight="1">
      <c r="A183" s="70" t="s">
        <v>21</v>
      </c>
      <c r="B183" s="71" t="s">
        <v>3915</v>
      </c>
      <c r="C183" s="72">
        <v>3.0</v>
      </c>
    </row>
    <row r="184" ht="124.5" customHeight="1">
      <c r="A184" s="70" t="s">
        <v>21</v>
      </c>
      <c r="B184" s="71" t="s">
        <v>3916</v>
      </c>
      <c r="C184" s="72" t="s">
        <v>564</v>
      </c>
    </row>
    <row r="185" ht="124.5" customHeight="1">
      <c r="A185" s="70" t="s">
        <v>21</v>
      </c>
      <c r="B185" s="71" t="s">
        <v>3917</v>
      </c>
      <c r="C185" s="72">
        <v>2.0</v>
      </c>
    </row>
    <row r="186" ht="124.5" customHeight="1">
      <c r="A186" s="70" t="s">
        <v>21</v>
      </c>
      <c r="B186" s="71" t="s">
        <v>3918</v>
      </c>
      <c r="C186" s="72" t="s">
        <v>564</v>
      </c>
    </row>
    <row r="187" ht="124.5" customHeight="1">
      <c r="A187" s="70" t="s">
        <v>21</v>
      </c>
      <c r="B187" s="71" t="s">
        <v>3908</v>
      </c>
      <c r="C187" s="72">
        <v>2.0</v>
      </c>
    </row>
    <row r="188" ht="124.5" customHeight="1">
      <c r="A188" s="70" t="s">
        <v>21</v>
      </c>
      <c r="B188" s="71" t="s">
        <v>3882</v>
      </c>
      <c r="C188" s="72">
        <v>3.0</v>
      </c>
    </row>
    <row r="189" ht="124.5" customHeight="1">
      <c r="A189" s="70" t="s">
        <v>21</v>
      </c>
      <c r="B189" s="71" t="s">
        <v>3919</v>
      </c>
      <c r="C189" s="72">
        <v>3.0</v>
      </c>
    </row>
    <row r="190" ht="124.5" customHeight="1">
      <c r="A190" s="70" t="s">
        <v>21</v>
      </c>
      <c r="B190" s="71" t="s">
        <v>3906</v>
      </c>
      <c r="C190" s="72">
        <v>2.0</v>
      </c>
    </row>
    <row r="191" ht="124.5" customHeight="1">
      <c r="A191" s="70" t="s">
        <v>21</v>
      </c>
      <c r="B191" s="71" t="s">
        <v>3906</v>
      </c>
      <c r="C191" s="72">
        <v>2.0</v>
      </c>
    </row>
    <row r="192" ht="124.5" customHeight="1">
      <c r="A192" s="70" t="s">
        <v>21</v>
      </c>
      <c r="B192" s="71" t="s">
        <v>3853</v>
      </c>
      <c r="C192" s="72">
        <v>3.0</v>
      </c>
    </row>
    <row r="193" ht="124.5" customHeight="1">
      <c r="A193" s="70" t="s">
        <v>21</v>
      </c>
      <c r="B193" s="71" t="s">
        <v>3920</v>
      </c>
      <c r="C193" s="72" t="s">
        <v>564</v>
      </c>
    </row>
    <row r="194" ht="124.5" customHeight="1">
      <c r="A194" s="70" t="s">
        <v>21</v>
      </c>
      <c r="B194" s="71" t="s">
        <v>3921</v>
      </c>
      <c r="C194" s="72">
        <v>2.0</v>
      </c>
    </row>
    <row r="195" ht="124.5" customHeight="1">
      <c r="A195" s="70" t="s">
        <v>21</v>
      </c>
      <c r="B195" s="71" t="s">
        <v>3922</v>
      </c>
      <c r="C195" s="72">
        <v>2.0</v>
      </c>
    </row>
    <row r="196" ht="124.5" customHeight="1">
      <c r="A196" s="70" t="s">
        <v>21</v>
      </c>
      <c r="B196" s="71" t="s">
        <v>3923</v>
      </c>
      <c r="C196" s="72">
        <v>3.0</v>
      </c>
    </row>
    <row r="197" ht="124.5" customHeight="1">
      <c r="A197" s="70" t="s">
        <v>21</v>
      </c>
      <c r="B197" s="71" t="s">
        <v>3924</v>
      </c>
      <c r="C197" s="72">
        <v>3.0</v>
      </c>
    </row>
    <row r="198" ht="124.5" customHeight="1">
      <c r="A198" s="70" t="s">
        <v>21</v>
      </c>
      <c r="B198" s="71" t="s">
        <v>3917</v>
      </c>
      <c r="C198" s="72">
        <v>2.0</v>
      </c>
    </row>
    <row r="199" ht="124.5" customHeight="1">
      <c r="A199" s="70" t="s">
        <v>21</v>
      </c>
      <c r="B199" s="71" t="s">
        <v>3925</v>
      </c>
      <c r="C199" s="72">
        <v>3.0</v>
      </c>
    </row>
    <row r="200" ht="124.5" customHeight="1">
      <c r="A200" s="70" t="s">
        <v>21</v>
      </c>
      <c r="B200" s="71" t="s">
        <v>3926</v>
      </c>
      <c r="C200" s="72">
        <v>2.0</v>
      </c>
    </row>
    <row r="201" ht="124.5" customHeight="1">
      <c r="A201" s="70" t="s">
        <v>21</v>
      </c>
      <c r="B201" s="71" t="s">
        <v>3927</v>
      </c>
      <c r="C201" s="72">
        <v>2.0</v>
      </c>
    </row>
    <row r="202" ht="124.5" customHeight="1">
      <c r="A202" s="70" t="s">
        <v>21</v>
      </c>
      <c r="B202" s="71" t="s">
        <v>3928</v>
      </c>
      <c r="C202" s="72">
        <v>1.0</v>
      </c>
    </row>
    <row r="203" ht="124.5" customHeight="1">
      <c r="A203" s="70" t="s">
        <v>21</v>
      </c>
      <c r="B203" s="71" t="s">
        <v>3929</v>
      </c>
      <c r="C203" s="72">
        <v>2.0</v>
      </c>
    </row>
    <row r="204" ht="124.5" customHeight="1">
      <c r="A204" s="70" t="s">
        <v>21</v>
      </c>
      <c r="B204" s="71" t="s">
        <v>3930</v>
      </c>
      <c r="C204" s="72">
        <v>1.0</v>
      </c>
    </row>
    <row r="205" ht="15.75" customHeight="1">
      <c r="C205" s="73">
        <f>COUNTIF(C105:C204,"x")/100</f>
        <v>0.36</v>
      </c>
    </row>
    <row r="206" ht="15.75" customHeight="1"/>
    <row r="207" ht="124.5" customHeight="1">
      <c r="A207" s="70" t="s">
        <v>263</v>
      </c>
      <c r="B207" s="71" t="s">
        <v>3931</v>
      </c>
      <c r="C207" s="72">
        <v>2.0</v>
      </c>
    </row>
    <row r="208" ht="124.5" customHeight="1">
      <c r="A208" s="70" t="s">
        <v>263</v>
      </c>
      <c r="B208" s="71" t="s">
        <v>3932</v>
      </c>
      <c r="C208" s="72">
        <v>2.0</v>
      </c>
    </row>
    <row r="209" ht="124.5" customHeight="1">
      <c r="A209" s="70" t="s">
        <v>263</v>
      </c>
      <c r="B209" s="71" t="s">
        <v>3933</v>
      </c>
      <c r="C209" s="72">
        <v>2.0</v>
      </c>
    </row>
    <row r="210" ht="124.5" customHeight="1">
      <c r="A210" s="70" t="s">
        <v>263</v>
      </c>
      <c r="B210" s="71" t="s">
        <v>3934</v>
      </c>
      <c r="C210" s="72" t="s">
        <v>564</v>
      </c>
    </row>
    <row r="211" ht="124.5" customHeight="1">
      <c r="A211" s="70" t="s">
        <v>263</v>
      </c>
      <c r="B211" s="71" t="s">
        <v>3935</v>
      </c>
      <c r="C211" s="72">
        <v>2.0</v>
      </c>
    </row>
    <row r="212" ht="124.5" customHeight="1">
      <c r="A212" s="70" t="s">
        <v>263</v>
      </c>
      <c r="B212" s="71" t="s">
        <v>3936</v>
      </c>
      <c r="C212" s="72">
        <v>2.0</v>
      </c>
    </row>
    <row r="213" ht="124.5" customHeight="1">
      <c r="A213" s="70" t="s">
        <v>263</v>
      </c>
      <c r="B213" s="71" t="s">
        <v>3937</v>
      </c>
      <c r="C213" s="72">
        <v>2.0</v>
      </c>
    </row>
    <row r="214" ht="124.5" customHeight="1">
      <c r="A214" s="70" t="s">
        <v>263</v>
      </c>
      <c r="B214" s="71" t="s">
        <v>3938</v>
      </c>
      <c r="C214" s="72" t="s">
        <v>564</v>
      </c>
    </row>
    <row r="215" ht="124.5" customHeight="1">
      <c r="A215" s="70" t="s">
        <v>263</v>
      </c>
      <c r="B215" s="71" t="s">
        <v>3939</v>
      </c>
      <c r="C215" s="72">
        <v>2.0</v>
      </c>
    </row>
    <row r="216" ht="124.5" customHeight="1">
      <c r="A216" s="70" t="s">
        <v>263</v>
      </c>
      <c r="B216" s="71" t="s">
        <v>3940</v>
      </c>
      <c r="C216" s="72" t="s">
        <v>564</v>
      </c>
    </row>
    <row r="217" ht="124.5" customHeight="1">
      <c r="A217" s="70" t="s">
        <v>263</v>
      </c>
      <c r="B217" s="71" t="s">
        <v>3941</v>
      </c>
      <c r="C217" s="72">
        <v>2.0</v>
      </c>
    </row>
    <row r="218" ht="124.5" customHeight="1">
      <c r="A218" s="70" t="s">
        <v>263</v>
      </c>
      <c r="B218" s="71" t="s">
        <v>3942</v>
      </c>
      <c r="C218" s="72" t="s">
        <v>564</v>
      </c>
    </row>
    <row r="219" ht="124.5" customHeight="1">
      <c r="A219" s="70" t="s">
        <v>263</v>
      </c>
      <c r="B219" s="71" t="s">
        <v>3943</v>
      </c>
      <c r="C219" s="72">
        <v>2.0</v>
      </c>
    </row>
    <row r="220" ht="124.5" customHeight="1">
      <c r="A220" s="70" t="s">
        <v>263</v>
      </c>
      <c r="B220" s="71" t="s">
        <v>3944</v>
      </c>
      <c r="C220" s="72">
        <v>2.0</v>
      </c>
    </row>
    <row r="221" ht="124.5" customHeight="1">
      <c r="A221" s="70" t="s">
        <v>263</v>
      </c>
      <c r="B221" s="71" t="s">
        <v>3945</v>
      </c>
      <c r="C221" s="72">
        <v>2.0</v>
      </c>
    </row>
    <row r="222" ht="124.5" customHeight="1">
      <c r="A222" s="70" t="s">
        <v>263</v>
      </c>
      <c r="B222" s="71" t="s">
        <v>3946</v>
      </c>
      <c r="C222" s="72">
        <v>2.0</v>
      </c>
    </row>
    <row r="223" ht="124.5" customHeight="1">
      <c r="A223" s="70" t="s">
        <v>263</v>
      </c>
      <c r="B223" s="71" t="s">
        <v>3932</v>
      </c>
      <c r="C223" s="72">
        <v>2.0</v>
      </c>
    </row>
    <row r="224" ht="124.5" customHeight="1">
      <c r="A224" s="70" t="s">
        <v>263</v>
      </c>
      <c r="B224" s="71" t="s">
        <v>3947</v>
      </c>
      <c r="C224" s="72">
        <v>2.0</v>
      </c>
    </row>
    <row r="225" ht="124.5" customHeight="1">
      <c r="A225" s="70" t="s">
        <v>263</v>
      </c>
      <c r="B225" s="71" t="s">
        <v>3941</v>
      </c>
      <c r="C225" s="72">
        <v>2.0</v>
      </c>
    </row>
    <row r="226" ht="124.5" customHeight="1">
      <c r="A226" s="70" t="s">
        <v>263</v>
      </c>
      <c r="B226" s="71" t="s">
        <v>3948</v>
      </c>
      <c r="C226" s="72">
        <v>2.0</v>
      </c>
    </row>
    <row r="227" ht="124.5" customHeight="1">
      <c r="A227" s="70" t="s">
        <v>263</v>
      </c>
      <c r="B227" s="71" t="s">
        <v>3949</v>
      </c>
      <c r="C227" s="72">
        <v>2.0</v>
      </c>
    </row>
    <row r="228" ht="124.5" customHeight="1">
      <c r="A228" s="70" t="s">
        <v>263</v>
      </c>
      <c r="B228" s="71" t="s">
        <v>3950</v>
      </c>
      <c r="C228" s="72">
        <v>2.0</v>
      </c>
    </row>
    <row r="229" ht="124.5" customHeight="1">
      <c r="A229" s="70" t="s">
        <v>263</v>
      </c>
      <c r="B229" s="71" t="s">
        <v>3951</v>
      </c>
      <c r="C229" s="72">
        <v>2.0</v>
      </c>
    </row>
    <row r="230" ht="124.5" customHeight="1">
      <c r="A230" s="70" t="s">
        <v>263</v>
      </c>
      <c r="B230" s="71" t="s">
        <v>3952</v>
      </c>
      <c r="C230" s="72" t="s">
        <v>564</v>
      </c>
    </row>
    <row r="231" ht="124.5" customHeight="1">
      <c r="A231" s="70" t="s">
        <v>263</v>
      </c>
      <c r="B231" s="71" t="s">
        <v>3932</v>
      </c>
      <c r="C231" s="72">
        <v>2.0</v>
      </c>
    </row>
    <row r="232" ht="124.5" customHeight="1">
      <c r="A232" s="70" t="s">
        <v>263</v>
      </c>
      <c r="B232" s="71" t="s">
        <v>3953</v>
      </c>
      <c r="C232" s="72">
        <v>2.0</v>
      </c>
    </row>
    <row r="233" ht="124.5" customHeight="1">
      <c r="A233" s="70" t="s">
        <v>263</v>
      </c>
      <c r="B233" s="71" t="s">
        <v>3954</v>
      </c>
      <c r="C233" s="72">
        <v>2.0</v>
      </c>
    </row>
    <row r="234" ht="124.5" customHeight="1">
      <c r="A234" s="70" t="s">
        <v>263</v>
      </c>
      <c r="B234" s="71" t="s">
        <v>3955</v>
      </c>
      <c r="C234" s="72">
        <v>2.0</v>
      </c>
    </row>
    <row r="235" ht="124.5" customHeight="1">
      <c r="A235" s="70" t="s">
        <v>263</v>
      </c>
      <c r="B235" s="71" t="s">
        <v>3956</v>
      </c>
      <c r="C235" s="72">
        <v>2.0</v>
      </c>
    </row>
    <row r="236" ht="124.5" customHeight="1">
      <c r="A236" s="70" t="s">
        <v>263</v>
      </c>
      <c r="B236" s="71" t="s">
        <v>3957</v>
      </c>
      <c r="C236" s="72">
        <v>2.0</v>
      </c>
    </row>
    <row r="237" ht="124.5" customHeight="1">
      <c r="A237" s="70" t="s">
        <v>263</v>
      </c>
      <c r="B237" s="71" t="s">
        <v>3958</v>
      </c>
      <c r="C237" s="72" t="s">
        <v>564</v>
      </c>
    </row>
    <row r="238" ht="124.5" customHeight="1">
      <c r="A238" s="70" t="s">
        <v>263</v>
      </c>
      <c r="B238" s="71" t="s">
        <v>3959</v>
      </c>
      <c r="C238" s="72">
        <v>2.0</v>
      </c>
    </row>
    <row r="239" ht="124.5" customHeight="1">
      <c r="A239" s="70" t="s">
        <v>263</v>
      </c>
      <c r="B239" s="71" t="s">
        <v>3960</v>
      </c>
      <c r="C239" s="72">
        <v>2.0</v>
      </c>
    </row>
    <row r="240" ht="124.5" customHeight="1">
      <c r="A240" s="70" t="s">
        <v>263</v>
      </c>
      <c r="B240" s="71" t="s">
        <v>3961</v>
      </c>
      <c r="C240" s="72">
        <v>2.0</v>
      </c>
    </row>
    <row r="241" ht="124.5" customHeight="1">
      <c r="A241" s="70" t="s">
        <v>263</v>
      </c>
      <c r="B241" s="71" t="s">
        <v>3962</v>
      </c>
      <c r="C241" s="72">
        <v>2.0</v>
      </c>
    </row>
    <row r="242" ht="124.5" customHeight="1">
      <c r="A242" s="70" t="s">
        <v>263</v>
      </c>
      <c r="B242" s="71" t="s">
        <v>3963</v>
      </c>
      <c r="C242" s="72">
        <v>2.0</v>
      </c>
    </row>
    <row r="243" ht="124.5" customHeight="1">
      <c r="A243" s="70" t="s">
        <v>263</v>
      </c>
      <c r="B243" s="71" t="s">
        <v>3964</v>
      </c>
      <c r="C243" s="72">
        <v>2.0</v>
      </c>
    </row>
    <row r="244" ht="124.5" customHeight="1">
      <c r="A244" s="70" t="s">
        <v>263</v>
      </c>
      <c r="B244" s="71" t="s">
        <v>3961</v>
      </c>
      <c r="C244" s="72">
        <v>2.0</v>
      </c>
    </row>
    <row r="245" ht="124.5" customHeight="1">
      <c r="A245" s="70" t="s">
        <v>263</v>
      </c>
      <c r="B245" s="71" t="s">
        <v>3965</v>
      </c>
      <c r="C245" s="72">
        <v>1.0</v>
      </c>
    </row>
    <row r="246" ht="124.5" customHeight="1">
      <c r="A246" s="70" t="s">
        <v>263</v>
      </c>
      <c r="B246" s="71" t="s">
        <v>3966</v>
      </c>
      <c r="C246" s="72">
        <v>2.0</v>
      </c>
    </row>
    <row r="247" ht="124.5" customHeight="1">
      <c r="A247" s="70" t="s">
        <v>263</v>
      </c>
      <c r="B247" s="71" t="s">
        <v>3967</v>
      </c>
      <c r="C247" s="72">
        <v>2.0</v>
      </c>
    </row>
    <row r="248" ht="124.5" customHeight="1">
      <c r="A248" s="70" t="s">
        <v>263</v>
      </c>
      <c r="B248" s="71" t="s">
        <v>3968</v>
      </c>
      <c r="C248" s="72">
        <v>1.0</v>
      </c>
    </row>
    <row r="249" ht="124.5" customHeight="1">
      <c r="A249" s="70" t="s">
        <v>263</v>
      </c>
      <c r="B249" s="71" t="s">
        <v>3932</v>
      </c>
      <c r="C249" s="72">
        <v>2.0</v>
      </c>
    </row>
    <row r="250" ht="124.5" customHeight="1">
      <c r="A250" s="70" t="s">
        <v>263</v>
      </c>
      <c r="B250" s="71" t="s">
        <v>3969</v>
      </c>
      <c r="C250" s="72">
        <v>1.0</v>
      </c>
    </row>
    <row r="251" ht="124.5" customHeight="1">
      <c r="A251" s="70" t="s">
        <v>263</v>
      </c>
      <c r="B251" s="71" t="s">
        <v>3970</v>
      </c>
      <c r="C251" s="72">
        <v>2.0</v>
      </c>
    </row>
    <row r="252" ht="124.5" customHeight="1">
      <c r="A252" s="70" t="s">
        <v>263</v>
      </c>
      <c r="B252" s="71" t="s">
        <v>3971</v>
      </c>
      <c r="C252" s="72" t="s">
        <v>564</v>
      </c>
    </row>
    <row r="253" ht="124.5" customHeight="1">
      <c r="A253" s="70" t="s">
        <v>263</v>
      </c>
      <c r="B253" s="71" t="s">
        <v>3972</v>
      </c>
      <c r="C253" s="72">
        <v>2.0</v>
      </c>
    </row>
    <row r="254" ht="124.5" customHeight="1">
      <c r="A254" s="70" t="s">
        <v>263</v>
      </c>
      <c r="B254" s="71" t="s">
        <v>3973</v>
      </c>
      <c r="C254" s="72">
        <v>2.0</v>
      </c>
    </row>
    <row r="255" ht="124.5" customHeight="1">
      <c r="A255" s="70" t="s">
        <v>263</v>
      </c>
      <c r="B255" s="71" t="s">
        <v>3974</v>
      </c>
      <c r="C255" s="72">
        <v>2.0</v>
      </c>
    </row>
    <row r="256" ht="124.5" customHeight="1">
      <c r="A256" s="70" t="s">
        <v>263</v>
      </c>
      <c r="B256" s="71" t="s">
        <v>3975</v>
      </c>
      <c r="C256" s="72" t="s">
        <v>564</v>
      </c>
    </row>
    <row r="257" ht="124.5" customHeight="1">
      <c r="A257" s="70" t="s">
        <v>263</v>
      </c>
      <c r="B257" s="71" t="s">
        <v>3976</v>
      </c>
      <c r="C257" s="72">
        <v>3.0</v>
      </c>
    </row>
    <row r="258" ht="124.5" customHeight="1">
      <c r="A258" s="70" t="s">
        <v>263</v>
      </c>
      <c r="B258" s="71" t="s">
        <v>3977</v>
      </c>
      <c r="C258" s="72">
        <v>1.0</v>
      </c>
    </row>
    <row r="259" ht="124.5" customHeight="1">
      <c r="A259" s="70" t="s">
        <v>263</v>
      </c>
      <c r="B259" s="71" t="s">
        <v>3978</v>
      </c>
      <c r="C259" s="72" t="s">
        <v>564</v>
      </c>
    </row>
    <row r="260" ht="124.5" customHeight="1">
      <c r="A260" s="70" t="s">
        <v>263</v>
      </c>
      <c r="B260" s="71" t="s">
        <v>3979</v>
      </c>
      <c r="C260" s="72">
        <v>2.0</v>
      </c>
    </row>
    <row r="261" ht="124.5" customHeight="1">
      <c r="A261" s="70" t="s">
        <v>263</v>
      </c>
      <c r="B261" s="71" t="s">
        <v>3980</v>
      </c>
      <c r="C261" s="72">
        <v>1.0</v>
      </c>
    </row>
    <row r="262" ht="124.5" customHeight="1">
      <c r="A262" s="70" t="s">
        <v>263</v>
      </c>
      <c r="B262" s="71" t="s">
        <v>3981</v>
      </c>
      <c r="C262" s="72" t="s">
        <v>564</v>
      </c>
    </row>
    <row r="263" ht="124.5" customHeight="1">
      <c r="A263" s="70" t="s">
        <v>263</v>
      </c>
      <c r="B263" s="71" t="s">
        <v>3982</v>
      </c>
      <c r="C263" s="72">
        <v>1.0</v>
      </c>
    </row>
    <row r="264" ht="124.5" customHeight="1">
      <c r="A264" s="70" t="s">
        <v>263</v>
      </c>
      <c r="B264" s="71" t="s">
        <v>3983</v>
      </c>
      <c r="C264" s="72" t="s">
        <v>564</v>
      </c>
    </row>
    <row r="265" ht="124.5" customHeight="1">
      <c r="A265" s="70" t="s">
        <v>263</v>
      </c>
      <c r="B265" s="71" t="s">
        <v>3984</v>
      </c>
      <c r="C265" s="72">
        <v>2.0</v>
      </c>
    </row>
    <row r="266" ht="124.5" customHeight="1">
      <c r="A266" s="70" t="s">
        <v>263</v>
      </c>
      <c r="B266" s="71" t="s">
        <v>3985</v>
      </c>
      <c r="C266" s="72">
        <v>2.0</v>
      </c>
    </row>
    <row r="267" ht="124.5" customHeight="1">
      <c r="A267" s="70" t="s">
        <v>263</v>
      </c>
      <c r="B267" s="71" t="s">
        <v>3986</v>
      </c>
      <c r="C267" s="72">
        <v>2.0</v>
      </c>
    </row>
    <row r="268" ht="124.5" customHeight="1">
      <c r="A268" s="70" t="s">
        <v>263</v>
      </c>
      <c r="B268" s="71" t="s">
        <v>3987</v>
      </c>
      <c r="C268" s="72">
        <v>2.0</v>
      </c>
    </row>
    <row r="269" ht="124.5" customHeight="1">
      <c r="A269" s="70" t="s">
        <v>263</v>
      </c>
      <c r="B269" s="71" t="s">
        <v>3988</v>
      </c>
      <c r="C269" s="72">
        <v>2.0</v>
      </c>
    </row>
    <row r="270" ht="124.5" customHeight="1">
      <c r="A270" s="70" t="s">
        <v>263</v>
      </c>
      <c r="B270" s="71" t="s">
        <v>3989</v>
      </c>
      <c r="C270" s="72">
        <v>1.0</v>
      </c>
    </row>
    <row r="271" ht="124.5" customHeight="1">
      <c r="A271" s="70" t="s">
        <v>263</v>
      </c>
      <c r="B271" s="71" t="s">
        <v>3982</v>
      </c>
      <c r="C271" s="72">
        <v>2.0</v>
      </c>
    </row>
    <row r="272" ht="124.5" customHeight="1">
      <c r="A272" s="70" t="s">
        <v>263</v>
      </c>
      <c r="B272" s="71" t="s">
        <v>3990</v>
      </c>
      <c r="C272" s="72">
        <v>2.0</v>
      </c>
    </row>
    <row r="273" ht="124.5" customHeight="1">
      <c r="A273" s="70" t="s">
        <v>263</v>
      </c>
      <c r="B273" s="71" t="s">
        <v>3991</v>
      </c>
      <c r="C273" s="72" t="s">
        <v>564</v>
      </c>
    </row>
    <row r="274" ht="124.5" customHeight="1">
      <c r="A274" s="70" t="s">
        <v>263</v>
      </c>
      <c r="B274" s="71" t="s">
        <v>3992</v>
      </c>
      <c r="C274" s="72">
        <v>2.0</v>
      </c>
    </row>
    <row r="275" ht="124.5" customHeight="1">
      <c r="A275" s="70" t="s">
        <v>263</v>
      </c>
      <c r="B275" s="71" t="s">
        <v>3993</v>
      </c>
      <c r="C275" s="72">
        <v>2.0</v>
      </c>
    </row>
    <row r="276" ht="124.5" customHeight="1">
      <c r="A276" s="70" t="s">
        <v>263</v>
      </c>
      <c r="B276" s="71" t="s">
        <v>3985</v>
      </c>
      <c r="C276" s="72">
        <v>2.0</v>
      </c>
    </row>
    <row r="277" ht="124.5" customHeight="1">
      <c r="A277" s="70" t="s">
        <v>263</v>
      </c>
      <c r="B277" s="71" t="s">
        <v>3994</v>
      </c>
      <c r="C277" s="72">
        <v>1.0</v>
      </c>
    </row>
    <row r="278" ht="124.5" customHeight="1">
      <c r="A278" s="70" t="s">
        <v>263</v>
      </c>
      <c r="B278" s="71" t="s">
        <v>3995</v>
      </c>
      <c r="C278" s="72">
        <v>2.0</v>
      </c>
    </row>
    <row r="279" ht="124.5" customHeight="1">
      <c r="A279" s="70" t="s">
        <v>263</v>
      </c>
      <c r="B279" s="71" t="s">
        <v>3996</v>
      </c>
      <c r="C279" s="72">
        <v>2.0</v>
      </c>
    </row>
    <row r="280" ht="124.5" customHeight="1">
      <c r="A280" s="70" t="s">
        <v>263</v>
      </c>
      <c r="B280" s="71" t="s">
        <v>3997</v>
      </c>
      <c r="C280" s="72">
        <v>2.0</v>
      </c>
    </row>
    <row r="281" ht="124.5" customHeight="1">
      <c r="A281" s="70" t="s">
        <v>263</v>
      </c>
      <c r="B281" s="71" t="s">
        <v>3998</v>
      </c>
      <c r="C281" s="72" t="s">
        <v>564</v>
      </c>
    </row>
    <row r="282" ht="124.5" customHeight="1">
      <c r="A282" s="70" t="s">
        <v>263</v>
      </c>
      <c r="B282" s="71" t="s">
        <v>3999</v>
      </c>
      <c r="C282" s="72">
        <v>2.0</v>
      </c>
    </row>
    <row r="283" ht="124.5" customHeight="1">
      <c r="A283" s="70" t="s">
        <v>263</v>
      </c>
      <c r="B283" s="71" t="s">
        <v>4000</v>
      </c>
      <c r="C283" s="72">
        <v>2.0</v>
      </c>
    </row>
    <row r="284" ht="124.5" customHeight="1">
      <c r="A284" s="70" t="s">
        <v>263</v>
      </c>
      <c r="B284" s="71" t="s">
        <v>4001</v>
      </c>
      <c r="C284" s="72">
        <v>2.0</v>
      </c>
    </row>
    <row r="285" ht="124.5" customHeight="1">
      <c r="A285" s="70" t="s">
        <v>263</v>
      </c>
      <c r="B285" s="71" t="s">
        <v>4002</v>
      </c>
      <c r="C285" s="72">
        <v>2.0</v>
      </c>
    </row>
    <row r="286" ht="124.5" customHeight="1">
      <c r="A286" s="70" t="s">
        <v>263</v>
      </c>
      <c r="B286" s="71" t="s">
        <v>4003</v>
      </c>
      <c r="C286" s="72">
        <v>2.0</v>
      </c>
    </row>
    <row r="287" ht="124.5" customHeight="1">
      <c r="A287" s="70" t="s">
        <v>263</v>
      </c>
      <c r="B287" s="71" t="s">
        <v>4004</v>
      </c>
      <c r="C287" s="72" t="s">
        <v>564</v>
      </c>
    </row>
    <row r="288" ht="124.5" customHeight="1">
      <c r="A288" s="70" t="s">
        <v>263</v>
      </c>
      <c r="B288" s="71" t="s">
        <v>3985</v>
      </c>
      <c r="C288" s="72" t="s">
        <v>564</v>
      </c>
    </row>
    <row r="289" ht="124.5" customHeight="1">
      <c r="A289" s="70" t="s">
        <v>263</v>
      </c>
      <c r="B289" s="71" t="s">
        <v>4005</v>
      </c>
      <c r="C289" s="72">
        <v>2.0</v>
      </c>
    </row>
    <row r="290" ht="124.5" customHeight="1">
      <c r="A290" s="70" t="s">
        <v>263</v>
      </c>
      <c r="B290" s="71" t="s">
        <v>4006</v>
      </c>
      <c r="C290" s="72">
        <v>2.0</v>
      </c>
    </row>
    <row r="291" ht="124.5" customHeight="1">
      <c r="A291" s="70" t="s">
        <v>263</v>
      </c>
      <c r="B291" s="71" t="s">
        <v>3953</v>
      </c>
      <c r="C291" s="72">
        <v>2.0</v>
      </c>
    </row>
    <row r="292" ht="124.5" customHeight="1">
      <c r="A292" s="70" t="s">
        <v>263</v>
      </c>
      <c r="B292" s="71" t="s">
        <v>4007</v>
      </c>
      <c r="C292" s="72">
        <v>2.0</v>
      </c>
    </row>
    <row r="293" ht="124.5" customHeight="1">
      <c r="A293" s="70" t="s">
        <v>263</v>
      </c>
      <c r="B293" s="71" t="s">
        <v>4008</v>
      </c>
      <c r="C293" s="72">
        <v>2.0</v>
      </c>
    </row>
    <row r="294" ht="124.5" customHeight="1">
      <c r="A294" s="70" t="s">
        <v>263</v>
      </c>
      <c r="B294" s="71" t="s">
        <v>4009</v>
      </c>
      <c r="C294" s="72">
        <v>2.0</v>
      </c>
    </row>
    <row r="295" ht="124.5" customHeight="1">
      <c r="A295" s="70" t="s">
        <v>263</v>
      </c>
      <c r="B295" s="71" t="s">
        <v>4010</v>
      </c>
      <c r="C295" s="72">
        <v>1.0</v>
      </c>
    </row>
    <row r="296" ht="124.5" customHeight="1">
      <c r="A296" s="70" t="s">
        <v>263</v>
      </c>
      <c r="B296" s="71" t="s">
        <v>4011</v>
      </c>
      <c r="C296" s="72">
        <v>2.0</v>
      </c>
    </row>
    <row r="297" ht="124.5" customHeight="1">
      <c r="A297" s="70" t="s">
        <v>263</v>
      </c>
      <c r="B297" s="71" t="s">
        <v>3932</v>
      </c>
      <c r="C297" s="72">
        <v>1.0</v>
      </c>
    </row>
    <row r="298" ht="124.5" customHeight="1">
      <c r="A298" s="70" t="s">
        <v>263</v>
      </c>
      <c r="B298" s="71" t="s">
        <v>3961</v>
      </c>
      <c r="C298" s="72">
        <v>2.0</v>
      </c>
    </row>
    <row r="299" ht="124.5" customHeight="1">
      <c r="A299" s="70" t="s">
        <v>263</v>
      </c>
      <c r="B299" s="71" t="s">
        <v>4012</v>
      </c>
      <c r="C299" s="72">
        <v>1.0</v>
      </c>
    </row>
    <row r="300" ht="124.5" customHeight="1">
      <c r="A300" s="70" t="s">
        <v>263</v>
      </c>
      <c r="B300" s="71" t="s">
        <v>4013</v>
      </c>
      <c r="C300" s="72">
        <v>3.0</v>
      </c>
    </row>
    <row r="301" ht="124.5" customHeight="1">
      <c r="A301" s="70" t="s">
        <v>263</v>
      </c>
      <c r="B301" s="71" t="s">
        <v>4014</v>
      </c>
      <c r="C301" s="72">
        <v>1.0</v>
      </c>
    </row>
    <row r="302" ht="124.5" customHeight="1">
      <c r="A302" s="70" t="s">
        <v>263</v>
      </c>
      <c r="B302" s="71" t="s">
        <v>3961</v>
      </c>
      <c r="C302" s="72">
        <v>2.0</v>
      </c>
    </row>
    <row r="303" ht="124.5" customHeight="1">
      <c r="A303" s="70" t="s">
        <v>263</v>
      </c>
      <c r="B303" s="71" t="s">
        <v>4015</v>
      </c>
      <c r="C303" s="72">
        <v>2.0</v>
      </c>
    </row>
    <row r="304" ht="124.5" customHeight="1">
      <c r="A304" s="70" t="s">
        <v>263</v>
      </c>
      <c r="B304" s="71" t="s">
        <v>4016</v>
      </c>
      <c r="C304" s="72">
        <v>2.0</v>
      </c>
    </row>
    <row r="305" ht="124.5" customHeight="1">
      <c r="A305" s="70" t="s">
        <v>263</v>
      </c>
      <c r="B305" s="71" t="s">
        <v>4017</v>
      </c>
      <c r="C305" s="72">
        <v>2.0</v>
      </c>
    </row>
    <row r="306" ht="124.5" customHeight="1">
      <c r="A306" s="70" t="s">
        <v>263</v>
      </c>
      <c r="B306" s="71" t="s">
        <v>4018</v>
      </c>
      <c r="C306" s="72">
        <v>3.0</v>
      </c>
    </row>
    <row r="307" ht="15.75" customHeight="1">
      <c r="C307" s="73">
        <f>COUNTIF(C207:C306,"x")/100</f>
        <v>0.15</v>
      </c>
    </row>
    <row r="308" ht="15.75" customHeight="1"/>
    <row r="309" ht="124.5" customHeight="1">
      <c r="A309" s="70" t="s">
        <v>266</v>
      </c>
      <c r="B309" s="71" t="s">
        <v>4019</v>
      </c>
      <c r="C309" s="72" t="s">
        <v>564</v>
      </c>
    </row>
    <row r="310" ht="124.5" customHeight="1">
      <c r="A310" s="70" t="s">
        <v>266</v>
      </c>
      <c r="B310" s="71" t="s">
        <v>4020</v>
      </c>
      <c r="C310" s="72">
        <v>2.0</v>
      </c>
    </row>
    <row r="311" ht="124.5" customHeight="1">
      <c r="A311" s="70" t="s">
        <v>266</v>
      </c>
      <c r="B311" s="71" t="s">
        <v>4021</v>
      </c>
      <c r="C311" s="72">
        <v>3.0</v>
      </c>
    </row>
    <row r="312" ht="124.5" customHeight="1">
      <c r="A312" s="70" t="s">
        <v>266</v>
      </c>
      <c r="B312" s="71" t="s">
        <v>4022</v>
      </c>
      <c r="C312" s="72">
        <v>3.0</v>
      </c>
    </row>
    <row r="313" ht="124.5" customHeight="1">
      <c r="A313" s="70" t="s">
        <v>266</v>
      </c>
      <c r="B313" s="71" t="s">
        <v>4023</v>
      </c>
      <c r="C313" s="72">
        <v>2.0</v>
      </c>
    </row>
    <row r="314" ht="124.5" customHeight="1">
      <c r="A314" s="70" t="s">
        <v>266</v>
      </c>
      <c r="B314" s="71" t="s">
        <v>4023</v>
      </c>
      <c r="C314" s="72">
        <v>2.0</v>
      </c>
    </row>
    <row r="315" ht="124.5" customHeight="1">
      <c r="A315" s="70" t="s">
        <v>266</v>
      </c>
      <c r="B315" s="71" t="s">
        <v>4024</v>
      </c>
      <c r="C315" s="72">
        <v>2.0</v>
      </c>
    </row>
    <row r="316" ht="124.5" customHeight="1">
      <c r="A316" s="70" t="s">
        <v>266</v>
      </c>
      <c r="B316" s="71" t="s">
        <v>4025</v>
      </c>
      <c r="C316" s="72">
        <v>3.0</v>
      </c>
    </row>
    <row r="317" ht="124.5" customHeight="1">
      <c r="A317" s="70" t="s">
        <v>266</v>
      </c>
      <c r="B317" s="71" t="s">
        <v>4026</v>
      </c>
      <c r="C317" s="72">
        <v>2.0</v>
      </c>
    </row>
    <row r="318" ht="124.5" customHeight="1">
      <c r="A318" s="70" t="s">
        <v>266</v>
      </c>
      <c r="B318" s="71" t="s">
        <v>4027</v>
      </c>
      <c r="C318" s="72">
        <v>3.0</v>
      </c>
    </row>
    <row r="319" ht="124.5" customHeight="1">
      <c r="A319" s="70" t="s">
        <v>266</v>
      </c>
      <c r="B319" s="71" t="s">
        <v>4028</v>
      </c>
      <c r="C319" s="72" t="s">
        <v>564</v>
      </c>
    </row>
    <row r="320" ht="124.5" customHeight="1">
      <c r="A320" s="70" t="s">
        <v>266</v>
      </c>
      <c r="B320" s="71" t="s">
        <v>4029</v>
      </c>
      <c r="C320" s="72">
        <v>3.0</v>
      </c>
    </row>
    <row r="321" ht="124.5" customHeight="1">
      <c r="A321" s="70" t="s">
        <v>266</v>
      </c>
      <c r="B321" s="71" t="s">
        <v>4030</v>
      </c>
      <c r="C321" s="72" t="s">
        <v>564</v>
      </c>
    </row>
    <row r="322" ht="124.5" customHeight="1">
      <c r="A322" s="70" t="s">
        <v>266</v>
      </c>
      <c r="B322" s="71" t="s">
        <v>4031</v>
      </c>
      <c r="C322" s="72">
        <v>3.0</v>
      </c>
    </row>
    <row r="323" ht="124.5" customHeight="1">
      <c r="A323" s="70" t="s">
        <v>266</v>
      </c>
      <c r="B323" s="71" t="s">
        <v>4032</v>
      </c>
      <c r="C323" s="72">
        <v>3.0</v>
      </c>
    </row>
    <row r="324" ht="124.5" customHeight="1">
      <c r="A324" s="70" t="s">
        <v>266</v>
      </c>
      <c r="B324" s="71" t="s">
        <v>4033</v>
      </c>
      <c r="C324" s="72">
        <v>3.0</v>
      </c>
    </row>
    <row r="325" ht="124.5" customHeight="1">
      <c r="A325" s="70" t="s">
        <v>266</v>
      </c>
      <c r="B325" s="71" t="s">
        <v>4034</v>
      </c>
      <c r="C325" s="72" t="s">
        <v>564</v>
      </c>
    </row>
    <row r="326" ht="124.5" customHeight="1">
      <c r="A326" s="70" t="s">
        <v>266</v>
      </c>
      <c r="B326" s="71" t="s">
        <v>4035</v>
      </c>
      <c r="C326" s="72" t="s">
        <v>564</v>
      </c>
    </row>
    <row r="327" ht="124.5" customHeight="1">
      <c r="A327" s="70" t="s">
        <v>266</v>
      </c>
      <c r="B327" s="71" t="s">
        <v>4036</v>
      </c>
      <c r="C327" s="72" t="s">
        <v>564</v>
      </c>
    </row>
    <row r="328" ht="124.5" customHeight="1">
      <c r="A328" s="70" t="s">
        <v>266</v>
      </c>
      <c r="B328" s="71" t="s">
        <v>4037</v>
      </c>
      <c r="C328" s="72">
        <v>3.0</v>
      </c>
    </row>
    <row r="329" ht="124.5" customHeight="1">
      <c r="A329" s="70" t="s">
        <v>266</v>
      </c>
      <c r="B329" s="71" t="s">
        <v>4038</v>
      </c>
      <c r="C329" s="72">
        <v>2.0</v>
      </c>
    </row>
    <row r="330" ht="124.5" customHeight="1">
      <c r="A330" s="70" t="s">
        <v>266</v>
      </c>
      <c r="B330" s="71" t="s">
        <v>4039</v>
      </c>
      <c r="C330" s="72">
        <v>3.0</v>
      </c>
    </row>
    <row r="331" ht="124.5" customHeight="1">
      <c r="A331" s="70" t="s">
        <v>266</v>
      </c>
      <c r="B331" s="71" t="s">
        <v>4040</v>
      </c>
      <c r="C331" s="72">
        <v>1.0</v>
      </c>
    </row>
    <row r="332" ht="124.5" customHeight="1">
      <c r="A332" s="70" t="s">
        <v>266</v>
      </c>
      <c r="B332" s="71" t="s">
        <v>4041</v>
      </c>
      <c r="C332" s="72">
        <v>1.0</v>
      </c>
    </row>
    <row r="333" ht="124.5" customHeight="1">
      <c r="A333" s="70" t="s">
        <v>266</v>
      </c>
      <c r="B333" s="71" t="s">
        <v>4042</v>
      </c>
      <c r="C333" s="72" t="s">
        <v>564</v>
      </c>
    </row>
    <row r="334" ht="124.5" customHeight="1">
      <c r="A334" s="70" t="s">
        <v>266</v>
      </c>
      <c r="B334" s="71" t="s">
        <v>4043</v>
      </c>
      <c r="C334" s="72" t="s">
        <v>564</v>
      </c>
    </row>
    <row r="335" ht="124.5" customHeight="1">
      <c r="A335" s="70" t="s">
        <v>266</v>
      </c>
      <c r="B335" s="71" t="s">
        <v>4044</v>
      </c>
      <c r="C335" s="72" t="s">
        <v>564</v>
      </c>
    </row>
    <row r="336" ht="124.5" customHeight="1">
      <c r="A336" s="70" t="s">
        <v>266</v>
      </c>
      <c r="B336" s="71" t="s">
        <v>4045</v>
      </c>
      <c r="C336" s="72">
        <v>2.0</v>
      </c>
    </row>
    <row r="337" ht="124.5" customHeight="1">
      <c r="A337" s="70" t="s">
        <v>266</v>
      </c>
      <c r="B337" s="71" t="s">
        <v>4046</v>
      </c>
      <c r="C337" s="72">
        <v>3.0</v>
      </c>
    </row>
    <row r="338" ht="124.5" customHeight="1">
      <c r="A338" s="70" t="s">
        <v>266</v>
      </c>
      <c r="B338" s="71" t="s">
        <v>4047</v>
      </c>
      <c r="C338" s="72">
        <v>1.0</v>
      </c>
    </row>
    <row r="339" ht="124.5" customHeight="1">
      <c r="A339" s="70" t="s">
        <v>266</v>
      </c>
      <c r="B339" s="71" t="s">
        <v>4048</v>
      </c>
      <c r="C339" s="72">
        <v>1.0</v>
      </c>
    </row>
    <row r="340" ht="124.5" customHeight="1">
      <c r="A340" s="70" t="s">
        <v>266</v>
      </c>
      <c r="B340" s="71" t="s">
        <v>4049</v>
      </c>
      <c r="C340" s="72">
        <v>1.0</v>
      </c>
    </row>
    <row r="341" ht="124.5" customHeight="1">
      <c r="A341" s="70" t="s">
        <v>266</v>
      </c>
      <c r="B341" s="71" t="s">
        <v>4050</v>
      </c>
      <c r="C341" s="72">
        <v>2.0</v>
      </c>
    </row>
    <row r="342" ht="124.5" customHeight="1">
      <c r="A342" s="70" t="s">
        <v>266</v>
      </c>
      <c r="B342" s="71" t="s">
        <v>4051</v>
      </c>
      <c r="C342" s="72">
        <v>1.0</v>
      </c>
    </row>
    <row r="343" ht="124.5" customHeight="1">
      <c r="A343" s="70" t="s">
        <v>266</v>
      </c>
      <c r="B343" s="71" t="s">
        <v>4023</v>
      </c>
      <c r="C343" s="72">
        <v>3.0</v>
      </c>
    </row>
    <row r="344" ht="124.5" customHeight="1">
      <c r="A344" s="70" t="s">
        <v>266</v>
      </c>
      <c r="B344" s="71" t="s">
        <v>4052</v>
      </c>
      <c r="C344" s="72">
        <v>3.0</v>
      </c>
    </row>
    <row r="345" ht="124.5" customHeight="1">
      <c r="A345" s="70" t="s">
        <v>266</v>
      </c>
      <c r="B345" s="71" t="s">
        <v>4053</v>
      </c>
      <c r="C345" s="72">
        <v>2.0</v>
      </c>
    </row>
    <row r="346" ht="124.5" customHeight="1">
      <c r="A346" s="70" t="s">
        <v>266</v>
      </c>
      <c r="B346" s="71" t="s">
        <v>4054</v>
      </c>
      <c r="C346" s="72">
        <v>3.0</v>
      </c>
    </row>
    <row r="347" ht="124.5" customHeight="1">
      <c r="A347" s="70" t="s">
        <v>266</v>
      </c>
      <c r="B347" s="71" t="s">
        <v>4055</v>
      </c>
      <c r="C347" s="72">
        <v>2.0</v>
      </c>
    </row>
    <row r="348" ht="124.5" customHeight="1">
      <c r="A348" s="70" t="s">
        <v>266</v>
      </c>
      <c r="B348" s="71" t="s">
        <v>4056</v>
      </c>
      <c r="C348" s="72">
        <v>1.0</v>
      </c>
    </row>
    <row r="349" ht="124.5" customHeight="1">
      <c r="A349" s="70" t="s">
        <v>266</v>
      </c>
      <c r="B349" s="71" t="s">
        <v>4057</v>
      </c>
      <c r="C349" s="72" t="s">
        <v>564</v>
      </c>
    </row>
    <row r="350" ht="124.5" customHeight="1">
      <c r="A350" s="70" t="s">
        <v>266</v>
      </c>
      <c r="B350" s="71" t="s">
        <v>4058</v>
      </c>
      <c r="C350" s="72">
        <v>1.0</v>
      </c>
    </row>
    <row r="351" ht="124.5" customHeight="1">
      <c r="A351" s="70" t="s">
        <v>266</v>
      </c>
      <c r="B351" s="71" t="s">
        <v>4059</v>
      </c>
      <c r="C351" s="72">
        <v>1.0</v>
      </c>
    </row>
    <row r="352" ht="124.5" customHeight="1">
      <c r="A352" s="70" t="s">
        <v>266</v>
      </c>
      <c r="B352" s="71" t="s">
        <v>4027</v>
      </c>
      <c r="C352" s="72" t="s">
        <v>564</v>
      </c>
    </row>
    <row r="353" ht="124.5" customHeight="1">
      <c r="A353" s="70" t="s">
        <v>266</v>
      </c>
      <c r="B353" s="71" t="s">
        <v>4060</v>
      </c>
      <c r="C353" s="72">
        <v>1.0</v>
      </c>
    </row>
    <row r="354" ht="124.5" customHeight="1">
      <c r="A354" s="70" t="s">
        <v>266</v>
      </c>
      <c r="B354" s="71" t="s">
        <v>4061</v>
      </c>
      <c r="C354" s="72">
        <v>1.0</v>
      </c>
    </row>
    <row r="355" ht="124.5" customHeight="1">
      <c r="A355" s="70" t="s">
        <v>266</v>
      </c>
      <c r="B355" s="71" t="s">
        <v>4062</v>
      </c>
      <c r="C355" s="72">
        <v>1.0</v>
      </c>
    </row>
    <row r="356" ht="124.5" customHeight="1">
      <c r="A356" s="70" t="s">
        <v>266</v>
      </c>
      <c r="B356" s="71" t="s">
        <v>4063</v>
      </c>
      <c r="C356" s="72">
        <v>1.0</v>
      </c>
    </row>
    <row r="357" ht="124.5" customHeight="1">
      <c r="A357" s="70" t="s">
        <v>266</v>
      </c>
      <c r="B357" s="71" t="s">
        <v>4064</v>
      </c>
      <c r="C357" s="72">
        <v>3.0</v>
      </c>
    </row>
    <row r="358" ht="124.5" customHeight="1">
      <c r="A358" s="70" t="s">
        <v>266</v>
      </c>
      <c r="B358" s="71" t="s">
        <v>4065</v>
      </c>
      <c r="C358" s="72">
        <v>2.0</v>
      </c>
    </row>
    <row r="359" ht="124.5" customHeight="1">
      <c r="A359" s="70" t="s">
        <v>266</v>
      </c>
      <c r="B359" s="71" t="s">
        <v>4066</v>
      </c>
      <c r="C359" s="72">
        <v>3.0</v>
      </c>
    </row>
    <row r="360" ht="124.5" customHeight="1">
      <c r="A360" s="70" t="s">
        <v>266</v>
      </c>
      <c r="B360" s="71" t="s">
        <v>4067</v>
      </c>
      <c r="C360" s="72" t="s">
        <v>564</v>
      </c>
    </row>
    <row r="361" ht="124.5" customHeight="1">
      <c r="A361" s="70" t="s">
        <v>266</v>
      </c>
      <c r="B361" s="71" t="s">
        <v>4068</v>
      </c>
      <c r="C361" s="72">
        <v>1.0</v>
      </c>
    </row>
    <row r="362" ht="124.5" customHeight="1">
      <c r="A362" s="70" t="s">
        <v>266</v>
      </c>
      <c r="B362" s="71" t="s">
        <v>4069</v>
      </c>
      <c r="C362" s="72">
        <v>2.0</v>
      </c>
    </row>
    <row r="363" ht="124.5" customHeight="1">
      <c r="A363" s="70" t="s">
        <v>266</v>
      </c>
      <c r="B363" s="71" t="s">
        <v>4070</v>
      </c>
      <c r="C363" s="72">
        <v>1.0</v>
      </c>
    </row>
    <row r="364" ht="124.5" customHeight="1">
      <c r="A364" s="70" t="s">
        <v>266</v>
      </c>
      <c r="B364" s="71" t="s">
        <v>4071</v>
      </c>
      <c r="C364" s="72">
        <v>1.0</v>
      </c>
    </row>
    <row r="365" ht="124.5" customHeight="1">
      <c r="A365" s="70" t="s">
        <v>266</v>
      </c>
      <c r="B365" s="71" t="s">
        <v>4072</v>
      </c>
      <c r="C365" s="72" t="s">
        <v>564</v>
      </c>
    </row>
    <row r="366" ht="124.5" customHeight="1">
      <c r="A366" s="70" t="s">
        <v>266</v>
      </c>
      <c r="B366" s="71" t="s">
        <v>4073</v>
      </c>
      <c r="C366" s="72">
        <v>1.0</v>
      </c>
    </row>
    <row r="367" ht="124.5" customHeight="1">
      <c r="A367" s="70" t="s">
        <v>266</v>
      </c>
      <c r="B367" s="71" t="s">
        <v>4074</v>
      </c>
      <c r="C367" s="72">
        <v>2.0</v>
      </c>
    </row>
    <row r="368" ht="124.5" customHeight="1">
      <c r="A368" s="70" t="s">
        <v>266</v>
      </c>
      <c r="B368" s="71" t="s">
        <v>4075</v>
      </c>
      <c r="C368" s="72">
        <v>1.0</v>
      </c>
    </row>
    <row r="369" ht="124.5" customHeight="1">
      <c r="A369" s="70" t="s">
        <v>266</v>
      </c>
      <c r="B369" s="71" t="s">
        <v>4059</v>
      </c>
      <c r="C369" s="72">
        <v>1.0</v>
      </c>
    </row>
    <row r="370" ht="124.5" customHeight="1">
      <c r="A370" s="70" t="s">
        <v>266</v>
      </c>
      <c r="B370" s="71" t="s">
        <v>4076</v>
      </c>
      <c r="C370" s="72">
        <v>2.0</v>
      </c>
    </row>
    <row r="371" ht="124.5" customHeight="1">
      <c r="A371" s="70" t="s">
        <v>266</v>
      </c>
      <c r="B371" s="71" t="s">
        <v>4077</v>
      </c>
      <c r="C371" s="72">
        <v>1.0</v>
      </c>
    </row>
    <row r="372" ht="124.5" customHeight="1">
      <c r="A372" s="70" t="s">
        <v>266</v>
      </c>
      <c r="B372" s="71" t="s">
        <v>4078</v>
      </c>
      <c r="C372" s="72">
        <v>2.0</v>
      </c>
    </row>
    <row r="373" ht="124.5" customHeight="1">
      <c r="A373" s="70" t="s">
        <v>266</v>
      </c>
      <c r="B373" s="71" t="s">
        <v>4079</v>
      </c>
      <c r="C373" s="72" t="s">
        <v>564</v>
      </c>
    </row>
    <row r="374" ht="124.5" customHeight="1">
      <c r="A374" s="70" t="s">
        <v>266</v>
      </c>
      <c r="B374" s="71" t="s">
        <v>4080</v>
      </c>
      <c r="C374" s="72">
        <v>3.0</v>
      </c>
    </row>
    <row r="375" ht="124.5" customHeight="1">
      <c r="A375" s="70" t="s">
        <v>266</v>
      </c>
      <c r="B375" s="71" t="s">
        <v>4081</v>
      </c>
      <c r="C375" s="72">
        <v>2.0</v>
      </c>
    </row>
    <row r="376" ht="124.5" customHeight="1">
      <c r="A376" s="70" t="s">
        <v>266</v>
      </c>
      <c r="B376" s="71" t="s">
        <v>4082</v>
      </c>
      <c r="C376" s="72">
        <v>2.0</v>
      </c>
    </row>
    <row r="377" ht="124.5" customHeight="1">
      <c r="A377" s="70" t="s">
        <v>266</v>
      </c>
      <c r="B377" s="71" t="s">
        <v>4023</v>
      </c>
      <c r="C377" s="72">
        <v>1.0</v>
      </c>
    </row>
    <row r="378" ht="124.5" customHeight="1">
      <c r="A378" s="70" t="s">
        <v>266</v>
      </c>
      <c r="B378" s="71" t="s">
        <v>4083</v>
      </c>
      <c r="C378" s="72" t="s">
        <v>564</v>
      </c>
    </row>
    <row r="379" ht="124.5" customHeight="1">
      <c r="A379" s="70" t="s">
        <v>266</v>
      </c>
      <c r="B379" s="71" t="s">
        <v>4084</v>
      </c>
      <c r="C379" s="72">
        <v>3.0</v>
      </c>
    </row>
    <row r="380" ht="124.5" customHeight="1">
      <c r="A380" s="70" t="s">
        <v>266</v>
      </c>
      <c r="B380" s="71" t="s">
        <v>4085</v>
      </c>
      <c r="C380" s="72">
        <v>3.0</v>
      </c>
    </row>
    <row r="381" ht="124.5" customHeight="1">
      <c r="A381" s="70" t="s">
        <v>266</v>
      </c>
      <c r="B381" s="71" t="s">
        <v>4086</v>
      </c>
      <c r="C381" s="72" t="s">
        <v>564</v>
      </c>
    </row>
    <row r="382" ht="124.5" customHeight="1">
      <c r="A382" s="70" t="s">
        <v>266</v>
      </c>
      <c r="B382" s="71" t="s">
        <v>4087</v>
      </c>
      <c r="C382" s="72">
        <v>3.0</v>
      </c>
    </row>
    <row r="383" ht="124.5" customHeight="1">
      <c r="A383" s="70" t="s">
        <v>266</v>
      </c>
      <c r="B383" s="71" t="s">
        <v>4088</v>
      </c>
      <c r="C383" s="72">
        <v>2.0</v>
      </c>
    </row>
    <row r="384" ht="124.5" customHeight="1">
      <c r="A384" s="70" t="s">
        <v>266</v>
      </c>
      <c r="B384" s="71" t="s">
        <v>4089</v>
      </c>
      <c r="C384" s="72" t="s">
        <v>564</v>
      </c>
    </row>
    <row r="385" ht="124.5" customHeight="1">
      <c r="A385" s="70" t="s">
        <v>266</v>
      </c>
      <c r="B385" s="71" t="s">
        <v>4090</v>
      </c>
      <c r="C385" s="72" t="s">
        <v>564</v>
      </c>
    </row>
    <row r="386" ht="124.5" customHeight="1">
      <c r="A386" s="70" t="s">
        <v>266</v>
      </c>
      <c r="B386" s="71" t="s">
        <v>4091</v>
      </c>
      <c r="C386" s="72">
        <v>1.0</v>
      </c>
    </row>
    <row r="387" ht="124.5" customHeight="1">
      <c r="A387" s="70" t="s">
        <v>266</v>
      </c>
      <c r="B387" s="71" t="s">
        <v>4092</v>
      </c>
      <c r="C387" s="72">
        <v>3.0</v>
      </c>
    </row>
    <row r="388" ht="124.5" customHeight="1">
      <c r="A388" s="70" t="s">
        <v>266</v>
      </c>
      <c r="B388" s="71" t="s">
        <v>4093</v>
      </c>
      <c r="C388" s="72">
        <v>3.0</v>
      </c>
    </row>
    <row r="389" ht="124.5" customHeight="1">
      <c r="A389" s="70" t="s">
        <v>266</v>
      </c>
      <c r="B389" s="71" t="s">
        <v>4094</v>
      </c>
      <c r="C389" s="72">
        <v>1.0</v>
      </c>
    </row>
    <row r="390" ht="124.5" customHeight="1">
      <c r="A390" s="70" t="s">
        <v>266</v>
      </c>
      <c r="B390" s="71" t="s">
        <v>4095</v>
      </c>
      <c r="C390" s="72">
        <v>2.0</v>
      </c>
    </row>
    <row r="391" ht="124.5" customHeight="1">
      <c r="A391" s="70" t="s">
        <v>266</v>
      </c>
      <c r="B391" s="71" t="s">
        <v>4096</v>
      </c>
      <c r="C391" s="72" t="s">
        <v>564</v>
      </c>
    </row>
    <row r="392" ht="124.5" customHeight="1">
      <c r="A392" s="70" t="s">
        <v>266</v>
      </c>
      <c r="B392" s="71" t="s">
        <v>4097</v>
      </c>
      <c r="C392" s="72">
        <v>3.0</v>
      </c>
    </row>
    <row r="393" ht="124.5" customHeight="1">
      <c r="A393" s="70" t="s">
        <v>266</v>
      </c>
      <c r="B393" s="71" t="s">
        <v>4039</v>
      </c>
      <c r="C393" s="72">
        <v>1.0</v>
      </c>
    </row>
    <row r="394" ht="124.5" customHeight="1">
      <c r="A394" s="70" t="s">
        <v>266</v>
      </c>
      <c r="B394" s="71" t="s">
        <v>4098</v>
      </c>
      <c r="C394" s="72">
        <v>3.0</v>
      </c>
    </row>
    <row r="395" ht="124.5" customHeight="1">
      <c r="A395" s="70" t="s">
        <v>266</v>
      </c>
      <c r="B395" s="71" t="s">
        <v>4099</v>
      </c>
      <c r="C395" s="72" t="s">
        <v>564</v>
      </c>
    </row>
    <row r="396" ht="124.5" customHeight="1">
      <c r="A396" s="70" t="s">
        <v>266</v>
      </c>
      <c r="B396" s="71" t="s">
        <v>4053</v>
      </c>
      <c r="C396" s="72">
        <v>1.0</v>
      </c>
    </row>
    <row r="397" ht="124.5" customHeight="1">
      <c r="A397" s="70" t="s">
        <v>266</v>
      </c>
      <c r="B397" s="71" t="s">
        <v>4100</v>
      </c>
      <c r="C397" s="72">
        <v>2.0</v>
      </c>
    </row>
    <row r="398" ht="124.5" customHeight="1">
      <c r="A398" s="70" t="s">
        <v>266</v>
      </c>
      <c r="B398" s="71" t="s">
        <v>4101</v>
      </c>
      <c r="C398" s="72">
        <v>2.0</v>
      </c>
    </row>
    <row r="399" ht="124.5" customHeight="1">
      <c r="A399" s="70" t="s">
        <v>266</v>
      </c>
      <c r="B399" s="71" t="s">
        <v>4102</v>
      </c>
      <c r="C399" s="72">
        <v>3.0</v>
      </c>
    </row>
    <row r="400" ht="124.5" customHeight="1">
      <c r="A400" s="70" t="s">
        <v>266</v>
      </c>
      <c r="B400" s="71" t="s">
        <v>4103</v>
      </c>
      <c r="C400" s="72">
        <v>3.0</v>
      </c>
    </row>
    <row r="401" ht="124.5" customHeight="1">
      <c r="A401" s="70" t="s">
        <v>266</v>
      </c>
      <c r="B401" s="71" t="s">
        <v>4104</v>
      </c>
      <c r="C401" s="72">
        <v>2.0</v>
      </c>
    </row>
    <row r="402" ht="124.5" customHeight="1">
      <c r="A402" s="70" t="s">
        <v>266</v>
      </c>
      <c r="B402" s="71" t="s">
        <v>4039</v>
      </c>
      <c r="C402" s="72">
        <v>1.0</v>
      </c>
    </row>
    <row r="403" ht="124.5" customHeight="1">
      <c r="A403" s="70" t="s">
        <v>266</v>
      </c>
      <c r="B403" s="71" t="s">
        <v>4105</v>
      </c>
      <c r="C403" s="72">
        <v>2.0</v>
      </c>
    </row>
    <row r="404" ht="124.5" customHeight="1">
      <c r="A404" s="70" t="s">
        <v>266</v>
      </c>
      <c r="B404" s="71" t="s">
        <v>4106</v>
      </c>
      <c r="C404" s="72">
        <v>2.0</v>
      </c>
    </row>
    <row r="405" ht="124.5" customHeight="1">
      <c r="A405" s="70" t="s">
        <v>266</v>
      </c>
      <c r="B405" s="71" t="s">
        <v>4107</v>
      </c>
      <c r="C405" s="72">
        <v>3.0</v>
      </c>
    </row>
    <row r="406" ht="124.5" customHeight="1">
      <c r="A406" s="70" t="s">
        <v>266</v>
      </c>
      <c r="B406" s="71" t="s">
        <v>4108</v>
      </c>
      <c r="C406" s="72">
        <v>3.0</v>
      </c>
    </row>
    <row r="407" ht="124.5" customHeight="1">
      <c r="A407" s="70" t="s">
        <v>266</v>
      </c>
      <c r="B407" s="71" t="s">
        <v>4109</v>
      </c>
      <c r="C407" s="72">
        <v>2.0</v>
      </c>
    </row>
    <row r="408" ht="124.5" customHeight="1">
      <c r="A408" s="70" t="s">
        <v>266</v>
      </c>
      <c r="B408" s="71" t="s">
        <v>4110</v>
      </c>
      <c r="C408" s="72">
        <v>1.0</v>
      </c>
    </row>
    <row r="409" ht="15.75" customHeight="1">
      <c r="C409" s="73" t="str">
        <f>B408 COUNTIF(C309:C408,"x")/100</f>
        <v>#ERROR!</v>
      </c>
    </row>
    <row r="410" ht="15.75" customHeight="1"/>
    <row r="411" ht="124.5" customHeight="1">
      <c r="A411" s="70" t="s">
        <v>269</v>
      </c>
      <c r="B411" s="71" t="s">
        <v>4111</v>
      </c>
      <c r="C411" s="72" t="s">
        <v>564</v>
      </c>
    </row>
    <row r="412" ht="124.5" customHeight="1">
      <c r="A412" s="70" t="s">
        <v>269</v>
      </c>
      <c r="B412" s="71" t="s">
        <v>4112</v>
      </c>
      <c r="C412" s="72" t="s">
        <v>564</v>
      </c>
    </row>
    <row r="413" ht="124.5" customHeight="1">
      <c r="A413" s="70" t="s">
        <v>269</v>
      </c>
      <c r="B413" s="71" t="s">
        <v>4113</v>
      </c>
      <c r="C413" s="72" t="s">
        <v>564</v>
      </c>
    </row>
    <row r="414" ht="124.5" customHeight="1">
      <c r="A414" s="70" t="s">
        <v>269</v>
      </c>
      <c r="B414" s="71" t="s">
        <v>4114</v>
      </c>
      <c r="C414" s="72">
        <v>3.0</v>
      </c>
    </row>
    <row r="415" ht="124.5" customHeight="1">
      <c r="A415" s="70" t="s">
        <v>269</v>
      </c>
      <c r="B415" s="71" t="s">
        <v>4115</v>
      </c>
      <c r="C415" s="72" t="s">
        <v>564</v>
      </c>
    </row>
    <row r="416" ht="124.5" customHeight="1">
      <c r="A416" s="70" t="s">
        <v>269</v>
      </c>
      <c r="B416" s="71" t="s">
        <v>4116</v>
      </c>
      <c r="C416" s="72">
        <v>3.0</v>
      </c>
    </row>
    <row r="417" ht="124.5" customHeight="1">
      <c r="A417" s="70" t="s">
        <v>269</v>
      </c>
      <c r="B417" s="71" t="s">
        <v>4117</v>
      </c>
      <c r="C417" s="72">
        <v>3.0</v>
      </c>
    </row>
    <row r="418" ht="124.5" customHeight="1">
      <c r="A418" s="70" t="s">
        <v>269</v>
      </c>
      <c r="B418" s="71" t="s">
        <v>4118</v>
      </c>
      <c r="C418" s="72" t="s">
        <v>564</v>
      </c>
    </row>
    <row r="419" ht="124.5" customHeight="1">
      <c r="A419" s="70" t="s">
        <v>269</v>
      </c>
      <c r="B419" s="71" t="s">
        <v>4119</v>
      </c>
      <c r="C419" s="72" t="s">
        <v>564</v>
      </c>
    </row>
    <row r="420" ht="124.5" customHeight="1">
      <c r="A420" s="70" t="s">
        <v>269</v>
      </c>
      <c r="B420" s="71" t="s">
        <v>4120</v>
      </c>
      <c r="C420" s="72" t="s">
        <v>564</v>
      </c>
    </row>
    <row r="421" ht="124.5" customHeight="1">
      <c r="A421" s="70" t="s">
        <v>269</v>
      </c>
      <c r="B421" s="71" t="s">
        <v>4121</v>
      </c>
      <c r="C421" s="72">
        <v>3.0</v>
      </c>
    </row>
    <row r="422" ht="124.5" customHeight="1">
      <c r="A422" s="70" t="s">
        <v>269</v>
      </c>
      <c r="B422" s="71" t="s">
        <v>4122</v>
      </c>
      <c r="C422" s="72" t="s">
        <v>564</v>
      </c>
    </row>
    <row r="423" ht="124.5" customHeight="1">
      <c r="A423" s="70" t="s">
        <v>269</v>
      </c>
      <c r="B423" s="71" t="s">
        <v>4123</v>
      </c>
      <c r="C423" s="72" t="s">
        <v>564</v>
      </c>
    </row>
    <row r="424" ht="124.5" customHeight="1">
      <c r="A424" s="70" t="s">
        <v>269</v>
      </c>
      <c r="B424" s="71" t="s">
        <v>4124</v>
      </c>
      <c r="C424" s="72" t="s">
        <v>564</v>
      </c>
    </row>
    <row r="425" ht="124.5" customHeight="1">
      <c r="A425" s="70" t="s">
        <v>269</v>
      </c>
      <c r="B425" s="71" t="s">
        <v>4125</v>
      </c>
      <c r="C425" s="72">
        <v>2.0</v>
      </c>
    </row>
    <row r="426" ht="124.5" customHeight="1">
      <c r="A426" s="70" t="s">
        <v>269</v>
      </c>
      <c r="B426" s="71" t="s">
        <v>4126</v>
      </c>
      <c r="C426" s="72">
        <v>2.0</v>
      </c>
    </row>
    <row r="427" ht="124.5" customHeight="1">
      <c r="A427" s="70" t="s">
        <v>269</v>
      </c>
      <c r="B427" s="71" t="s">
        <v>4127</v>
      </c>
      <c r="C427" s="72" t="s">
        <v>564</v>
      </c>
    </row>
    <row r="428" ht="124.5" customHeight="1">
      <c r="A428" s="70" t="s">
        <v>269</v>
      </c>
      <c r="B428" s="71" t="s">
        <v>4128</v>
      </c>
      <c r="C428" s="72" t="s">
        <v>564</v>
      </c>
    </row>
    <row r="429" ht="124.5" customHeight="1">
      <c r="A429" s="70" t="s">
        <v>269</v>
      </c>
      <c r="B429" s="71" t="s">
        <v>4129</v>
      </c>
      <c r="C429" s="72" t="s">
        <v>564</v>
      </c>
    </row>
    <row r="430" ht="124.5" customHeight="1">
      <c r="A430" s="70" t="s">
        <v>269</v>
      </c>
      <c r="B430" s="71" t="s">
        <v>4130</v>
      </c>
      <c r="C430" s="72">
        <v>3.0</v>
      </c>
    </row>
    <row r="431" ht="124.5" customHeight="1">
      <c r="A431" s="70" t="s">
        <v>269</v>
      </c>
      <c r="B431" s="71" t="s">
        <v>4131</v>
      </c>
      <c r="C431" s="72">
        <v>2.0</v>
      </c>
    </row>
    <row r="432" ht="124.5" customHeight="1">
      <c r="A432" s="70" t="s">
        <v>269</v>
      </c>
      <c r="B432" s="71" t="s">
        <v>4132</v>
      </c>
      <c r="C432" s="72">
        <v>3.0</v>
      </c>
    </row>
    <row r="433" ht="124.5" customHeight="1">
      <c r="A433" s="70" t="s">
        <v>269</v>
      </c>
      <c r="B433" s="71" t="s">
        <v>4133</v>
      </c>
      <c r="C433" s="72">
        <v>2.0</v>
      </c>
    </row>
    <row r="434" ht="124.5" customHeight="1">
      <c r="A434" s="70" t="s">
        <v>269</v>
      </c>
      <c r="B434" s="71" t="s">
        <v>4134</v>
      </c>
      <c r="C434" s="72">
        <v>3.0</v>
      </c>
    </row>
    <row r="435" ht="124.5" customHeight="1">
      <c r="A435" s="70" t="s">
        <v>269</v>
      </c>
      <c r="B435" s="71" t="s">
        <v>4135</v>
      </c>
      <c r="C435" s="72">
        <v>2.0</v>
      </c>
    </row>
    <row r="436" ht="124.5" customHeight="1">
      <c r="A436" s="70" t="s">
        <v>269</v>
      </c>
      <c r="B436" s="71" t="s">
        <v>4136</v>
      </c>
      <c r="C436" s="72">
        <v>2.0</v>
      </c>
    </row>
    <row r="437" ht="124.5" customHeight="1">
      <c r="A437" s="70" t="s">
        <v>269</v>
      </c>
      <c r="B437" s="71" t="s">
        <v>4137</v>
      </c>
      <c r="C437" s="72">
        <v>3.0</v>
      </c>
    </row>
    <row r="438" ht="124.5" customHeight="1">
      <c r="A438" s="70" t="s">
        <v>269</v>
      </c>
      <c r="B438" s="71" t="s">
        <v>4138</v>
      </c>
      <c r="C438" s="72" t="s">
        <v>564</v>
      </c>
    </row>
    <row r="439" ht="124.5" customHeight="1">
      <c r="A439" s="70" t="s">
        <v>269</v>
      </c>
      <c r="B439" s="71" t="s">
        <v>4139</v>
      </c>
      <c r="C439" s="72">
        <v>3.0</v>
      </c>
    </row>
    <row r="440" ht="124.5" customHeight="1">
      <c r="A440" s="70" t="s">
        <v>269</v>
      </c>
      <c r="B440" s="71" t="s">
        <v>4140</v>
      </c>
      <c r="C440" s="72">
        <v>3.0</v>
      </c>
    </row>
    <row r="441" ht="124.5" customHeight="1">
      <c r="A441" s="70" t="s">
        <v>269</v>
      </c>
      <c r="B441" s="71" t="s">
        <v>4138</v>
      </c>
      <c r="C441" s="72" t="s">
        <v>564</v>
      </c>
    </row>
    <row r="442" ht="124.5" customHeight="1">
      <c r="A442" s="70" t="s">
        <v>269</v>
      </c>
      <c r="B442" s="71" t="s">
        <v>4116</v>
      </c>
      <c r="C442" s="72">
        <v>3.0</v>
      </c>
    </row>
    <row r="443" ht="124.5" customHeight="1">
      <c r="A443" s="70" t="s">
        <v>269</v>
      </c>
      <c r="B443" s="71" t="s">
        <v>4141</v>
      </c>
      <c r="C443" s="72">
        <v>3.0</v>
      </c>
    </row>
    <row r="444" ht="124.5" customHeight="1">
      <c r="A444" s="70" t="s">
        <v>269</v>
      </c>
      <c r="B444" s="71" t="s">
        <v>4142</v>
      </c>
      <c r="C444" s="72">
        <v>3.0</v>
      </c>
    </row>
    <row r="445" ht="124.5" customHeight="1">
      <c r="A445" s="70" t="s">
        <v>269</v>
      </c>
      <c r="B445" s="71" t="s">
        <v>4143</v>
      </c>
      <c r="C445" s="72">
        <v>3.0</v>
      </c>
    </row>
    <row r="446" ht="124.5" customHeight="1">
      <c r="A446" s="70" t="s">
        <v>269</v>
      </c>
      <c r="B446" s="71" t="s">
        <v>4144</v>
      </c>
      <c r="C446" s="72">
        <v>3.0</v>
      </c>
    </row>
    <row r="447" ht="124.5" customHeight="1">
      <c r="A447" s="70" t="s">
        <v>269</v>
      </c>
      <c r="B447" s="71" t="s">
        <v>4145</v>
      </c>
      <c r="C447" s="72">
        <v>3.0</v>
      </c>
    </row>
    <row r="448" ht="124.5" customHeight="1">
      <c r="A448" s="70" t="s">
        <v>269</v>
      </c>
      <c r="B448" s="71" t="s">
        <v>4126</v>
      </c>
      <c r="C448" s="72">
        <v>2.0</v>
      </c>
    </row>
    <row r="449" ht="124.5" customHeight="1">
      <c r="A449" s="70" t="s">
        <v>269</v>
      </c>
      <c r="B449" s="71" t="s">
        <v>4146</v>
      </c>
      <c r="C449" s="72">
        <v>2.0</v>
      </c>
    </row>
    <row r="450" ht="124.5" customHeight="1">
      <c r="A450" s="70" t="s">
        <v>269</v>
      </c>
      <c r="B450" s="71" t="s">
        <v>4147</v>
      </c>
      <c r="C450" s="72">
        <v>3.0</v>
      </c>
    </row>
    <row r="451" ht="124.5" customHeight="1">
      <c r="A451" s="70" t="s">
        <v>269</v>
      </c>
      <c r="B451" s="71" t="s">
        <v>4138</v>
      </c>
      <c r="C451" s="72" t="s">
        <v>564</v>
      </c>
    </row>
    <row r="452" ht="124.5" customHeight="1">
      <c r="A452" s="70" t="s">
        <v>269</v>
      </c>
      <c r="B452" s="71" t="s">
        <v>4148</v>
      </c>
      <c r="C452" s="72" t="s">
        <v>564</v>
      </c>
    </row>
    <row r="453" ht="124.5" customHeight="1">
      <c r="A453" s="70" t="s">
        <v>269</v>
      </c>
      <c r="B453" s="71" t="s">
        <v>4149</v>
      </c>
      <c r="C453" s="72" t="s">
        <v>564</v>
      </c>
    </row>
    <row r="454" ht="124.5" customHeight="1">
      <c r="A454" s="70" t="s">
        <v>269</v>
      </c>
      <c r="B454" s="71" t="s">
        <v>4150</v>
      </c>
      <c r="C454" s="72" t="s">
        <v>564</v>
      </c>
    </row>
    <row r="455" ht="124.5" customHeight="1">
      <c r="A455" s="70" t="s">
        <v>269</v>
      </c>
      <c r="B455" s="71" t="s">
        <v>4151</v>
      </c>
      <c r="C455" s="72">
        <v>3.0</v>
      </c>
    </row>
    <row r="456" ht="124.5" customHeight="1">
      <c r="A456" s="70" t="s">
        <v>269</v>
      </c>
      <c r="B456" s="71" t="s">
        <v>4152</v>
      </c>
      <c r="C456" s="72">
        <v>3.0</v>
      </c>
    </row>
    <row r="457" ht="124.5" customHeight="1">
      <c r="A457" s="70" t="s">
        <v>269</v>
      </c>
      <c r="B457" s="71" t="s">
        <v>4153</v>
      </c>
      <c r="C457" s="72" t="s">
        <v>564</v>
      </c>
    </row>
    <row r="458" ht="124.5" customHeight="1">
      <c r="A458" s="70" t="s">
        <v>269</v>
      </c>
      <c r="B458" s="71" t="s">
        <v>4154</v>
      </c>
      <c r="C458" s="72">
        <v>3.0</v>
      </c>
    </row>
    <row r="459" ht="124.5" customHeight="1">
      <c r="A459" s="70" t="s">
        <v>269</v>
      </c>
      <c r="B459" s="71" t="s">
        <v>4155</v>
      </c>
      <c r="C459" s="72">
        <v>3.0</v>
      </c>
    </row>
    <row r="460" ht="124.5" customHeight="1">
      <c r="A460" s="70" t="s">
        <v>269</v>
      </c>
      <c r="B460" s="71" t="s">
        <v>4156</v>
      </c>
      <c r="C460" s="72">
        <v>3.0</v>
      </c>
    </row>
    <row r="461" ht="124.5" customHeight="1">
      <c r="A461" s="70" t="s">
        <v>269</v>
      </c>
      <c r="B461" s="71" t="s">
        <v>4157</v>
      </c>
      <c r="C461" s="72" t="s">
        <v>564</v>
      </c>
    </row>
    <row r="462" ht="124.5" customHeight="1">
      <c r="A462" s="70" t="s">
        <v>269</v>
      </c>
      <c r="B462" s="71" t="s">
        <v>4158</v>
      </c>
      <c r="C462" s="72">
        <v>1.0</v>
      </c>
    </row>
    <row r="463" ht="124.5" customHeight="1">
      <c r="A463" s="70" t="s">
        <v>269</v>
      </c>
      <c r="B463" s="71" t="s">
        <v>4159</v>
      </c>
      <c r="C463" s="72" t="s">
        <v>564</v>
      </c>
    </row>
    <row r="464" ht="124.5" customHeight="1">
      <c r="A464" s="70" t="s">
        <v>269</v>
      </c>
      <c r="B464" s="71" t="s">
        <v>4160</v>
      </c>
      <c r="C464" s="72" t="s">
        <v>564</v>
      </c>
    </row>
    <row r="465" ht="124.5" customHeight="1">
      <c r="A465" s="70" t="s">
        <v>269</v>
      </c>
      <c r="B465" s="71" t="s">
        <v>4161</v>
      </c>
      <c r="C465" s="72">
        <v>3.0</v>
      </c>
    </row>
    <row r="466" ht="124.5" customHeight="1">
      <c r="A466" s="70" t="s">
        <v>269</v>
      </c>
      <c r="B466" s="71" t="s">
        <v>4162</v>
      </c>
      <c r="C466" s="72" t="s">
        <v>564</v>
      </c>
    </row>
    <row r="467" ht="124.5" customHeight="1">
      <c r="A467" s="70" t="s">
        <v>269</v>
      </c>
      <c r="B467" s="71" t="s">
        <v>4163</v>
      </c>
      <c r="C467" s="72">
        <v>3.0</v>
      </c>
    </row>
    <row r="468" ht="124.5" customHeight="1">
      <c r="A468" s="70" t="s">
        <v>269</v>
      </c>
      <c r="B468" s="71" t="s">
        <v>4164</v>
      </c>
      <c r="C468" s="72">
        <v>3.0</v>
      </c>
    </row>
    <row r="469" ht="124.5" customHeight="1">
      <c r="A469" s="70" t="s">
        <v>269</v>
      </c>
      <c r="B469" s="71" t="s">
        <v>4165</v>
      </c>
      <c r="C469" s="72">
        <v>3.0</v>
      </c>
    </row>
    <row r="470" ht="124.5" customHeight="1">
      <c r="A470" s="70" t="s">
        <v>269</v>
      </c>
      <c r="B470" s="71" t="s">
        <v>4166</v>
      </c>
      <c r="C470" s="72" t="s">
        <v>564</v>
      </c>
    </row>
    <row r="471" ht="124.5" customHeight="1">
      <c r="A471" s="70" t="s">
        <v>269</v>
      </c>
      <c r="B471" s="71" t="s">
        <v>4135</v>
      </c>
      <c r="C471" s="72">
        <v>3.0</v>
      </c>
    </row>
    <row r="472" ht="124.5" customHeight="1">
      <c r="A472" s="70" t="s">
        <v>269</v>
      </c>
      <c r="B472" s="71" t="s">
        <v>4167</v>
      </c>
      <c r="C472" s="72">
        <v>3.0</v>
      </c>
    </row>
    <row r="473" ht="124.5" customHeight="1">
      <c r="A473" s="70" t="s">
        <v>269</v>
      </c>
      <c r="B473" s="71" t="s">
        <v>4168</v>
      </c>
      <c r="C473" s="72">
        <v>3.0</v>
      </c>
    </row>
    <row r="474" ht="124.5" customHeight="1">
      <c r="A474" s="70" t="s">
        <v>269</v>
      </c>
      <c r="B474" s="71" t="s">
        <v>4169</v>
      </c>
      <c r="C474" s="72">
        <v>3.0</v>
      </c>
    </row>
    <row r="475" ht="124.5" customHeight="1">
      <c r="A475" s="70" t="s">
        <v>269</v>
      </c>
      <c r="B475" s="71" t="s">
        <v>4170</v>
      </c>
      <c r="C475" s="72">
        <v>1.0</v>
      </c>
    </row>
    <row r="476" ht="124.5" customHeight="1">
      <c r="A476" s="70" t="s">
        <v>269</v>
      </c>
      <c r="B476" s="71" t="s">
        <v>4171</v>
      </c>
      <c r="C476" s="72">
        <v>3.0</v>
      </c>
    </row>
    <row r="477" ht="124.5" customHeight="1">
      <c r="A477" s="70" t="s">
        <v>269</v>
      </c>
      <c r="B477" s="71" t="s">
        <v>4172</v>
      </c>
      <c r="C477" s="72" t="s">
        <v>564</v>
      </c>
    </row>
    <row r="478" ht="124.5" customHeight="1">
      <c r="A478" s="70" t="s">
        <v>269</v>
      </c>
      <c r="B478" s="71" t="s">
        <v>4173</v>
      </c>
      <c r="C478" s="72">
        <v>3.0</v>
      </c>
    </row>
    <row r="479" ht="124.5" customHeight="1">
      <c r="A479" s="70" t="s">
        <v>269</v>
      </c>
      <c r="B479" s="71" t="s">
        <v>4170</v>
      </c>
      <c r="C479" s="72">
        <v>1.0</v>
      </c>
    </row>
    <row r="480" ht="124.5" customHeight="1">
      <c r="A480" s="70" t="s">
        <v>269</v>
      </c>
      <c r="B480" s="71" t="s">
        <v>4174</v>
      </c>
      <c r="C480" s="72">
        <v>2.0</v>
      </c>
    </row>
    <row r="481" ht="124.5" customHeight="1">
      <c r="A481" s="70" t="s">
        <v>269</v>
      </c>
      <c r="B481" s="71" t="s">
        <v>4175</v>
      </c>
      <c r="C481" s="72" t="s">
        <v>564</v>
      </c>
    </row>
    <row r="482" ht="124.5" customHeight="1">
      <c r="A482" s="70" t="s">
        <v>269</v>
      </c>
      <c r="B482" s="71" t="s">
        <v>4176</v>
      </c>
      <c r="C482" s="72" t="s">
        <v>564</v>
      </c>
    </row>
    <row r="483" ht="124.5" customHeight="1">
      <c r="A483" s="70" t="s">
        <v>269</v>
      </c>
      <c r="B483" s="71" t="s">
        <v>4177</v>
      </c>
      <c r="C483" s="72" t="s">
        <v>564</v>
      </c>
    </row>
    <row r="484" ht="124.5" customHeight="1">
      <c r="A484" s="70" t="s">
        <v>269</v>
      </c>
      <c r="B484" s="71" t="s">
        <v>4178</v>
      </c>
      <c r="C484" s="72" t="s">
        <v>564</v>
      </c>
    </row>
    <row r="485" ht="124.5" customHeight="1">
      <c r="A485" s="70" t="s">
        <v>269</v>
      </c>
      <c r="B485" s="71" t="s">
        <v>4179</v>
      </c>
      <c r="C485" s="72" t="s">
        <v>564</v>
      </c>
    </row>
    <row r="486" ht="124.5" customHeight="1">
      <c r="A486" s="70" t="s">
        <v>269</v>
      </c>
      <c r="B486" s="71" t="s">
        <v>4180</v>
      </c>
      <c r="C486" s="72" t="s">
        <v>564</v>
      </c>
    </row>
    <row r="487" ht="124.5" customHeight="1">
      <c r="A487" s="70" t="s">
        <v>269</v>
      </c>
      <c r="B487" s="71" t="s">
        <v>4181</v>
      </c>
      <c r="C487" s="72">
        <v>3.0</v>
      </c>
    </row>
    <row r="488" ht="124.5" customHeight="1">
      <c r="A488" s="70" t="s">
        <v>269</v>
      </c>
      <c r="B488" s="71" t="s">
        <v>4182</v>
      </c>
      <c r="C488" s="72">
        <v>3.0</v>
      </c>
    </row>
    <row r="489" ht="124.5" customHeight="1">
      <c r="A489" s="70" t="s">
        <v>269</v>
      </c>
      <c r="B489" s="71" t="s">
        <v>4183</v>
      </c>
      <c r="C489" s="72" t="s">
        <v>564</v>
      </c>
    </row>
    <row r="490" ht="124.5" customHeight="1">
      <c r="A490" s="70" t="s">
        <v>269</v>
      </c>
      <c r="B490" s="71" t="s">
        <v>4184</v>
      </c>
      <c r="C490" s="72">
        <v>3.0</v>
      </c>
    </row>
    <row r="491" ht="124.5" customHeight="1">
      <c r="A491" s="70" t="s">
        <v>269</v>
      </c>
      <c r="B491" s="71" t="s">
        <v>4185</v>
      </c>
      <c r="C491" s="72" t="s">
        <v>564</v>
      </c>
    </row>
    <row r="492" ht="124.5" customHeight="1">
      <c r="A492" s="70" t="s">
        <v>269</v>
      </c>
      <c r="B492" s="71" t="s">
        <v>4186</v>
      </c>
      <c r="C492" s="72">
        <v>2.0</v>
      </c>
    </row>
    <row r="493" ht="124.5" customHeight="1">
      <c r="A493" s="70" t="s">
        <v>269</v>
      </c>
      <c r="B493" s="71" t="s">
        <v>4187</v>
      </c>
      <c r="C493" s="72">
        <v>3.0</v>
      </c>
    </row>
    <row r="494" ht="124.5" customHeight="1">
      <c r="A494" s="70" t="s">
        <v>269</v>
      </c>
      <c r="B494" s="71" t="s">
        <v>4138</v>
      </c>
      <c r="C494" s="72" t="s">
        <v>564</v>
      </c>
    </row>
    <row r="495" ht="124.5" customHeight="1">
      <c r="A495" s="70" t="s">
        <v>269</v>
      </c>
      <c r="B495" s="71" t="s">
        <v>4188</v>
      </c>
      <c r="C495" s="72">
        <v>2.0</v>
      </c>
    </row>
    <row r="496" ht="124.5" customHeight="1">
      <c r="A496" s="70" t="s">
        <v>269</v>
      </c>
      <c r="B496" s="71" t="s">
        <v>4189</v>
      </c>
      <c r="C496" s="72">
        <v>3.0</v>
      </c>
    </row>
    <row r="497" ht="124.5" customHeight="1">
      <c r="A497" s="70" t="s">
        <v>269</v>
      </c>
      <c r="B497" s="71" t="s">
        <v>4190</v>
      </c>
      <c r="C497" s="72">
        <v>3.0</v>
      </c>
    </row>
    <row r="498" ht="124.5" customHeight="1">
      <c r="A498" s="70" t="s">
        <v>269</v>
      </c>
      <c r="B498" s="71" t="s">
        <v>4158</v>
      </c>
      <c r="C498" s="72">
        <v>1.0</v>
      </c>
    </row>
    <row r="499" ht="124.5" customHeight="1">
      <c r="A499" s="70" t="s">
        <v>269</v>
      </c>
      <c r="B499" s="71" t="s">
        <v>4191</v>
      </c>
      <c r="C499" s="72">
        <v>3.0</v>
      </c>
    </row>
    <row r="500" ht="124.5" customHeight="1">
      <c r="A500" s="70" t="s">
        <v>269</v>
      </c>
      <c r="B500" s="71" t="s">
        <v>4192</v>
      </c>
      <c r="C500" s="72" t="s">
        <v>564</v>
      </c>
    </row>
    <row r="501" ht="124.5" customHeight="1">
      <c r="A501" s="70" t="s">
        <v>269</v>
      </c>
      <c r="B501" s="71" t="s">
        <v>4135</v>
      </c>
      <c r="C501" s="72">
        <v>2.0</v>
      </c>
    </row>
    <row r="502" ht="124.5" customHeight="1">
      <c r="A502" s="70" t="s">
        <v>269</v>
      </c>
      <c r="B502" s="71" t="s">
        <v>4193</v>
      </c>
      <c r="C502" s="72" t="s">
        <v>564</v>
      </c>
    </row>
    <row r="503" ht="124.5" customHeight="1">
      <c r="A503" s="70" t="s">
        <v>269</v>
      </c>
      <c r="B503" s="71" t="s">
        <v>4194</v>
      </c>
      <c r="C503" s="72" t="s">
        <v>564</v>
      </c>
    </row>
    <row r="504" ht="124.5" customHeight="1">
      <c r="A504" s="70" t="s">
        <v>269</v>
      </c>
      <c r="B504" s="71" t="s">
        <v>4195</v>
      </c>
      <c r="C504" s="72">
        <v>3.0</v>
      </c>
    </row>
    <row r="505" ht="124.5" customHeight="1">
      <c r="A505" s="70" t="s">
        <v>269</v>
      </c>
      <c r="B505" s="71" t="s">
        <v>4196</v>
      </c>
      <c r="C505" s="72" t="s">
        <v>564</v>
      </c>
    </row>
    <row r="506" ht="124.5" customHeight="1">
      <c r="A506" s="70" t="s">
        <v>269</v>
      </c>
      <c r="B506" s="71" t="s">
        <v>4197</v>
      </c>
      <c r="C506" s="72">
        <v>2.0</v>
      </c>
    </row>
    <row r="507" ht="124.5" customHeight="1">
      <c r="A507" s="70" t="s">
        <v>269</v>
      </c>
      <c r="B507" s="71" t="s">
        <v>4198</v>
      </c>
      <c r="C507" s="72" t="s">
        <v>564</v>
      </c>
    </row>
    <row r="508" ht="124.5" customHeight="1">
      <c r="A508" s="70" t="s">
        <v>269</v>
      </c>
      <c r="B508" s="71" t="s">
        <v>4199</v>
      </c>
      <c r="C508" s="72">
        <v>2.0</v>
      </c>
    </row>
    <row r="509" ht="124.5" customHeight="1">
      <c r="A509" s="70" t="s">
        <v>269</v>
      </c>
      <c r="B509" s="71" t="s">
        <v>4200</v>
      </c>
      <c r="C509" s="72">
        <v>2.0</v>
      </c>
    </row>
    <row r="510" ht="124.5" customHeight="1">
      <c r="A510" s="70" t="s">
        <v>269</v>
      </c>
      <c r="B510" s="71" t="s">
        <v>4201</v>
      </c>
      <c r="C510" s="72" t="s">
        <v>564</v>
      </c>
    </row>
    <row r="511" ht="15.75" customHeight="1">
      <c r="C511" s="73">
        <f>COUNTIF(C411:C510,"x")/100</f>
        <v>0.41</v>
      </c>
    </row>
    <row r="512" ht="15.75" customHeight="1"/>
    <row r="513" ht="124.5" customHeight="1">
      <c r="A513" s="70" t="s">
        <v>272</v>
      </c>
      <c r="B513" s="71" t="s">
        <v>4202</v>
      </c>
      <c r="C513" s="72">
        <v>3.0</v>
      </c>
    </row>
    <row r="514" ht="124.5" customHeight="1">
      <c r="A514" s="70" t="s">
        <v>272</v>
      </c>
      <c r="B514" s="71" t="s">
        <v>4203</v>
      </c>
      <c r="C514" s="72">
        <v>3.0</v>
      </c>
    </row>
    <row r="515" ht="124.5" customHeight="1">
      <c r="A515" s="70" t="s">
        <v>272</v>
      </c>
      <c r="B515" s="71" t="s">
        <v>4204</v>
      </c>
      <c r="C515" s="72">
        <v>1.0</v>
      </c>
    </row>
    <row r="516" ht="124.5" customHeight="1">
      <c r="A516" s="70" t="s">
        <v>272</v>
      </c>
      <c r="B516" s="71" t="s">
        <v>4205</v>
      </c>
      <c r="C516" s="72">
        <v>3.0</v>
      </c>
    </row>
    <row r="517" ht="124.5" customHeight="1">
      <c r="A517" s="70" t="s">
        <v>272</v>
      </c>
      <c r="B517" s="71" t="s">
        <v>4206</v>
      </c>
      <c r="C517" s="72" t="s">
        <v>564</v>
      </c>
    </row>
    <row r="518" ht="124.5" customHeight="1">
      <c r="A518" s="70" t="s">
        <v>272</v>
      </c>
      <c r="B518" s="71" t="s">
        <v>4207</v>
      </c>
      <c r="C518" s="72">
        <v>2.0</v>
      </c>
    </row>
    <row r="519" ht="124.5" customHeight="1">
      <c r="A519" s="70" t="s">
        <v>272</v>
      </c>
      <c r="B519" s="71" t="s">
        <v>4208</v>
      </c>
      <c r="C519" s="72">
        <v>3.0</v>
      </c>
    </row>
    <row r="520" ht="124.5" customHeight="1">
      <c r="A520" s="70" t="s">
        <v>272</v>
      </c>
      <c r="B520" s="71" t="s">
        <v>4209</v>
      </c>
      <c r="C520" s="72" t="s">
        <v>564</v>
      </c>
    </row>
    <row r="521" ht="124.5" customHeight="1">
      <c r="A521" s="70" t="s">
        <v>272</v>
      </c>
      <c r="B521" s="71" t="s">
        <v>4210</v>
      </c>
      <c r="C521" s="72">
        <v>2.0</v>
      </c>
    </row>
    <row r="522" ht="124.5" customHeight="1">
      <c r="A522" s="70" t="s">
        <v>272</v>
      </c>
      <c r="B522" s="71" t="s">
        <v>4211</v>
      </c>
      <c r="C522" s="72" t="s">
        <v>564</v>
      </c>
    </row>
    <row r="523" ht="124.5" customHeight="1">
      <c r="A523" s="70" t="s">
        <v>272</v>
      </c>
      <c r="B523" s="71" t="s">
        <v>4212</v>
      </c>
      <c r="C523" s="72">
        <v>2.0</v>
      </c>
    </row>
    <row r="524" ht="124.5" customHeight="1">
      <c r="A524" s="70" t="s">
        <v>272</v>
      </c>
      <c r="B524" s="71" t="s">
        <v>4213</v>
      </c>
      <c r="C524" s="72" t="s">
        <v>564</v>
      </c>
    </row>
    <row r="525" ht="124.5" customHeight="1">
      <c r="A525" s="70" t="s">
        <v>272</v>
      </c>
      <c r="B525" s="71" t="s">
        <v>4214</v>
      </c>
      <c r="C525" s="72" t="s">
        <v>564</v>
      </c>
    </row>
    <row r="526" ht="124.5" customHeight="1">
      <c r="A526" s="70" t="s">
        <v>272</v>
      </c>
      <c r="B526" s="71" t="s">
        <v>4215</v>
      </c>
      <c r="C526" s="72" t="s">
        <v>564</v>
      </c>
    </row>
    <row r="527" ht="124.5" customHeight="1">
      <c r="A527" s="70" t="s">
        <v>272</v>
      </c>
      <c r="B527" s="71" t="s">
        <v>4216</v>
      </c>
      <c r="C527" s="72" t="s">
        <v>564</v>
      </c>
    </row>
    <row r="528" ht="124.5" customHeight="1">
      <c r="A528" s="70" t="s">
        <v>272</v>
      </c>
      <c r="B528" s="71" t="s">
        <v>4217</v>
      </c>
      <c r="C528" s="72">
        <v>2.0</v>
      </c>
    </row>
    <row r="529" ht="124.5" customHeight="1">
      <c r="A529" s="70" t="s">
        <v>272</v>
      </c>
      <c r="B529" s="71" t="s">
        <v>4218</v>
      </c>
      <c r="C529" s="72" t="s">
        <v>564</v>
      </c>
    </row>
    <row r="530" ht="124.5" customHeight="1">
      <c r="A530" s="70" t="s">
        <v>272</v>
      </c>
      <c r="B530" s="71" t="s">
        <v>4219</v>
      </c>
      <c r="C530" s="72">
        <v>3.0</v>
      </c>
    </row>
    <row r="531" ht="124.5" customHeight="1">
      <c r="A531" s="70" t="s">
        <v>272</v>
      </c>
      <c r="B531" s="71" t="s">
        <v>4220</v>
      </c>
      <c r="C531" s="72">
        <v>2.0</v>
      </c>
    </row>
    <row r="532" ht="124.5" customHeight="1">
      <c r="A532" s="70" t="s">
        <v>272</v>
      </c>
      <c r="B532" s="71" t="s">
        <v>4221</v>
      </c>
      <c r="C532" s="72">
        <v>1.0</v>
      </c>
    </row>
    <row r="533" ht="124.5" customHeight="1">
      <c r="A533" s="70" t="s">
        <v>272</v>
      </c>
      <c r="B533" s="71" t="s">
        <v>4222</v>
      </c>
      <c r="C533" s="72">
        <v>3.0</v>
      </c>
    </row>
    <row r="534" ht="124.5" customHeight="1">
      <c r="A534" s="70" t="s">
        <v>272</v>
      </c>
      <c r="B534" s="71" t="s">
        <v>4223</v>
      </c>
      <c r="C534" s="72">
        <v>2.0</v>
      </c>
    </row>
    <row r="535" ht="124.5" customHeight="1">
      <c r="A535" s="70" t="s">
        <v>272</v>
      </c>
      <c r="B535" s="71" t="s">
        <v>4224</v>
      </c>
      <c r="C535" s="72">
        <v>1.0</v>
      </c>
    </row>
    <row r="536" ht="124.5" customHeight="1">
      <c r="A536" s="70" t="s">
        <v>272</v>
      </c>
      <c r="B536" s="71" t="s">
        <v>4225</v>
      </c>
      <c r="C536" s="72">
        <v>2.0</v>
      </c>
    </row>
    <row r="537" ht="124.5" customHeight="1">
      <c r="A537" s="70" t="s">
        <v>272</v>
      </c>
      <c r="B537" s="71" t="s">
        <v>4226</v>
      </c>
      <c r="C537" s="72" t="s">
        <v>564</v>
      </c>
    </row>
    <row r="538" ht="124.5" customHeight="1">
      <c r="A538" s="70" t="s">
        <v>272</v>
      </c>
      <c r="B538" s="71" t="s">
        <v>4227</v>
      </c>
      <c r="C538" s="72">
        <v>2.0</v>
      </c>
    </row>
    <row r="539" ht="124.5" customHeight="1">
      <c r="A539" s="70" t="s">
        <v>272</v>
      </c>
      <c r="B539" s="71" t="s">
        <v>4228</v>
      </c>
      <c r="C539" s="72">
        <v>2.0</v>
      </c>
    </row>
    <row r="540" ht="124.5" customHeight="1">
      <c r="A540" s="70" t="s">
        <v>272</v>
      </c>
      <c r="B540" s="71" t="s">
        <v>4229</v>
      </c>
      <c r="C540" s="72" t="s">
        <v>564</v>
      </c>
    </row>
    <row r="541" ht="124.5" customHeight="1">
      <c r="A541" s="70" t="s">
        <v>272</v>
      </c>
      <c r="B541" s="71" t="s">
        <v>4230</v>
      </c>
      <c r="C541" s="72">
        <v>3.0</v>
      </c>
    </row>
    <row r="542" ht="124.5" customHeight="1">
      <c r="A542" s="70" t="s">
        <v>272</v>
      </c>
      <c r="B542" s="71" t="s">
        <v>4231</v>
      </c>
      <c r="C542" s="72">
        <v>1.0</v>
      </c>
    </row>
    <row r="543" ht="124.5" customHeight="1">
      <c r="A543" s="70" t="s">
        <v>272</v>
      </c>
      <c r="B543" s="71" t="s">
        <v>4232</v>
      </c>
      <c r="C543" s="72">
        <v>2.0</v>
      </c>
    </row>
    <row r="544" ht="124.5" customHeight="1">
      <c r="A544" s="70" t="s">
        <v>272</v>
      </c>
      <c r="B544" s="71" t="s">
        <v>4233</v>
      </c>
      <c r="C544" s="72">
        <v>2.0</v>
      </c>
    </row>
    <row r="545" ht="124.5" customHeight="1">
      <c r="A545" s="70" t="s">
        <v>272</v>
      </c>
      <c r="B545" s="71" t="s">
        <v>4234</v>
      </c>
      <c r="C545" s="72">
        <v>1.0</v>
      </c>
    </row>
    <row r="546" ht="124.5" customHeight="1">
      <c r="A546" s="70" t="s">
        <v>272</v>
      </c>
      <c r="B546" s="71" t="s">
        <v>4235</v>
      </c>
      <c r="C546" s="72">
        <v>2.0</v>
      </c>
    </row>
    <row r="547" ht="124.5" customHeight="1">
      <c r="A547" s="70" t="s">
        <v>272</v>
      </c>
      <c r="B547" s="71" t="s">
        <v>4236</v>
      </c>
      <c r="C547" s="72">
        <v>2.0</v>
      </c>
    </row>
    <row r="548" ht="124.5" customHeight="1">
      <c r="A548" s="70" t="s">
        <v>272</v>
      </c>
      <c r="B548" s="71" t="s">
        <v>4237</v>
      </c>
      <c r="C548" s="72" t="s">
        <v>564</v>
      </c>
    </row>
    <row r="549" ht="124.5" customHeight="1">
      <c r="A549" s="70" t="s">
        <v>272</v>
      </c>
      <c r="B549" s="71" t="s">
        <v>4238</v>
      </c>
      <c r="C549" s="72" t="s">
        <v>564</v>
      </c>
    </row>
    <row r="550" ht="124.5" customHeight="1">
      <c r="A550" s="70" t="s">
        <v>272</v>
      </c>
      <c r="B550" s="71" t="s">
        <v>4238</v>
      </c>
      <c r="C550" s="72" t="s">
        <v>564</v>
      </c>
    </row>
    <row r="551" ht="124.5" customHeight="1">
      <c r="A551" s="70" t="s">
        <v>272</v>
      </c>
      <c r="B551" s="71" t="s">
        <v>4239</v>
      </c>
      <c r="C551" s="72" t="s">
        <v>564</v>
      </c>
    </row>
    <row r="552" ht="124.5" customHeight="1">
      <c r="A552" s="70" t="s">
        <v>272</v>
      </c>
      <c r="B552" s="71" t="s">
        <v>4240</v>
      </c>
      <c r="C552" s="72" t="s">
        <v>564</v>
      </c>
    </row>
    <row r="553" ht="124.5" customHeight="1">
      <c r="A553" s="70" t="s">
        <v>272</v>
      </c>
      <c r="B553" s="71" t="s">
        <v>4241</v>
      </c>
      <c r="C553" s="72" t="s">
        <v>564</v>
      </c>
    </row>
    <row r="554" ht="124.5" customHeight="1">
      <c r="A554" s="70" t="s">
        <v>272</v>
      </c>
      <c r="B554" s="71" t="s">
        <v>4242</v>
      </c>
      <c r="C554" s="72">
        <v>3.0</v>
      </c>
    </row>
    <row r="555" ht="124.5" customHeight="1">
      <c r="A555" s="70" t="s">
        <v>272</v>
      </c>
      <c r="B555" s="71" t="s">
        <v>4243</v>
      </c>
      <c r="C555" s="72" t="s">
        <v>564</v>
      </c>
    </row>
    <row r="556" ht="124.5" customHeight="1">
      <c r="A556" s="70" t="s">
        <v>272</v>
      </c>
      <c r="B556" s="71" t="s">
        <v>4244</v>
      </c>
      <c r="C556" s="72" t="s">
        <v>564</v>
      </c>
    </row>
    <row r="557" ht="124.5" customHeight="1">
      <c r="A557" s="70" t="s">
        <v>272</v>
      </c>
      <c r="B557" s="71" t="s">
        <v>4245</v>
      </c>
      <c r="C557" s="72">
        <v>2.0</v>
      </c>
    </row>
    <row r="558" ht="124.5" customHeight="1">
      <c r="A558" s="70" t="s">
        <v>272</v>
      </c>
      <c r="B558" s="71" t="s">
        <v>4232</v>
      </c>
      <c r="C558" s="72">
        <v>2.0</v>
      </c>
    </row>
    <row r="559" ht="124.5" customHeight="1">
      <c r="A559" s="70" t="s">
        <v>272</v>
      </c>
      <c r="B559" s="71" t="s">
        <v>4246</v>
      </c>
      <c r="C559" s="72">
        <v>2.0</v>
      </c>
    </row>
    <row r="560" ht="124.5" customHeight="1">
      <c r="A560" s="70" t="s">
        <v>272</v>
      </c>
      <c r="B560" s="71" t="s">
        <v>4247</v>
      </c>
      <c r="C560" s="72">
        <v>2.0</v>
      </c>
    </row>
    <row r="561" ht="124.5" customHeight="1">
      <c r="A561" s="70" t="s">
        <v>272</v>
      </c>
      <c r="B561" s="71" t="s">
        <v>4248</v>
      </c>
      <c r="C561" s="72">
        <v>2.0</v>
      </c>
    </row>
    <row r="562" ht="124.5" customHeight="1">
      <c r="A562" s="70" t="s">
        <v>272</v>
      </c>
      <c r="B562" s="71" t="s">
        <v>4249</v>
      </c>
      <c r="C562" s="72">
        <v>2.0</v>
      </c>
    </row>
    <row r="563" ht="124.5" customHeight="1">
      <c r="A563" s="70" t="s">
        <v>272</v>
      </c>
      <c r="B563" s="71" t="s">
        <v>4212</v>
      </c>
      <c r="C563" s="72">
        <v>2.0</v>
      </c>
    </row>
    <row r="564" ht="124.5" customHeight="1">
      <c r="A564" s="70" t="s">
        <v>272</v>
      </c>
      <c r="B564" s="71" t="s">
        <v>4232</v>
      </c>
      <c r="C564" s="72">
        <v>2.0</v>
      </c>
    </row>
    <row r="565" ht="124.5" customHeight="1">
      <c r="A565" s="70" t="s">
        <v>272</v>
      </c>
      <c r="B565" s="71" t="s">
        <v>4250</v>
      </c>
      <c r="C565" s="72">
        <v>2.0</v>
      </c>
    </row>
    <row r="566" ht="124.5" customHeight="1">
      <c r="A566" s="70" t="s">
        <v>272</v>
      </c>
      <c r="B566" s="71" t="s">
        <v>4251</v>
      </c>
      <c r="C566" s="72">
        <v>1.0</v>
      </c>
    </row>
    <row r="567" ht="124.5" customHeight="1">
      <c r="A567" s="70" t="s">
        <v>272</v>
      </c>
      <c r="B567" s="71" t="s">
        <v>4252</v>
      </c>
      <c r="C567" s="72" t="s">
        <v>564</v>
      </c>
    </row>
    <row r="568" ht="124.5" customHeight="1">
      <c r="A568" s="70" t="s">
        <v>272</v>
      </c>
      <c r="B568" s="71" t="s">
        <v>4253</v>
      </c>
      <c r="C568" s="72" t="s">
        <v>564</v>
      </c>
    </row>
    <row r="569" ht="124.5" customHeight="1">
      <c r="A569" s="70" t="s">
        <v>272</v>
      </c>
      <c r="B569" s="71" t="s">
        <v>4232</v>
      </c>
      <c r="C569" s="72">
        <v>1.0</v>
      </c>
    </row>
    <row r="570" ht="124.5" customHeight="1">
      <c r="A570" s="70" t="s">
        <v>272</v>
      </c>
      <c r="B570" s="71" t="s">
        <v>4254</v>
      </c>
      <c r="C570" s="72" t="s">
        <v>564</v>
      </c>
    </row>
    <row r="571" ht="124.5" customHeight="1">
      <c r="A571" s="70" t="s">
        <v>272</v>
      </c>
      <c r="B571" s="71" t="s">
        <v>4255</v>
      </c>
      <c r="C571" s="72" t="s">
        <v>564</v>
      </c>
    </row>
    <row r="572" ht="124.5" customHeight="1">
      <c r="A572" s="70" t="s">
        <v>272</v>
      </c>
      <c r="B572" s="71" t="s">
        <v>4256</v>
      </c>
      <c r="C572" s="72">
        <v>2.0</v>
      </c>
    </row>
    <row r="573" ht="124.5" customHeight="1">
      <c r="A573" s="70" t="s">
        <v>272</v>
      </c>
      <c r="B573" s="71" t="s">
        <v>4257</v>
      </c>
      <c r="C573" s="72">
        <v>2.0</v>
      </c>
    </row>
    <row r="574" ht="124.5" customHeight="1">
      <c r="A574" s="70" t="s">
        <v>272</v>
      </c>
      <c r="B574" s="71" t="s">
        <v>4258</v>
      </c>
      <c r="C574" s="72" t="s">
        <v>564</v>
      </c>
    </row>
    <row r="575" ht="124.5" customHeight="1">
      <c r="A575" s="70" t="s">
        <v>272</v>
      </c>
      <c r="B575" s="71" t="s">
        <v>4259</v>
      </c>
      <c r="C575" s="72">
        <v>3.0</v>
      </c>
    </row>
    <row r="576" ht="124.5" customHeight="1">
      <c r="A576" s="70" t="s">
        <v>272</v>
      </c>
      <c r="B576" s="71" t="s">
        <v>4260</v>
      </c>
      <c r="C576" s="72">
        <v>3.0</v>
      </c>
    </row>
    <row r="577" ht="124.5" customHeight="1">
      <c r="A577" s="70" t="s">
        <v>272</v>
      </c>
      <c r="B577" s="71" t="s">
        <v>4261</v>
      </c>
      <c r="C577" s="72">
        <v>3.0</v>
      </c>
    </row>
    <row r="578" ht="124.5" customHeight="1">
      <c r="A578" s="70" t="s">
        <v>272</v>
      </c>
      <c r="B578" s="71" t="s">
        <v>4262</v>
      </c>
      <c r="C578" s="72">
        <v>2.0</v>
      </c>
    </row>
    <row r="579" ht="124.5" customHeight="1">
      <c r="A579" s="70" t="s">
        <v>272</v>
      </c>
      <c r="B579" s="71" t="s">
        <v>4263</v>
      </c>
      <c r="C579" s="72">
        <v>3.0</v>
      </c>
    </row>
    <row r="580" ht="124.5" customHeight="1">
      <c r="A580" s="70" t="s">
        <v>272</v>
      </c>
      <c r="B580" s="71" t="s">
        <v>4212</v>
      </c>
      <c r="C580" s="72">
        <v>2.0</v>
      </c>
    </row>
    <row r="581" ht="124.5" customHeight="1">
      <c r="A581" s="70" t="s">
        <v>272</v>
      </c>
      <c r="B581" s="71" t="s">
        <v>4248</v>
      </c>
      <c r="C581" s="72">
        <v>3.0</v>
      </c>
    </row>
    <row r="582" ht="124.5" customHeight="1">
      <c r="A582" s="70" t="s">
        <v>272</v>
      </c>
      <c r="B582" s="71" t="s">
        <v>4264</v>
      </c>
      <c r="C582" s="72">
        <v>1.0</v>
      </c>
    </row>
    <row r="583" ht="124.5" customHeight="1">
      <c r="A583" s="70" t="s">
        <v>272</v>
      </c>
      <c r="B583" s="71" t="s">
        <v>4265</v>
      </c>
      <c r="C583" s="72" t="s">
        <v>564</v>
      </c>
    </row>
    <row r="584" ht="124.5" customHeight="1">
      <c r="A584" s="70" t="s">
        <v>272</v>
      </c>
      <c r="B584" s="71" t="s">
        <v>4266</v>
      </c>
      <c r="C584" s="72">
        <v>1.0</v>
      </c>
    </row>
    <row r="585" ht="124.5" customHeight="1">
      <c r="A585" s="70" t="s">
        <v>272</v>
      </c>
      <c r="B585" s="71" t="s">
        <v>4267</v>
      </c>
      <c r="C585" s="72" t="s">
        <v>564</v>
      </c>
    </row>
    <row r="586" ht="124.5" customHeight="1">
      <c r="A586" s="70" t="s">
        <v>272</v>
      </c>
      <c r="B586" s="71" t="s">
        <v>4268</v>
      </c>
      <c r="C586" s="72">
        <v>3.0</v>
      </c>
    </row>
    <row r="587" ht="124.5" customHeight="1">
      <c r="A587" s="70" t="s">
        <v>272</v>
      </c>
      <c r="B587" s="71" t="s">
        <v>4232</v>
      </c>
      <c r="C587" s="72">
        <v>1.0</v>
      </c>
    </row>
    <row r="588" ht="124.5" customHeight="1">
      <c r="A588" s="70" t="s">
        <v>272</v>
      </c>
      <c r="B588" s="71" t="s">
        <v>4269</v>
      </c>
      <c r="C588" s="72">
        <v>2.0</v>
      </c>
    </row>
    <row r="589" ht="124.5" customHeight="1">
      <c r="A589" s="70" t="s">
        <v>272</v>
      </c>
      <c r="B589" s="71" t="s">
        <v>4248</v>
      </c>
      <c r="C589" s="72">
        <v>3.0</v>
      </c>
    </row>
    <row r="590" ht="124.5" customHeight="1">
      <c r="A590" s="70" t="s">
        <v>272</v>
      </c>
      <c r="B590" s="71" t="s">
        <v>4270</v>
      </c>
      <c r="C590" s="72">
        <v>1.0</v>
      </c>
    </row>
    <row r="591" ht="124.5" customHeight="1">
      <c r="A591" s="70" t="s">
        <v>272</v>
      </c>
      <c r="B591" s="71" t="s">
        <v>4232</v>
      </c>
      <c r="C591" s="72">
        <v>1.0</v>
      </c>
    </row>
    <row r="592" ht="124.5" customHeight="1">
      <c r="A592" s="70" t="s">
        <v>272</v>
      </c>
      <c r="B592" s="71" t="s">
        <v>4206</v>
      </c>
      <c r="C592" s="72" t="s">
        <v>564</v>
      </c>
    </row>
    <row r="593" ht="124.5" customHeight="1">
      <c r="A593" s="70" t="s">
        <v>272</v>
      </c>
      <c r="B593" s="71" t="s">
        <v>4271</v>
      </c>
      <c r="C593" s="72">
        <v>3.0</v>
      </c>
    </row>
    <row r="594" ht="124.5" customHeight="1">
      <c r="A594" s="70" t="s">
        <v>272</v>
      </c>
      <c r="B594" s="71" t="s">
        <v>4272</v>
      </c>
      <c r="C594" s="72" t="s">
        <v>564</v>
      </c>
    </row>
    <row r="595" ht="124.5" customHeight="1">
      <c r="A595" s="70" t="s">
        <v>272</v>
      </c>
      <c r="B595" s="71" t="s">
        <v>4245</v>
      </c>
      <c r="C595" s="72">
        <v>2.0</v>
      </c>
    </row>
    <row r="596" ht="124.5" customHeight="1">
      <c r="A596" s="70" t="s">
        <v>272</v>
      </c>
      <c r="B596" s="71" t="s">
        <v>4273</v>
      </c>
      <c r="C596" s="72">
        <v>3.0</v>
      </c>
    </row>
    <row r="597" ht="124.5" customHeight="1">
      <c r="A597" s="70" t="s">
        <v>272</v>
      </c>
      <c r="B597" s="71" t="s">
        <v>4274</v>
      </c>
      <c r="C597" s="72">
        <v>3.0</v>
      </c>
    </row>
    <row r="598" ht="124.5" customHeight="1">
      <c r="A598" s="70" t="s">
        <v>272</v>
      </c>
      <c r="B598" s="71" t="s">
        <v>4275</v>
      </c>
      <c r="C598" s="72">
        <v>3.0</v>
      </c>
    </row>
    <row r="599" ht="124.5" customHeight="1">
      <c r="A599" s="70" t="s">
        <v>272</v>
      </c>
      <c r="B599" s="71" t="s">
        <v>4276</v>
      </c>
      <c r="C599" s="72">
        <v>3.0</v>
      </c>
    </row>
    <row r="600" ht="124.5" customHeight="1">
      <c r="A600" s="70" t="s">
        <v>272</v>
      </c>
      <c r="B600" s="71" t="s">
        <v>4277</v>
      </c>
      <c r="C600" s="72">
        <v>2.0</v>
      </c>
    </row>
    <row r="601" ht="124.5" customHeight="1">
      <c r="A601" s="70" t="s">
        <v>272</v>
      </c>
      <c r="B601" s="71" t="s">
        <v>4232</v>
      </c>
      <c r="C601" s="72">
        <v>1.0</v>
      </c>
    </row>
    <row r="602" ht="124.5" customHeight="1">
      <c r="A602" s="70" t="s">
        <v>272</v>
      </c>
      <c r="B602" s="71" t="s">
        <v>4278</v>
      </c>
      <c r="C602" s="72">
        <v>1.0</v>
      </c>
    </row>
    <row r="603" ht="124.5" customHeight="1">
      <c r="A603" s="70" t="s">
        <v>272</v>
      </c>
      <c r="B603" s="71" t="s">
        <v>4279</v>
      </c>
      <c r="C603" s="72">
        <v>3.0</v>
      </c>
    </row>
    <row r="604" ht="124.5" customHeight="1">
      <c r="A604" s="70" t="s">
        <v>272</v>
      </c>
      <c r="B604" s="71" t="s">
        <v>4280</v>
      </c>
      <c r="C604" s="72">
        <v>2.0</v>
      </c>
    </row>
    <row r="605" ht="124.5" customHeight="1">
      <c r="A605" s="70" t="s">
        <v>272</v>
      </c>
      <c r="B605" s="71" t="s">
        <v>4281</v>
      </c>
      <c r="C605" s="72">
        <v>2.0</v>
      </c>
    </row>
    <row r="606" ht="124.5" customHeight="1">
      <c r="A606" s="70" t="s">
        <v>272</v>
      </c>
      <c r="B606" s="71" t="s">
        <v>4210</v>
      </c>
      <c r="C606" s="72">
        <v>2.0</v>
      </c>
    </row>
    <row r="607" ht="124.5" customHeight="1">
      <c r="A607" s="70" t="s">
        <v>272</v>
      </c>
      <c r="B607" s="71" t="s">
        <v>4282</v>
      </c>
      <c r="C607" s="72">
        <v>1.0</v>
      </c>
    </row>
    <row r="608" ht="124.5" customHeight="1">
      <c r="A608" s="70" t="s">
        <v>272</v>
      </c>
      <c r="B608" s="71" t="s">
        <v>4283</v>
      </c>
      <c r="C608" s="72">
        <v>3.0</v>
      </c>
    </row>
    <row r="609" ht="124.5" customHeight="1">
      <c r="A609" s="70" t="s">
        <v>272</v>
      </c>
      <c r="B609" s="71" t="s">
        <v>4228</v>
      </c>
      <c r="C609" s="72">
        <v>1.0</v>
      </c>
    </row>
    <row r="610" ht="124.5" customHeight="1">
      <c r="A610" s="70" t="s">
        <v>272</v>
      </c>
      <c r="B610" s="71" t="s">
        <v>4284</v>
      </c>
      <c r="C610" s="72">
        <v>1.0</v>
      </c>
    </row>
    <row r="611" ht="124.5" customHeight="1">
      <c r="A611" s="70" t="s">
        <v>272</v>
      </c>
      <c r="B611" s="71" t="s">
        <v>4285</v>
      </c>
      <c r="C611" s="72" t="s">
        <v>564</v>
      </c>
    </row>
    <row r="612" ht="124.5" customHeight="1">
      <c r="A612" s="70" t="s">
        <v>272</v>
      </c>
      <c r="B612" s="71" t="s">
        <v>4286</v>
      </c>
      <c r="C612" s="72" t="s">
        <v>564</v>
      </c>
    </row>
    <row r="613" ht="15.75" customHeight="1">
      <c r="C613" s="73">
        <f>COUNTIF(C513:C612,"x")/100</f>
        <v>0.29</v>
      </c>
    </row>
    <row r="614" ht="15.75" customHeight="1"/>
    <row r="615" ht="124.5" customHeight="1">
      <c r="A615" s="70" t="s">
        <v>276</v>
      </c>
      <c r="B615" s="71" t="s">
        <v>4287</v>
      </c>
      <c r="C615" s="72" t="s">
        <v>564</v>
      </c>
    </row>
    <row r="616" ht="124.5" customHeight="1">
      <c r="A616" s="70" t="s">
        <v>276</v>
      </c>
      <c r="B616" s="71" t="s">
        <v>4288</v>
      </c>
      <c r="C616" s="72">
        <v>1.0</v>
      </c>
    </row>
    <row r="617" ht="124.5" customHeight="1">
      <c r="A617" s="70" t="s">
        <v>276</v>
      </c>
      <c r="B617" s="71" t="s">
        <v>4289</v>
      </c>
      <c r="C617" s="72">
        <v>1.0</v>
      </c>
    </row>
    <row r="618" ht="124.5" customHeight="1">
      <c r="A618" s="70" t="s">
        <v>276</v>
      </c>
      <c r="B618" s="71" t="s">
        <v>4290</v>
      </c>
      <c r="C618" s="72">
        <v>1.0</v>
      </c>
    </row>
    <row r="619" ht="124.5" customHeight="1">
      <c r="A619" s="70" t="s">
        <v>276</v>
      </c>
      <c r="B619" s="71" t="s">
        <v>4291</v>
      </c>
      <c r="C619" s="72">
        <v>1.0</v>
      </c>
    </row>
    <row r="620" ht="124.5" customHeight="1">
      <c r="A620" s="70" t="s">
        <v>276</v>
      </c>
      <c r="B620" s="71" t="s">
        <v>4292</v>
      </c>
      <c r="C620" s="72">
        <v>1.0</v>
      </c>
    </row>
    <row r="621" ht="124.5" customHeight="1">
      <c r="A621" s="70" t="s">
        <v>276</v>
      </c>
      <c r="B621" s="71" t="s">
        <v>4293</v>
      </c>
      <c r="C621" s="72">
        <v>3.0</v>
      </c>
    </row>
    <row r="622" ht="124.5" customHeight="1">
      <c r="A622" s="70" t="s">
        <v>276</v>
      </c>
      <c r="B622" s="71" t="s">
        <v>4294</v>
      </c>
      <c r="C622" s="72">
        <v>2.0</v>
      </c>
    </row>
    <row r="623" ht="124.5" customHeight="1">
      <c r="A623" s="70" t="s">
        <v>276</v>
      </c>
      <c r="B623" s="71" t="s">
        <v>4295</v>
      </c>
      <c r="C623" s="72">
        <v>1.0</v>
      </c>
    </row>
    <row r="624" ht="124.5" customHeight="1">
      <c r="A624" s="70" t="s">
        <v>276</v>
      </c>
      <c r="B624" s="71" t="s">
        <v>4296</v>
      </c>
      <c r="C624" s="72">
        <v>1.0</v>
      </c>
    </row>
    <row r="625" ht="124.5" customHeight="1">
      <c r="A625" s="70" t="s">
        <v>276</v>
      </c>
      <c r="B625" s="71" t="s">
        <v>4297</v>
      </c>
      <c r="C625" s="72">
        <v>1.0</v>
      </c>
    </row>
    <row r="626" ht="124.5" customHeight="1">
      <c r="A626" s="70" t="s">
        <v>276</v>
      </c>
      <c r="B626" s="71" t="s">
        <v>4298</v>
      </c>
      <c r="C626" s="72">
        <v>1.0</v>
      </c>
    </row>
    <row r="627" ht="124.5" customHeight="1">
      <c r="A627" s="70" t="s">
        <v>276</v>
      </c>
      <c r="B627" s="71" t="s">
        <v>4299</v>
      </c>
      <c r="C627" s="72" t="s">
        <v>564</v>
      </c>
    </row>
    <row r="628" ht="124.5" customHeight="1">
      <c r="A628" s="70" t="s">
        <v>276</v>
      </c>
      <c r="B628" s="71" t="s">
        <v>4300</v>
      </c>
      <c r="C628" s="72">
        <v>1.0</v>
      </c>
    </row>
    <row r="629" ht="124.5" customHeight="1">
      <c r="A629" s="70" t="s">
        <v>276</v>
      </c>
      <c r="B629" s="71" t="s">
        <v>4301</v>
      </c>
      <c r="C629" s="72">
        <v>2.0</v>
      </c>
    </row>
    <row r="630" ht="124.5" customHeight="1">
      <c r="A630" s="70" t="s">
        <v>276</v>
      </c>
      <c r="B630" s="71" t="s">
        <v>4302</v>
      </c>
      <c r="C630" s="72">
        <v>1.0</v>
      </c>
    </row>
    <row r="631" ht="124.5" customHeight="1">
      <c r="A631" s="70" t="s">
        <v>276</v>
      </c>
      <c r="B631" s="71" t="s">
        <v>4303</v>
      </c>
      <c r="C631" s="72">
        <v>1.0</v>
      </c>
    </row>
    <row r="632" ht="124.5" customHeight="1">
      <c r="A632" s="70" t="s">
        <v>276</v>
      </c>
      <c r="B632" s="71" t="s">
        <v>4304</v>
      </c>
      <c r="C632" s="72">
        <v>1.0</v>
      </c>
    </row>
    <row r="633" ht="124.5" customHeight="1">
      <c r="A633" s="70" t="s">
        <v>276</v>
      </c>
      <c r="B633" s="71" t="s">
        <v>4305</v>
      </c>
      <c r="C633" s="72">
        <v>1.0</v>
      </c>
    </row>
    <row r="634" ht="124.5" customHeight="1">
      <c r="A634" s="70" t="s">
        <v>276</v>
      </c>
      <c r="B634" s="71" t="s">
        <v>4306</v>
      </c>
      <c r="C634" s="72">
        <v>2.0</v>
      </c>
    </row>
    <row r="635" ht="124.5" customHeight="1">
      <c r="A635" s="70" t="s">
        <v>276</v>
      </c>
      <c r="B635" s="71" t="s">
        <v>4307</v>
      </c>
      <c r="C635" s="72">
        <v>1.0</v>
      </c>
    </row>
    <row r="636" ht="124.5" customHeight="1">
      <c r="A636" s="70" t="s">
        <v>276</v>
      </c>
      <c r="B636" s="71" t="s">
        <v>4308</v>
      </c>
      <c r="C636" s="72">
        <v>3.0</v>
      </c>
    </row>
    <row r="637" ht="124.5" customHeight="1">
      <c r="A637" s="70" t="s">
        <v>276</v>
      </c>
      <c r="B637" s="71" t="s">
        <v>4309</v>
      </c>
      <c r="C637" s="72">
        <v>2.0</v>
      </c>
    </row>
    <row r="638" ht="124.5" customHeight="1">
      <c r="A638" s="70" t="s">
        <v>276</v>
      </c>
      <c r="B638" s="71" t="s">
        <v>4310</v>
      </c>
      <c r="C638" s="72">
        <v>1.0</v>
      </c>
    </row>
    <row r="639" ht="124.5" customHeight="1">
      <c r="A639" s="70" t="s">
        <v>276</v>
      </c>
      <c r="B639" s="71" t="s">
        <v>4311</v>
      </c>
      <c r="C639" s="72">
        <v>2.0</v>
      </c>
    </row>
    <row r="640" ht="124.5" customHeight="1">
      <c r="A640" s="70" t="s">
        <v>276</v>
      </c>
      <c r="B640" s="71" t="s">
        <v>4312</v>
      </c>
      <c r="C640" s="72">
        <v>2.0</v>
      </c>
    </row>
    <row r="641" ht="124.5" customHeight="1">
      <c r="A641" s="70" t="s">
        <v>276</v>
      </c>
      <c r="B641" s="71" t="s">
        <v>4313</v>
      </c>
      <c r="C641" s="72">
        <v>2.0</v>
      </c>
    </row>
    <row r="642" ht="124.5" customHeight="1">
      <c r="A642" s="70" t="s">
        <v>276</v>
      </c>
      <c r="B642" s="71" t="s">
        <v>4314</v>
      </c>
      <c r="C642" s="72">
        <v>1.0</v>
      </c>
    </row>
    <row r="643" ht="124.5" customHeight="1">
      <c r="A643" s="70" t="s">
        <v>276</v>
      </c>
      <c r="B643" s="71" t="s">
        <v>4315</v>
      </c>
      <c r="C643" s="72">
        <v>1.0</v>
      </c>
    </row>
    <row r="644" ht="124.5" customHeight="1">
      <c r="A644" s="70" t="s">
        <v>276</v>
      </c>
      <c r="B644" s="71" t="s">
        <v>4316</v>
      </c>
      <c r="C644" s="72">
        <v>1.0</v>
      </c>
    </row>
    <row r="645" ht="124.5" customHeight="1">
      <c r="A645" s="70" t="s">
        <v>276</v>
      </c>
      <c r="B645" s="71" t="s">
        <v>4317</v>
      </c>
      <c r="C645" s="72">
        <v>1.0</v>
      </c>
    </row>
    <row r="646" ht="124.5" customHeight="1">
      <c r="A646" s="70" t="s">
        <v>276</v>
      </c>
      <c r="B646" s="71" t="s">
        <v>4318</v>
      </c>
      <c r="C646" s="72">
        <v>1.0</v>
      </c>
    </row>
    <row r="647" ht="124.5" customHeight="1">
      <c r="A647" s="70" t="s">
        <v>276</v>
      </c>
      <c r="B647" s="71" t="s">
        <v>4319</v>
      </c>
      <c r="C647" s="72">
        <v>1.0</v>
      </c>
    </row>
    <row r="648" ht="124.5" customHeight="1">
      <c r="A648" s="70" t="s">
        <v>276</v>
      </c>
      <c r="B648" s="71" t="s">
        <v>4320</v>
      </c>
      <c r="C648" s="72">
        <v>1.0</v>
      </c>
    </row>
    <row r="649" ht="124.5" customHeight="1">
      <c r="A649" s="70" t="s">
        <v>276</v>
      </c>
      <c r="B649" s="71" t="s">
        <v>4321</v>
      </c>
      <c r="C649" s="72">
        <v>1.0</v>
      </c>
    </row>
    <row r="650" ht="124.5" customHeight="1">
      <c r="A650" s="70" t="s">
        <v>276</v>
      </c>
      <c r="B650" s="71" t="s">
        <v>4322</v>
      </c>
      <c r="C650" s="72">
        <v>1.0</v>
      </c>
    </row>
    <row r="651" ht="124.5" customHeight="1">
      <c r="A651" s="70" t="s">
        <v>276</v>
      </c>
      <c r="B651" s="71" t="s">
        <v>4323</v>
      </c>
      <c r="C651" s="72" t="s">
        <v>564</v>
      </c>
    </row>
    <row r="652" ht="124.5" customHeight="1">
      <c r="A652" s="70" t="s">
        <v>276</v>
      </c>
      <c r="B652" s="71" t="s">
        <v>4324</v>
      </c>
      <c r="C652" s="72" t="s">
        <v>564</v>
      </c>
    </row>
    <row r="653" ht="124.5" customHeight="1">
      <c r="A653" s="70" t="s">
        <v>276</v>
      </c>
      <c r="B653" s="71" t="s">
        <v>4325</v>
      </c>
      <c r="C653" s="72">
        <v>1.0</v>
      </c>
    </row>
    <row r="654" ht="124.5" customHeight="1">
      <c r="A654" s="70" t="s">
        <v>276</v>
      </c>
      <c r="B654" s="71" t="s">
        <v>4326</v>
      </c>
      <c r="C654" s="72">
        <v>2.0</v>
      </c>
    </row>
    <row r="655" ht="124.5" customHeight="1">
      <c r="A655" s="70" t="s">
        <v>276</v>
      </c>
      <c r="B655" s="71" t="s">
        <v>4327</v>
      </c>
      <c r="C655" s="72" t="s">
        <v>564</v>
      </c>
    </row>
    <row r="656" ht="124.5" customHeight="1">
      <c r="A656" s="70" t="s">
        <v>276</v>
      </c>
      <c r="B656" s="71" t="s">
        <v>4328</v>
      </c>
      <c r="C656" s="72">
        <v>1.0</v>
      </c>
    </row>
    <row r="657" ht="124.5" customHeight="1">
      <c r="A657" s="70" t="s">
        <v>276</v>
      </c>
      <c r="B657" s="71" t="s">
        <v>4329</v>
      </c>
      <c r="C657" s="72">
        <v>1.0</v>
      </c>
    </row>
    <row r="658" ht="124.5" customHeight="1">
      <c r="A658" s="70" t="s">
        <v>276</v>
      </c>
      <c r="B658" s="71" t="s">
        <v>4330</v>
      </c>
      <c r="C658" s="72">
        <v>1.0</v>
      </c>
    </row>
    <row r="659" ht="124.5" customHeight="1">
      <c r="A659" s="70" t="s">
        <v>276</v>
      </c>
      <c r="B659" s="71" t="s">
        <v>4331</v>
      </c>
      <c r="C659" s="72">
        <v>1.0</v>
      </c>
    </row>
    <row r="660" ht="124.5" customHeight="1">
      <c r="A660" s="70" t="s">
        <v>276</v>
      </c>
      <c r="B660" s="71" t="s">
        <v>4332</v>
      </c>
      <c r="C660" s="72">
        <v>1.0</v>
      </c>
    </row>
    <row r="661" ht="124.5" customHeight="1">
      <c r="A661" s="70" t="s">
        <v>276</v>
      </c>
      <c r="B661" s="71" t="s">
        <v>4333</v>
      </c>
      <c r="C661" s="72">
        <v>1.0</v>
      </c>
    </row>
    <row r="662" ht="124.5" customHeight="1">
      <c r="A662" s="70" t="s">
        <v>276</v>
      </c>
      <c r="B662" s="71" t="s">
        <v>4334</v>
      </c>
      <c r="C662" s="72">
        <v>1.0</v>
      </c>
    </row>
    <row r="663" ht="124.5" customHeight="1">
      <c r="A663" s="70" t="s">
        <v>276</v>
      </c>
      <c r="B663" s="71" t="s">
        <v>4335</v>
      </c>
      <c r="C663" s="72">
        <v>2.0</v>
      </c>
    </row>
    <row r="664" ht="124.5" customHeight="1">
      <c r="A664" s="70" t="s">
        <v>276</v>
      </c>
      <c r="B664" s="71" t="s">
        <v>4336</v>
      </c>
      <c r="C664" s="72" t="s">
        <v>564</v>
      </c>
    </row>
    <row r="665" ht="124.5" customHeight="1">
      <c r="A665" s="70" t="s">
        <v>276</v>
      </c>
      <c r="B665" s="71" t="s">
        <v>4315</v>
      </c>
      <c r="C665" s="72">
        <v>1.0</v>
      </c>
    </row>
    <row r="666" ht="124.5" customHeight="1">
      <c r="A666" s="70" t="s">
        <v>276</v>
      </c>
      <c r="B666" s="71" t="s">
        <v>4337</v>
      </c>
      <c r="C666" s="72">
        <v>1.0</v>
      </c>
    </row>
    <row r="667" ht="124.5" customHeight="1">
      <c r="A667" s="70" t="s">
        <v>276</v>
      </c>
      <c r="B667" s="71" t="s">
        <v>4338</v>
      </c>
      <c r="C667" s="72">
        <v>1.0</v>
      </c>
    </row>
    <row r="668" ht="124.5" customHeight="1">
      <c r="A668" s="70" t="s">
        <v>276</v>
      </c>
      <c r="B668" s="71" t="s">
        <v>4339</v>
      </c>
      <c r="C668" s="72">
        <v>1.0</v>
      </c>
    </row>
    <row r="669" ht="124.5" customHeight="1">
      <c r="A669" s="70" t="s">
        <v>276</v>
      </c>
      <c r="B669" s="71" t="s">
        <v>4340</v>
      </c>
      <c r="C669" s="72">
        <v>1.0</v>
      </c>
    </row>
    <row r="670" ht="124.5" customHeight="1">
      <c r="A670" s="70" t="s">
        <v>276</v>
      </c>
      <c r="B670" s="71" t="s">
        <v>4299</v>
      </c>
      <c r="C670" s="72" t="s">
        <v>564</v>
      </c>
    </row>
    <row r="671" ht="124.5" customHeight="1">
      <c r="A671" s="70" t="s">
        <v>276</v>
      </c>
      <c r="B671" s="71" t="s">
        <v>4341</v>
      </c>
      <c r="C671" s="72">
        <v>3.0</v>
      </c>
    </row>
    <row r="672" ht="124.5" customHeight="1">
      <c r="A672" s="70" t="s">
        <v>276</v>
      </c>
      <c r="B672" s="71" t="s">
        <v>4342</v>
      </c>
      <c r="C672" s="72">
        <v>2.0</v>
      </c>
    </row>
    <row r="673" ht="124.5" customHeight="1">
      <c r="A673" s="70" t="s">
        <v>276</v>
      </c>
      <c r="B673" s="71" t="s">
        <v>4343</v>
      </c>
      <c r="C673" s="72">
        <v>1.0</v>
      </c>
    </row>
    <row r="674" ht="124.5" customHeight="1">
      <c r="A674" s="70" t="s">
        <v>276</v>
      </c>
      <c r="B674" s="71" t="s">
        <v>4344</v>
      </c>
      <c r="C674" s="72">
        <v>1.0</v>
      </c>
    </row>
    <row r="675" ht="124.5" customHeight="1">
      <c r="A675" s="70" t="s">
        <v>276</v>
      </c>
      <c r="B675" s="71" t="s">
        <v>4345</v>
      </c>
      <c r="C675" s="72">
        <v>1.0</v>
      </c>
    </row>
    <row r="676" ht="124.5" customHeight="1">
      <c r="A676" s="70" t="s">
        <v>276</v>
      </c>
      <c r="B676" s="71" t="s">
        <v>4346</v>
      </c>
      <c r="C676" s="72" t="s">
        <v>564</v>
      </c>
    </row>
    <row r="677" ht="124.5" customHeight="1">
      <c r="A677" s="70" t="s">
        <v>276</v>
      </c>
      <c r="B677" s="71" t="s">
        <v>4347</v>
      </c>
      <c r="C677" s="72">
        <v>1.0</v>
      </c>
    </row>
    <row r="678" ht="124.5" customHeight="1">
      <c r="A678" s="70" t="s">
        <v>276</v>
      </c>
      <c r="B678" s="71" t="s">
        <v>4348</v>
      </c>
      <c r="C678" s="72">
        <v>1.0</v>
      </c>
    </row>
    <row r="679" ht="124.5" customHeight="1">
      <c r="A679" s="70" t="s">
        <v>276</v>
      </c>
      <c r="B679" s="71" t="s">
        <v>4349</v>
      </c>
      <c r="C679" s="72">
        <v>3.0</v>
      </c>
    </row>
    <row r="680" ht="124.5" customHeight="1">
      <c r="A680" s="70" t="s">
        <v>276</v>
      </c>
      <c r="B680" s="71" t="s">
        <v>4350</v>
      </c>
      <c r="C680" s="72" t="s">
        <v>564</v>
      </c>
    </row>
    <row r="681" ht="124.5" customHeight="1">
      <c r="A681" s="70" t="s">
        <v>276</v>
      </c>
      <c r="B681" s="71" t="s">
        <v>4351</v>
      </c>
      <c r="C681" s="72">
        <v>1.0</v>
      </c>
    </row>
    <row r="682" ht="124.5" customHeight="1">
      <c r="A682" s="70" t="s">
        <v>276</v>
      </c>
      <c r="B682" s="71" t="s">
        <v>4352</v>
      </c>
      <c r="C682" s="72">
        <v>3.0</v>
      </c>
    </row>
    <row r="683" ht="124.5" customHeight="1">
      <c r="A683" s="70" t="s">
        <v>276</v>
      </c>
      <c r="B683" s="71" t="s">
        <v>4353</v>
      </c>
      <c r="C683" s="72">
        <v>1.0</v>
      </c>
    </row>
    <row r="684" ht="124.5" customHeight="1">
      <c r="A684" s="70" t="s">
        <v>276</v>
      </c>
      <c r="B684" s="71" t="s">
        <v>4354</v>
      </c>
      <c r="C684" s="72">
        <v>1.0</v>
      </c>
    </row>
    <row r="685" ht="124.5" customHeight="1">
      <c r="A685" s="70" t="s">
        <v>276</v>
      </c>
      <c r="B685" s="71" t="s">
        <v>4355</v>
      </c>
      <c r="C685" s="72">
        <v>1.0</v>
      </c>
    </row>
    <row r="686" ht="124.5" customHeight="1">
      <c r="A686" s="70" t="s">
        <v>276</v>
      </c>
      <c r="B686" s="71" t="s">
        <v>4356</v>
      </c>
      <c r="C686" s="72" t="s">
        <v>564</v>
      </c>
    </row>
    <row r="687" ht="124.5" customHeight="1">
      <c r="A687" s="70" t="s">
        <v>276</v>
      </c>
      <c r="B687" s="71" t="s">
        <v>4357</v>
      </c>
      <c r="C687" s="72">
        <v>1.0</v>
      </c>
    </row>
    <row r="688" ht="124.5" customHeight="1">
      <c r="A688" s="70" t="s">
        <v>276</v>
      </c>
      <c r="B688" s="71" t="s">
        <v>4358</v>
      </c>
      <c r="C688" s="72">
        <v>1.0</v>
      </c>
    </row>
    <row r="689" ht="124.5" customHeight="1">
      <c r="A689" s="70" t="s">
        <v>276</v>
      </c>
      <c r="B689" s="71" t="s">
        <v>4359</v>
      </c>
      <c r="C689" s="72">
        <v>1.0</v>
      </c>
    </row>
    <row r="690" ht="124.5" customHeight="1">
      <c r="A690" s="70" t="s">
        <v>276</v>
      </c>
      <c r="B690" s="71" t="s">
        <v>4360</v>
      </c>
      <c r="C690" s="72">
        <v>1.0</v>
      </c>
    </row>
    <row r="691" ht="124.5" customHeight="1">
      <c r="A691" s="70" t="s">
        <v>276</v>
      </c>
      <c r="B691" s="71" t="s">
        <v>4361</v>
      </c>
      <c r="C691" s="72">
        <v>1.0</v>
      </c>
    </row>
    <row r="692" ht="124.5" customHeight="1">
      <c r="A692" s="70" t="s">
        <v>276</v>
      </c>
      <c r="B692" s="71" t="s">
        <v>4362</v>
      </c>
      <c r="C692" s="72">
        <v>1.0</v>
      </c>
    </row>
    <row r="693" ht="124.5" customHeight="1">
      <c r="A693" s="70" t="s">
        <v>276</v>
      </c>
      <c r="B693" s="71" t="s">
        <v>4363</v>
      </c>
      <c r="C693" s="72">
        <v>1.0</v>
      </c>
    </row>
    <row r="694" ht="124.5" customHeight="1">
      <c r="A694" s="70" t="s">
        <v>276</v>
      </c>
      <c r="B694" s="71" t="s">
        <v>4364</v>
      </c>
      <c r="C694" s="72">
        <v>1.0</v>
      </c>
    </row>
    <row r="695" ht="124.5" customHeight="1">
      <c r="A695" s="70" t="s">
        <v>276</v>
      </c>
      <c r="B695" s="71" t="s">
        <v>4365</v>
      </c>
      <c r="C695" s="72">
        <v>1.0</v>
      </c>
    </row>
    <row r="696" ht="124.5" customHeight="1">
      <c r="A696" s="70" t="s">
        <v>276</v>
      </c>
      <c r="B696" s="71" t="s">
        <v>4366</v>
      </c>
      <c r="C696" s="72">
        <v>1.0</v>
      </c>
    </row>
    <row r="697" ht="124.5" customHeight="1">
      <c r="A697" s="70" t="s">
        <v>276</v>
      </c>
      <c r="B697" s="71" t="s">
        <v>4336</v>
      </c>
      <c r="C697" s="72" t="s">
        <v>564</v>
      </c>
    </row>
    <row r="698" ht="124.5" customHeight="1">
      <c r="A698" s="70" t="s">
        <v>276</v>
      </c>
      <c r="B698" s="71" t="s">
        <v>4367</v>
      </c>
      <c r="C698" s="72" t="s">
        <v>564</v>
      </c>
    </row>
    <row r="699" ht="124.5" customHeight="1">
      <c r="A699" s="70" t="s">
        <v>276</v>
      </c>
      <c r="B699" s="71" t="s">
        <v>4368</v>
      </c>
      <c r="C699" s="72">
        <v>1.0</v>
      </c>
    </row>
    <row r="700" ht="124.5" customHeight="1">
      <c r="A700" s="70" t="s">
        <v>276</v>
      </c>
      <c r="B700" s="71" t="s">
        <v>4369</v>
      </c>
      <c r="C700" s="72">
        <v>2.0</v>
      </c>
    </row>
    <row r="701" ht="124.5" customHeight="1">
      <c r="A701" s="70" t="s">
        <v>276</v>
      </c>
      <c r="B701" s="71" t="s">
        <v>4370</v>
      </c>
      <c r="C701" s="72">
        <v>1.0</v>
      </c>
    </row>
    <row r="702" ht="124.5" customHeight="1">
      <c r="A702" s="70" t="s">
        <v>276</v>
      </c>
      <c r="B702" s="71" t="s">
        <v>4371</v>
      </c>
      <c r="C702" s="72">
        <v>2.0</v>
      </c>
    </row>
    <row r="703" ht="124.5" customHeight="1">
      <c r="A703" s="70" t="s">
        <v>276</v>
      </c>
      <c r="B703" s="71" t="s">
        <v>4372</v>
      </c>
      <c r="C703" s="72">
        <v>1.0</v>
      </c>
    </row>
    <row r="704" ht="124.5" customHeight="1">
      <c r="A704" s="70" t="s">
        <v>276</v>
      </c>
      <c r="B704" s="71" t="s">
        <v>4373</v>
      </c>
      <c r="C704" s="72" t="s">
        <v>564</v>
      </c>
    </row>
    <row r="705" ht="124.5" customHeight="1">
      <c r="A705" s="70" t="s">
        <v>276</v>
      </c>
      <c r="B705" s="71" t="s">
        <v>4374</v>
      </c>
      <c r="C705" s="72">
        <v>1.0</v>
      </c>
    </row>
    <row r="706" ht="124.5" customHeight="1">
      <c r="A706" s="70" t="s">
        <v>276</v>
      </c>
      <c r="B706" s="71" t="s">
        <v>4369</v>
      </c>
      <c r="C706" s="72">
        <v>2.0</v>
      </c>
    </row>
    <row r="707" ht="124.5" customHeight="1">
      <c r="A707" s="70" t="s">
        <v>276</v>
      </c>
      <c r="B707" s="71" t="s">
        <v>4375</v>
      </c>
      <c r="C707" s="72" t="s">
        <v>564</v>
      </c>
    </row>
    <row r="708" ht="124.5" customHeight="1">
      <c r="A708" s="70" t="s">
        <v>276</v>
      </c>
      <c r="B708" s="71" t="s">
        <v>4307</v>
      </c>
      <c r="C708" s="72">
        <v>1.0</v>
      </c>
    </row>
    <row r="709" ht="124.5" customHeight="1">
      <c r="A709" s="70" t="s">
        <v>276</v>
      </c>
      <c r="B709" s="71" t="s">
        <v>4376</v>
      </c>
      <c r="C709" s="72" t="s">
        <v>564</v>
      </c>
    </row>
    <row r="710" ht="124.5" customHeight="1">
      <c r="A710" s="70" t="s">
        <v>276</v>
      </c>
      <c r="B710" s="71" t="s">
        <v>4377</v>
      </c>
      <c r="C710" s="72" t="s">
        <v>564</v>
      </c>
    </row>
    <row r="711" ht="124.5" customHeight="1">
      <c r="A711" s="70" t="s">
        <v>276</v>
      </c>
      <c r="B711" s="71" t="s">
        <v>4378</v>
      </c>
      <c r="C711" s="72" t="s">
        <v>564</v>
      </c>
    </row>
    <row r="712" ht="124.5" customHeight="1">
      <c r="A712" s="70" t="s">
        <v>276</v>
      </c>
      <c r="B712" s="71" t="s">
        <v>4319</v>
      </c>
      <c r="C712" s="72">
        <v>1.0</v>
      </c>
    </row>
    <row r="713" ht="124.5" customHeight="1">
      <c r="A713" s="70" t="s">
        <v>276</v>
      </c>
      <c r="B713" s="71" t="s">
        <v>4379</v>
      </c>
      <c r="C713" s="72">
        <v>1.0</v>
      </c>
    </row>
    <row r="714" ht="124.5" customHeight="1">
      <c r="A714" s="70" t="s">
        <v>276</v>
      </c>
      <c r="B714" s="71" t="s">
        <v>4380</v>
      </c>
      <c r="C714" s="72">
        <v>1.0</v>
      </c>
    </row>
    <row r="715" ht="15.75" customHeight="1">
      <c r="C715" s="73">
        <f>COUNTIF(C615:C714,"x")/100</f>
        <v>0.17</v>
      </c>
    </row>
    <row r="716" ht="15.75" customHeight="1"/>
    <row r="717" ht="124.5" customHeight="1">
      <c r="A717" s="70" t="s">
        <v>280</v>
      </c>
      <c r="B717" s="71" t="s">
        <v>4381</v>
      </c>
      <c r="C717" s="72">
        <v>1.0</v>
      </c>
    </row>
    <row r="718" ht="124.5" customHeight="1">
      <c r="A718" s="70" t="s">
        <v>280</v>
      </c>
      <c r="B718" s="71" t="s">
        <v>4382</v>
      </c>
      <c r="C718" s="72">
        <v>1.0</v>
      </c>
    </row>
    <row r="719" ht="124.5" customHeight="1">
      <c r="A719" s="70" t="s">
        <v>280</v>
      </c>
      <c r="B719" s="71" t="s">
        <v>4383</v>
      </c>
      <c r="C719" s="72">
        <v>1.0</v>
      </c>
    </row>
    <row r="720" ht="124.5" customHeight="1">
      <c r="A720" s="70" t="s">
        <v>280</v>
      </c>
      <c r="B720" s="71" t="s">
        <v>4384</v>
      </c>
      <c r="C720" s="72">
        <v>3.0</v>
      </c>
    </row>
    <row r="721" ht="124.5" customHeight="1">
      <c r="A721" s="70" t="s">
        <v>280</v>
      </c>
      <c r="B721" s="71" t="s">
        <v>3953</v>
      </c>
      <c r="C721" s="72">
        <v>2.0</v>
      </c>
    </row>
    <row r="722" ht="124.5" customHeight="1">
      <c r="A722" s="70" t="s">
        <v>280</v>
      </c>
      <c r="B722" s="71" t="s">
        <v>4385</v>
      </c>
      <c r="C722" s="72">
        <v>2.0</v>
      </c>
    </row>
    <row r="723" ht="124.5" customHeight="1">
      <c r="A723" s="70" t="s">
        <v>280</v>
      </c>
      <c r="B723" s="71" t="s">
        <v>4386</v>
      </c>
      <c r="C723" s="72">
        <v>2.0</v>
      </c>
    </row>
    <row r="724" ht="124.5" customHeight="1">
      <c r="A724" s="70" t="s">
        <v>280</v>
      </c>
      <c r="B724" s="71" t="s">
        <v>4387</v>
      </c>
      <c r="C724" s="72">
        <v>2.0</v>
      </c>
    </row>
    <row r="725" ht="124.5" customHeight="1">
      <c r="A725" s="70" t="s">
        <v>280</v>
      </c>
      <c r="B725" s="71" t="s">
        <v>4388</v>
      </c>
      <c r="C725" s="72">
        <v>3.0</v>
      </c>
    </row>
    <row r="726" ht="124.5" customHeight="1">
      <c r="A726" s="70" t="s">
        <v>280</v>
      </c>
      <c r="B726" s="71" t="s">
        <v>3947</v>
      </c>
      <c r="C726" s="72">
        <v>2.0</v>
      </c>
    </row>
    <row r="727" ht="124.5" customHeight="1">
      <c r="A727" s="70" t="s">
        <v>280</v>
      </c>
      <c r="B727" s="71" t="s">
        <v>4389</v>
      </c>
      <c r="C727" s="72">
        <v>2.0</v>
      </c>
    </row>
    <row r="728" ht="124.5" customHeight="1">
      <c r="A728" s="70" t="s">
        <v>280</v>
      </c>
      <c r="B728" s="71" t="s">
        <v>4390</v>
      </c>
      <c r="C728" s="72">
        <v>2.0</v>
      </c>
    </row>
    <row r="729" ht="124.5" customHeight="1">
      <c r="A729" s="70" t="s">
        <v>280</v>
      </c>
      <c r="B729" s="71" t="s">
        <v>3944</v>
      </c>
      <c r="C729" s="72">
        <v>2.0</v>
      </c>
    </row>
    <row r="730" ht="124.5" customHeight="1">
      <c r="A730" s="70" t="s">
        <v>280</v>
      </c>
      <c r="B730" s="71" t="s">
        <v>3953</v>
      </c>
      <c r="C730" s="72">
        <v>2.0</v>
      </c>
    </row>
    <row r="731" ht="124.5" customHeight="1">
      <c r="A731" s="70" t="s">
        <v>280</v>
      </c>
      <c r="B731" s="71" t="s">
        <v>4391</v>
      </c>
      <c r="C731" s="72">
        <v>2.0</v>
      </c>
    </row>
    <row r="732" ht="124.5" customHeight="1">
      <c r="A732" s="70" t="s">
        <v>280</v>
      </c>
      <c r="B732" s="71" t="s">
        <v>4392</v>
      </c>
      <c r="C732" s="72">
        <v>2.0</v>
      </c>
    </row>
    <row r="733" ht="124.5" customHeight="1">
      <c r="A733" s="70" t="s">
        <v>280</v>
      </c>
      <c r="B733" s="71" t="s">
        <v>4393</v>
      </c>
      <c r="C733" s="72">
        <v>2.0</v>
      </c>
    </row>
    <row r="734" ht="124.5" customHeight="1">
      <c r="A734" s="70" t="s">
        <v>280</v>
      </c>
      <c r="B734" s="71" t="s">
        <v>4394</v>
      </c>
      <c r="C734" s="72">
        <v>2.0</v>
      </c>
    </row>
    <row r="735" ht="124.5" customHeight="1">
      <c r="A735" s="70" t="s">
        <v>280</v>
      </c>
      <c r="B735" s="71" t="s">
        <v>3947</v>
      </c>
      <c r="C735" s="72">
        <v>3.0</v>
      </c>
    </row>
    <row r="736" ht="124.5" customHeight="1">
      <c r="A736" s="70" t="s">
        <v>280</v>
      </c>
      <c r="B736" s="71" t="s">
        <v>4395</v>
      </c>
      <c r="C736" s="72">
        <v>3.0</v>
      </c>
    </row>
    <row r="737" ht="124.5" customHeight="1">
      <c r="A737" s="70" t="s">
        <v>280</v>
      </c>
      <c r="B737" s="71" t="s">
        <v>4396</v>
      </c>
      <c r="C737" s="72">
        <v>2.0</v>
      </c>
    </row>
    <row r="738" ht="124.5" customHeight="1">
      <c r="A738" s="70" t="s">
        <v>280</v>
      </c>
      <c r="B738" s="71" t="s">
        <v>4397</v>
      </c>
      <c r="C738" s="72">
        <v>2.0</v>
      </c>
    </row>
    <row r="739" ht="124.5" customHeight="1">
      <c r="A739" s="70" t="s">
        <v>280</v>
      </c>
      <c r="B739" s="71" t="s">
        <v>4398</v>
      </c>
      <c r="C739" s="72">
        <v>2.0</v>
      </c>
    </row>
    <row r="740" ht="124.5" customHeight="1">
      <c r="A740" s="70" t="s">
        <v>280</v>
      </c>
      <c r="B740" s="71" t="s">
        <v>4399</v>
      </c>
      <c r="C740" s="72">
        <v>2.0</v>
      </c>
    </row>
    <row r="741" ht="124.5" customHeight="1">
      <c r="A741" s="70" t="s">
        <v>280</v>
      </c>
      <c r="B741" s="71" t="s">
        <v>4384</v>
      </c>
      <c r="C741" s="72">
        <v>3.0</v>
      </c>
    </row>
    <row r="742" ht="124.5" customHeight="1">
      <c r="A742" s="70" t="s">
        <v>280</v>
      </c>
      <c r="B742" s="71" t="s">
        <v>3953</v>
      </c>
      <c r="C742" s="72">
        <v>2.0</v>
      </c>
    </row>
    <row r="743" ht="124.5" customHeight="1">
      <c r="A743" s="70" t="s">
        <v>280</v>
      </c>
      <c r="B743" s="71" t="s">
        <v>4400</v>
      </c>
      <c r="C743" s="72">
        <v>2.0</v>
      </c>
    </row>
    <row r="744" ht="124.5" customHeight="1">
      <c r="A744" s="70" t="s">
        <v>280</v>
      </c>
      <c r="B744" s="71" t="s">
        <v>3994</v>
      </c>
      <c r="C744" s="72">
        <v>1.0</v>
      </c>
    </row>
    <row r="745" ht="124.5" customHeight="1">
      <c r="A745" s="70" t="s">
        <v>280</v>
      </c>
      <c r="B745" s="71" t="s">
        <v>4401</v>
      </c>
      <c r="C745" s="72">
        <v>2.0</v>
      </c>
    </row>
    <row r="746" ht="124.5" customHeight="1">
      <c r="A746" s="70" t="s">
        <v>280</v>
      </c>
      <c r="B746" s="71" t="s">
        <v>4402</v>
      </c>
      <c r="C746" s="72" t="s">
        <v>564</v>
      </c>
    </row>
    <row r="747" ht="124.5" customHeight="1">
      <c r="A747" s="70" t="s">
        <v>280</v>
      </c>
      <c r="B747" s="71" t="s">
        <v>4403</v>
      </c>
      <c r="C747" s="72" t="s">
        <v>564</v>
      </c>
    </row>
    <row r="748" ht="124.5" customHeight="1">
      <c r="A748" s="70" t="s">
        <v>280</v>
      </c>
      <c r="B748" s="71" t="s">
        <v>4404</v>
      </c>
      <c r="C748" s="72">
        <v>3.0</v>
      </c>
    </row>
    <row r="749" ht="124.5" customHeight="1">
      <c r="A749" s="70" t="s">
        <v>280</v>
      </c>
      <c r="B749" s="71" t="s">
        <v>3953</v>
      </c>
      <c r="C749" s="72">
        <v>2.0</v>
      </c>
    </row>
    <row r="750" ht="124.5" customHeight="1">
      <c r="A750" s="70" t="s">
        <v>280</v>
      </c>
      <c r="B750" s="71" t="s">
        <v>4405</v>
      </c>
      <c r="C750" s="72">
        <v>2.0</v>
      </c>
    </row>
    <row r="751" ht="124.5" customHeight="1">
      <c r="A751" s="70" t="s">
        <v>280</v>
      </c>
      <c r="B751" s="71" t="s">
        <v>4406</v>
      </c>
      <c r="C751" s="72">
        <v>2.0</v>
      </c>
    </row>
    <row r="752" ht="124.5" customHeight="1">
      <c r="A752" s="70" t="s">
        <v>280</v>
      </c>
      <c r="B752" s="71" t="s">
        <v>4407</v>
      </c>
      <c r="C752" s="72">
        <v>2.0</v>
      </c>
    </row>
    <row r="753" ht="124.5" customHeight="1">
      <c r="A753" s="70" t="s">
        <v>280</v>
      </c>
      <c r="B753" s="71" t="s">
        <v>4408</v>
      </c>
      <c r="C753" s="72">
        <v>1.0</v>
      </c>
    </row>
    <row r="754" ht="124.5" customHeight="1">
      <c r="A754" s="70" t="s">
        <v>280</v>
      </c>
      <c r="B754" s="71" t="s">
        <v>4409</v>
      </c>
      <c r="C754" s="72">
        <v>2.0</v>
      </c>
    </row>
    <row r="755" ht="124.5" customHeight="1">
      <c r="A755" s="70" t="s">
        <v>280</v>
      </c>
      <c r="B755" s="71" t="s">
        <v>4410</v>
      </c>
      <c r="C755" s="72" t="s">
        <v>564</v>
      </c>
    </row>
    <row r="756" ht="124.5" customHeight="1">
      <c r="A756" s="70" t="s">
        <v>280</v>
      </c>
      <c r="B756" s="71" t="s">
        <v>4411</v>
      </c>
      <c r="C756" s="72">
        <v>3.0</v>
      </c>
    </row>
    <row r="757" ht="124.5" customHeight="1">
      <c r="A757" s="70" t="s">
        <v>280</v>
      </c>
      <c r="B757" s="71" t="s">
        <v>4381</v>
      </c>
      <c r="C757" s="72">
        <v>1.0</v>
      </c>
    </row>
    <row r="758" ht="124.5" customHeight="1">
      <c r="A758" s="70" t="s">
        <v>280</v>
      </c>
      <c r="B758" s="71" t="s">
        <v>4412</v>
      </c>
      <c r="C758" s="72">
        <v>2.0</v>
      </c>
    </row>
    <row r="759" ht="124.5" customHeight="1">
      <c r="A759" s="70" t="s">
        <v>280</v>
      </c>
      <c r="B759" s="71" t="s">
        <v>3985</v>
      </c>
      <c r="C759" s="72" t="s">
        <v>564</v>
      </c>
    </row>
    <row r="760" ht="124.5" customHeight="1">
      <c r="A760" s="70" t="s">
        <v>280</v>
      </c>
      <c r="B760" s="71" t="s">
        <v>4413</v>
      </c>
      <c r="C760" s="72">
        <v>1.0</v>
      </c>
    </row>
    <row r="761" ht="124.5" customHeight="1">
      <c r="A761" s="70" t="s">
        <v>280</v>
      </c>
      <c r="B761" s="71" t="s">
        <v>4414</v>
      </c>
      <c r="C761" s="72">
        <v>1.0</v>
      </c>
    </row>
    <row r="762" ht="124.5" customHeight="1">
      <c r="A762" s="70" t="s">
        <v>280</v>
      </c>
      <c r="B762" s="71" t="s">
        <v>4415</v>
      </c>
      <c r="C762" s="72">
        <v>2.0</v>
      </c>
    </row>
    <row r="763" ht="124.5" customHeight="1">
      <c r="A763" s="70" t="s">
        <v>280</v>
      </c>
      <c r="B763" s="71" t="s">
        <v>4416</v>
      </c>
      <c r="C763" s="72">
        <v>2.0</v>
      </c>
    </row>
    <row r="764" ht="124.5" customHeight="1">
      <c r="A764" s="70" t="s">
        <v>280</v>
      </c>
      <c r="B764" s="71" t="s">
        <v>4417</v>
      </c>
      <c r="C764" s="72">
        <v>2.0</v>
      </c>
    </row>
    <row r="765" ht="124.5" customHeight="1">
      <c r="A765" s="70" t="s">
        <v>280</v>
      </c>
      <c r="B765" s="71" t="s">
        <v>4418</v>
      </c>
      <c r="C765" s="72">
        <v>3.0</v>
      </c>
    </row>
    <row r="766" ht="124.5" customHeight="1">
      <c r="A766" s="70" t="s">
        <v>280</v>
      </c>
      <c r="B766" s="71" t="s">
        <v>4419</v>
      </c>
      <c r="C766" s="72">
        <v>1.0</v>
      </c>
    </row>
    <row r="767" ht="124.5" customHeight="1">
      <c r="A767" s="70" t="s">
        <v>280</v>
      </c>
      <c r="B767" s="71" t="s">
        <v>4420</v>
      </c>
      <c r="C767" s="72">
        <v>2.0</v>
      </c>
    </row>
    <row r="768" ht="124.5" customHeight="1">
      <c r="A768" s="70" t="s">
        <v>280</v>
      </c>
      <c r="B768" s="71" t="s">
        <v>4421</v>
      </c>
      <c r="C768" s="72">
        <v>1.0</v>
      </c>
    </row>
    <row r="769" ht="124.5" customHeight="1">
      <c r="A769" s="70" t="s">
        <v>280</v>
      </c>
      <c r="B769" s="71" t="s">
        <v>4385</v>
      </c>
      <c r="C769" s="72">
        <v>2.0</v>
      </c>
    </row>
    <row r="770" ht="124.5" customHeight="1">
      <c r="A770" s="70" t="s">
        <v>280</v>
      </c>
      <c r="B770" s="71" t="s">
        <v>4422</v>
      </c>
      <c r="C770" s="72">
        <v>2.0</v>
      </c>
    </row>
    <row r="771" ht="124.5" customHeight="1">
      <c r="A771" s="70" t="s">
        <v>280</v>
      </c>
      <c r="B771" s="71" t="s">
        <v>4400</v>
      </c>
      <c r="C771" s="72">
        <v>2.0</v>
      </c>
    </row>
    <row r="772" ht="124.5" customHeight="1">
      <c r="A772" s="70" t="s">
        <v>280</v>
      </c>
      <c r="B772" s="71" t="s">
        <v>3967</v>
      </c>
      <c r="C772" s="72">
        <v>2.0</v>
      </c>
    </row>
    <row r="773" ht="124.5" customHeight="1">
      <c r="A773" s="70" t="s">
        <v>280</v>
      </c>
      <c r="B773" s="71" t="s">
        <v>3985</v>
      </c>
      <c r="C773" s="72" t="s">
        <v>564</v>
      </c>
    </row>
    <row r="774" ht="124.5" customHeight="1">
      <c r="A774" s="70" t="s">
        <v>280</v>
      </c>
      <c r="B774" s="71" t="s">
        <v>4423</v>
      </c>
      <c r="C774" s="72">
        <v>1.0</v>
      </c>
    </row>
    <row r="775" ht="124.5" customHeight="1">
      <c r="A775" s="70" t="s">
        <v>280</v>
      </c>
      <c r="B775" s="71" t="s">
        <v>4424</v>
      </c>
      <c r="C775" s="72">
        <v>1.0</v>
      </c>
    </row>
    <row r="776" ht="124.5" customHeight="1">
      <c r="A776" s="70" t="s">
        <v>280</v>
      </c>
      <c r="B776" s="71" t="s">
        <v>4425</v>
      </c>
      <c r="C776" s="72">
        <v>2.0</v>
      </c>
    </row>
    <row r="777" ht="124.5" customHeight="1">
      <c r="A777" s="70" t="s">
        <v>280</v>
      </c>
      <c r="B777" s="71" t="s">
        <v>4397</v>
      </c>
      <c r="C777" s="72">
        <v>2.0</v>
      </c>
    </row>
    <row r="778" ht="124.5" customHeight="1">
      <c r="A778" s="70" t="s">
        <v>280</v>
      </c>
      <c r="B778" s="71" t="s">
        <v>4426</v>
      </c>
      <c r="C778" s="72">
        <v>2.0</v>
      </c>
    </row>
    <row r="779" ht="124.5" customHeight="1">
      <c r="A779" s="70" t="s">
        <v>280</v>
      </c>
      <c r="B779" s="71" t="s">
        <v>4427</v>
      </c>
      <c r="C779" s="72">
        <v>2.0</v>
      </c>
    </row>
    <row r="780" ht="124.5" customHeight="1">
      <c r="A780" s="70" t="s">
        <v>280</v>
      </c>
      <c r="B780" s="71" t="s">
        <v>4427</v>
      </c>
      <c r="C780" s="72">
        <v>2.0</v>
      </c>
    </row>
    <row r="781" ht="124.5" customHeight="1">
      <c r="A781" s="70" t="s">
        <v>280</v>
      </c>
      <c r="B781" s="71" t="s">
        <v>4428</v>
      </c>
      <c r="C781" s="72">
        <v>3.0</v>
      </c>
    </row>
    <row r="782" ht="124.5" customHeight="1">
      <c r="A782" s="70" t="s">
        <v>280</v>
      </c>
      <c r="B782" s="71" t="s">
        <v>4429</v>
      </c>
      <c r="C782" s="72">
        <v>3.0</v>
      </c>
    </row>
    <row r="783" ht="124.5" customHeight="1">
      <c r="A783" s="70" t="s">
        <v>280</v>
      </c>
      <c r="B783" s="71" t="s">
        <v>4430</v>
      </c>
      <c r="C783" s="72">
        <v>2.0</v>
      </c>
    </row>
    <row r="784" ht="124.5" customHeight="1">
      <c r="A784" s="70" t="s">
        <v>280</v>
      </c>
      <c r="B784" s="71" t="s">
        <v>4431</v>
      </c>
      <c r="C784" s="72">
        <v>2.0</v>
      </c>
    </row>
    <row r="785" ht="124.5" customHeight="1">
      <c r="A785" s="70" t="s">
        <v>280</v>
      </c>
      <c r="B785" s="71" t="s">
        <v>4432</v>
      </c>
      <c r="C785" s="72">
        <v>2.0</v>
      </c>
    </row>
    <row r="786" ht="124.5" customHeight="1">
      <c r="A786" s="70" t="s">
        <v>280</v>
      </c>
      <c r="B786" s="71" t="s">
        <v>4433</v>
      </c>
      <c r="C786" s="72">
        <v>2.0</v>
      </c>
    </row>
    <row r="787" ht="124.5" customHeight="1">
      <c r="A787" s="70" t="s">
        <v>280</v>
      </c>
      <c r="B787" s="71" t="s">
        <v>4434</v>
      </c>
      <c r="C787" s="72">
        <v>2.0</v>
      </c>
    </row>
    <row r="788" ht="124.5" customHeight="1">
      <c r="A788" s="70" t="s">
        <v>280</v>
      </c>
      <c r="B788" s="71" t="s">
        <v>4435</v>
      </c>
      <c r="C788" s="72">
        <v>2.0</v>
      </c>
    </row>
    <row r="789" ht="124.5" customHeight="1">
      <c r="A789" s="70" t="s">
        <v>280</v>
      </c>
      <c r="B789" s="71" t="s">
        <v>3992</v>
      </c>
      <c r="C789" s="72">
        <v>2.0</v>
      </c>
    </row>
    <row r="790" ht="124.5" customHeight="1">
      <c r="A790" s="70" t="s">
        <v>280</v>
      </c>
      <c r="B790" s="71" t="s">
        <v>4436</v>
      </c>
      <c r="C790" s="72">
        <v>1.0</v>
      </c>
    </row>
    <row r="791" ht="124.5" customHeight="1">
      <c r="A791" s="70" t="s">
        <v>280</v>
      </c>
      <c r="B791" s="71" t="s">
        <v>4437</v>
      </c>
      <c r="C791" s="72">
        <v>1.0</v>
      </c>
    </row>
    <row r="792" ht="124.5" customHeight="1">
      <c r="A792" s="70" t="s">
        <v>280</v>
      </c>
      <c r="B792" s="71" t="s">
        <v>4438</v>
      </c>
      <c r="C792" s="72">
        <v>3.0</v>
      </c>
    </row>
    <row r="793" ht="124.5" customHeight="1">
      <c r="A793" s="70" t="s">
        <v>280</v>
      </c>
      <c r="B793" s="71" t="s">
        <v>3953</v>
      </c>
      <c r="C793" s="72">
        <v>2.0</v>
      </c>
    </row>
    <row r="794" ht="124.5" customHeight="1">
      <c r="A794" s="70" t="s">
        <v>280</v>
      </c>
      <c r="B794" s="71" t="s">
        <v>4439</v>
      </c>
      <c r="C794" s="72">
        <v>1.0</v>
      </c>
    </row>
    <row r="795" ht="124.5" customHeight="1">
      <c r="A795" s="70" t="s">
        <v>280</v>
      </c>
      <c r="B795" s="71" t="s">
        <v>4440</v>
      </c>
      <c r="C795" s="72">
        <v>2.0</v>
      </c>
    </row>
    <row r="796" ht="124.5" customHeight="1">
      <c r="A796" s="70" t="s">
        <v>280</v>
      </c>
      <c r="B796" s="71" t="s">
        <v>4441</v>
      </c>
      <c r="C796" s="72">
        <v>2.0</v>
      </c>
    </row>
    <row r="797" ht="124.5" customHeight="1">
      <c r="A797" s="70" t="s">
        <v>280</v>
      </c>
      <c r="B797" s="71" t="s">
        <v>4442</v>
      </c>
      <c r="C797" s="72">
        <v>1.0</v>
      </c>
    </row>
    <row r="798" ht="124.5" customHeight="1">
      <c r="A798" s="70" t="s">
        <v>280</v>
      </c>
      <c r="B798" s="71" t="s">
        <v>3967</v>
      </c>
      <c r="C798" s="72">
        <v>2.0</v>
      </c>
    </row>
    <row r="799" ht="124.5" customHeight="1">
      <c r="A799" s="70" t="s">
        <v>280</v>
      </c>
      <c r="B799" s="71" t="s">
        <v>4443</v>
      </c>
      <c r="C799" s="72" t="s">
        <v>564</v>
      </c>
    </row>
    <row r="800" ht="124.5" customHeight="1">
      <c r="A800" s="70" t="s">
        <v>280</v>
      </c>
      <c r="B800" s="71" t="s">
        <v>3947</v>
      </c>
      <c r="C800" s="72">
        <v>3.0</v>
      </c>
    </row>
    <row r="801" ht="124.5" customHeight="1">
      <c r="A801" s="70" t="s">
        <v>280</v>
      </c>
      <c r="B801" s="71" t="s">
        <v>4444</v>
      </c>
      <c r="C801" s="72">
        <v>2.0</v>
      </c>
    </row>
    <row r="802" ht="124.5" customHeight="1">
      <c r="A802" s="70" t="s">
        <v>280</v>
      </c>
      <c r="B802" s="71" t="s">
        <v>4389</v>
      </c>
      <c r="C802" s="72">
        <v>1.0</v>
      </c>
    </row>
    <row r="803" ht="124.5" customHeight="1">
      <c r="A803" s="70" t="s">
        <v>280</v>
      </c>
      <c r="B803" s="71" t="s">
        <v>4445</v>
      </c>
      <c r="C803" s="72" t="s">
        <v>564</v>
      </c>
    </row>
    <row r="804" ht="124.5" customHeight="1">
      <c r="A804" s="70" t="s">
        <v>280</v>
      </c>
      <c r="B804" s="71" t="s">
        <v>4446</v>
      </c>
      <c r="C804" s="72">
        <v>1.0</v>
      </c>
    </row>
    <row r="805" ht="124.5" customHeight="1">
      <c r="A805" s="70" t="s">
        <v>280</v>
      </c>
      <c r="B805" s="71" t="s">
        <v>4447</v>
      </c>
      <c r="C805" s="72">
        <v>3.0</v>
      </c>
    </row>
    <row r="806" ht="124.5" customHeight="1">
      <c r="A806" s="70" t="s">
        <v>280</v>
      </c>
      <c r="B806" s="71" t="s">
        <v>3982</v>
      </c>
      <c r="C806" s="72">
        <v>1.0</v>
      </c>
    </row>
    <row r="807" ht="124.5" customHeight="1">
      <c r="A807" s="70" t="s">
        <v>280</v>
      </c>
      <c r="B807" s="71" t="s">
        <v>4448</v>
      </c>
      <c r="C807" s="72">
        <v>2.0</v>
      </c>
    </row>
    <row r="808" ht="124.5" customHeight="1">
      <c r="A808" s="70" t="s">
        <v>280</v>
      </c>
      <c r="B808" s="71" t="s">
        <v>3967</v>
      </c>
      <c r="C808" s="72">
        <v>2.0</v>
      </c>
    </row>
    <row r="809" ht="124.5" customHeight="1">
      <c r="A809" s="70" t="s">
        <v>280</v>
      </c>
      <c r="B809" s="71" t="s">
        <v>4061</v>
      </c>
      <c r="C809" s="72">
        <v>2.0</v>
      </c>
    </row>
    <row r="810" ht="124.5" customHeight="1">
      <c r="A810" s="70" t="s">
        <v>280</v>
      </c>
      <c r="B810" s="71" t="s">
        <v>4400</v>
      </c>
      <c r="C810" s="72">
        <v>2.0</v>
      </c>
    </row>
    <row r="811" ht="124.5" customHeight="1">
      <c r="A811" s="70" t="s">
        <v>280</v>
      </c>
      <c r="B811" s="71" t="s">
        <v>4449</v>
      </c>
      <c r="C811" s="72">
        <v>2.0</v>
      </c>
    </row>
    <row r="812" ht="124.5" customHeight="1">
      <c r="A812" s="70" t="s">
        <v>280</v>
      </c>
      <c r="B812" s="71" t="s">
        <v>4450</v>
      </c>
      <c r="C812" s="72">
        <v>3.0</v>
      </c>
    </row>
    <row r="813" ht="124.5" customHeight="1">
      <c r="A813" s="70" t="s">
        <v>280</v>
      </c>
      <c r="B813" s="71" t="s">
        <v>4451</v>
      </c>
      <c r="C813" s="72">
        <v>2.0</v>
      </c>
    </row>
    <row r="814" ht="124.5" customHeight="1">
      <c r="A814" s="70" t="s">
        <v>280</v>
      </c>
      <c r="B814" s="71" t="s">
        <v>4452</v>
      </c>
      <c r="C814" s="72">
        <v>2.0</v>
      </c>
    </row>
    <row r="815" ht="124.5" customHeight="1">
      <c r="A815" s="70" t="s">
        <v>280</v>
      </c>
      <c r="B815" s="71" t="s">
        <v>4453</v>
      </c>
      <c r="C815" s="72">
        <v>2.0</v>
      </c>
    </row>
    <row r="816" ht="124.5" customHeight="1">
      <c r="A816" s="70" t="s">
        <v>280</v>
      </c>
      <c r="B816" s="71" t="s">
        <v>4454</v>
      </c>
      <c r="C816" s="72">
        <v>2.0</v>
      </c>
    </row>
    <row r="817" ht="15.75" customHeight="1">
      <c r="C817" s="73">
        <f>COUNTIF(C717:C816,"x")/100</f>
        <v>0.07</v>
      </c>
    </row>
    <row r="818" ht="15.75" customHeight="1"/>
    <row r="819" ht="124.5" customHeight="1">
      <c r="A819" s="70" t="s">
        <v>284</v>
      </c>
      <c r="B819" s="71" t="s">
        <v>4082</v>
      </c>
      <c r="C819" s="72">
        <v>2.0</v>
      </c>
    </row>
    <row r="820" ht="124.5" customHeight="1">
      <c r="A820" s="70" t="s">
        <v>284</v>
      </c>
      <c r="B820" s="71" t="s">
        <v>4455</v>
      </c>
      <c r="C820" s="72">
        <v>3.0</v>
      </c>
    </row>
    <row r="821" ht="124.5" customHeight="1">
      <c r="A821" s="70" t="s">
        <v>284</v>
      </c>
      <c r="B821" s="71" t="s">
        <v>4082</v>
      </c>
      <c r="C821" s="72">
        <v>2.0</v>
      </c>
    </row>
    <row r="822" ht="124.5" customHeight="1">
      <c r="A822" s="70" t="s">
        <v>284</v>
      </c>
      <c r="B822" s="71" t="s">
        <v>4456</v>
      </c>
      <c r="C822" s="72">
        <v>2.0</v>
      </c>
    </row>
    <row r="823" ht="124.5" customHeight="1">
      <c r="A823" s="70" t="s">
        <v>284</v>
      </c>
      <c r="B823" s="71" t="s">
        <v>4457</v>
      </c>
      <c r="C823" s="72">
        <v>2.0</v>
      </c>
    </row>
    <row r="824" ht="124.5" customHeight="1">
      <c r="A824" s="70" t="s">
        <v>284</v>
      </c>
      <c r="B824" s="71" t="s">
        <v>4458</v>
      </c>
      <c r="C824" s="72">
        <v>2.0</v>
      </c>
    </row>
    <row r="825" ht="124.5" customHeight="1">
      <c r="A825" s="70" t="s">
        <v>284</v>
      </c>
      <c r="B825" s="71" t="s">
        <v>4459</v>
      </c>
      <c r="C825" s="72">
        <v>2.0</v>
      </c>
    </row>
    <row r="826" ht="124.5" customHeight="1">
      <c r="A826" s="70" t="s">
        <v>284</v>
      </c>
      <c r="B826" s="71" t="s">
        <v>4082</v>
      </c>
      <c r="C826" s="72">
        <v>2.0</v>
      </c>
    </row>
    <row r="827" ht="124.5" customHeight="1">
      <c r="A827" s="70" t="s">
        <v>284</v>
      </c>
      <c r="B827" s="71" t="s">
        <v>4460</v>
      </c>
      <c r="C827" s="72">
        <v>2.0</v>
      </c>
    </row>
    <row r="828" ht="124.5" customHeight="1">
      <c r="A828" s="70" t="s">
        <v>284</v>
      </c>
      <c r="B828" s="71" t="s">
        <v>4461</v>
      </c>
      <c r="C828" s="72">
        <v>3.0</v>
      </c>
    </row>
    <row r="829" ht="124.5" customHeight="1">
      <c r="A829" s="70" t="s">
        <v>284</v>
      </c>
      <c r="B829" s="71" t="s">
        <v>4462</v>
      </c>
      <c r="C829" s="72">
        <v>2.0</v>
      </c>
    </row>
    <row r="830" ht="124.5" customHeight="1">
      <c r="A830" s="70" t="s">
        <v>284</v>
      </c>
      <c r="B830" s="71" t="s">
        <v>4463</v>
      </c>
      <c r="C830" s="72">
        <v>2.0</v>
      </c>
    </row>
    <row r="831" ht="124.5" customHeight="1">
      <c r="A831" s="70" t="s">
        <v>284</v>
      </c>
      <c r="B831" s="71" t="s">
        <v>4464</v>
      </c>
      <c r="C831" s="72">
        <v>2.0</v>
      </c>
    </row>
    <row r="832" ht="124.5" customHeight="1">
      <c r="A832" s="70" t="s">
        <v>284</v>
      </c>
      <c r="B832" s="71" t="s">
        <v>4465</v>
      </c>
      <c r="C832" s="72" t="s">
        <v>564</v>
      </c>
    </row>
    <row r="833" ht="124.5" customHeight="1">
      <c r="A833" s="70" t="s">
        <v>284</v>
      </c>
      <c r="B833" s="71" t="s">
        <v>4466</v>
      </c>
      <c r="C833" s="72">
        <v>2.0</v>
      </c>
    </row>
    <row r="834" ht="124.5" customHeight="1">
      <c r="A834" s="70" t="s">
        <v>284</v>
      </c>
      <c r="B834" s="71" t="s">
        <v>4461</v>
      </c>
      <c r="C834" s="72">
        <v>3.0</v>
      </c>
    </row>
    <row r="835" ht="124.5" customHeight="1">
      <c r="A835" s="70" t="s">
        <v>284</v>
      </c>
      <c r="B835" s="71" t="s">
        <v>4457</v>
      </c>
      <c r="C835" s="72">
        <v>2.0</v>
      </c>
    </row>
    <row r="836" ht="124.5" customHeight="1">
      <c r="A836" s="70" t="s">
        <v>284</v>
      </c>
      <c r="B836" s="71" t="s">
        <v>4467</v>
      </c>
      <c r="C836" s="72">
        <v>2.0</v>
      </c>
    </row>
    <row r="837" ht="124.5" customHeight="1">
      <c r="A837" s="70" t="s">
        <v>284</v>
      </c>
      <c r="B837" s="71" t="s">
        <v>4468</v>
      </c>
      <c r="C837" s="72">
        <v>2.0</v>
      </c>
    </row>
    <row r="838" ht="124.5" customHeight="1">
      <c r="A838" s="70" t="s">
        <v>284</v>
      </c>
      <c r="B838" s="71" t="s">
        <v>4459</v>
      </c>
      <c r="C838" s="72">
        <v>3.0</v>
      </c>
    </row>
    <row r="839" ht="124.5" customHeight="1">
      <c r="A839" s="70" t="s">
        <v>284</v>
      </c>
      <c r="B839" s="71" t="s">
        <v>4469</v>
      </c>
      <c r="C839" s="72">
        <v>2.0</v>
      </c>
    </row>
    <row r="840" ht="124.5" customHeight="1">
      <c r="A840" s="70" t="s">
        <v>284</v>
      </c>
      <c r="B840" s="71" t="s">
        <v>4470</v>
      </c>
      <c r="C840" s="72">
        <v>2.0</v>
      </c>
    </row>
    <row r="841" ht="124.5" customHeight="1">
      <c r="A841" s="70" t="s">
        <v>284</v>
      </c>
      <c r="B841" s="71" t="s">
        <v>4471</v>
      </c>
      <c r="C841" s="72">
        <v>2.0</v>
      </c>
    </row>
    <row r="842" ht="124.5" customHeight="1">
      <c r="A842" s="70" t="s">
        <v>284</v>
      </c>
      <c r="B842" s="71" t="s">
        <v>4472</v>
      </c>
      <c r="C842" s="72">
        <v>2.0</v>
      </c>
    </row>
    <row r="843" ht="124.5" customHeight="1">
      <c r="A843" s="70" t="s">
        <v>284</v>
      </c>
      <c r="B843" s="71" t="s">
        <v>4459</v>
      </c>
      <c r="C843" s="72">
        <v>3.0</v>
      </c>
    </row>
    <row r="844" ht="124.5" customHeight="1">
      <c r="A844" s="70" t="s">
        <v>284</v>
      </c>
      <c r="B844" s="71" t="s">
        <v>4473</v>
      </c>
      <c r="C844" s="72">
        <v>2.0</v>
      </c>
    </row>
    <row r="845" ht="124.5" customHeight="1">
      <c r="A845" s="70" t="s">
        <v>284</v>
      </c>
      <c r="B845" s="71" t="s">
        <v>4011</v>
      </c>
      <c r="C845" s="72">
        <v>2.0</v>
      </c>
    </row>
    <row r="846" ht="124.5" customHeight="1">
      <c r="A846" s="70" t="s">
        <v>284</v>
      </c>
      <c r="B846" s="71" t="s">
        <v>4474</v>
      </c>
      <c r="C846" s="72">
        <v>2.0</v>
      </c>
    </row>
    <row r="847" ht="124.5" customHeight="1">
      <c r="A847" s="70" t="s">
        <v>284</v>
      </c>
      <c r="B847" s="71" t="s">
        <v>4475</v>
      </c>
      <c r="C847" s="72">
        <v>2.0</v>
      </c>
    </row>
    <row r="848" ht="124.5" customHeight="1">
      <c r="A848" s="70" t="s">
        <v>284</v>
      </c>
      <c r="B848" s="71" t="s">
        <v>4476</v>
      </c>
      <c r="C848" s="72">
        <v>2.0</v>
      </c>
    </row>
    <row r="849" ht="124.5" customHeight="1">
      <c r="A849" s="70" t="s">
        <v>284</v>
      </c>
      <c r="B849" s="71" t="s">
        <v>4477</v>
      </c>
      <c r="C849" s="72">
        <v>2.0</v>
      </c>
    </row>
    <row r="850" ht="124.5" customHeight="1">
      <c r="A850" s="70" t="s">
        <v>284</v>
      </c>
      <c r="B850" s="71" t="s">
        <v>4478</v>
      </c>
      <c r="C850" s="72">
        <v>2.0</v>
      </c>
    </row>
    <row r="851" ht="124.5" customHeight="1">
      <c r="A851" s="70" t="s">
        <v>284</v>
      </c>
      <c r="B851" s="71" t="s">
        <v>4479</v>
      </c>
      <c r="C851" s="72">
        <v>2.0</v>
      </c>
    </row>
    <row r="852" ht="124.5" customHeight="1">
      <c r="A852" s="70" t="s">
        <v>284</v>
      </c>
      <c r="B852" s="71" t="s">
        <v>4480</v>
      </c>
      <c r="C852" s="72">
        <v>2.0</v>
      </c>
    </row>
    <row r="853" ht="124.5" customHeight="1">
      <c r="A853" s="70" t="s">
        <v>284</v>
      </c>
      <c r="B853" s="71" t="s">
        <v>4481</v>
      </c>
      <c r="C853" s="72">
        <v>2.0</v>
      </c>
    </row>
    <row r="854" ht="124.5" customHeight="1">
      <c r="A854" s="70" t="s">
        <v>284</v>
      </c>
      <c r="B854" s="71" t="s">
        <v>4482</v>
      </c>
      <c r="C854" s="72">
        <v>2.0</v>
      </c>
    </row>
    <row r="855" ht="124.5" customHeight="1">
      <c r="A855" s="70" t="s">
        <v>284</v>
      </c>
      <c r="B855" s="71" t="s">
        <v>4483</v>
      </c>
      <c r="C855" s="72">
        <v>2.0</v>
      </c>
    </row>
    <row r="856" ht="124.5" customHeight="1">
      <c r="A856" s="70" t="s">
        <v>284</v>
      </c>
      <c r="B856" s="71" t="s">
        <v>4484</v>
      </c>
      <c r="C856" s="72">
        <v>1.0</v>
      </c>
    </row>
    <row r="857" ht="124.5" customHeight="1">
      <c r="A857" s="70" t="s">
        <v>284</v>
      </c>
      <c r="B857" s="71" t="s">
        <v>4459</v>
      </c>
      <c r="C857" s="72">
        <v>2.0</v>
      </c>
    </row>
    <row r="858" ht="124.5" customHeight="1">
      <c r="A858" s="70" t="s">
        <v>284</v>
      </c>
      <c r="B858" s="71" t="s">
        <v>4485</v>
      </c>
      <c r="C858" s="72">
        <v>1.0</v>
      </c>
    </row>
    <row r="859" ht="124.5" customHeight="1">
      <c r="A859" s="70" t="s">
        <v>284</v>
      </c>
      <c r="B859" s="71" t="s">
        <v>4486</v>
      </c>
      <c r="C859" s="72">
        <v>2.0</v>
      </c>
    </row>
    <row r="860" ht="124.5" customHeight="1">
      <c r="A860" s="70" t="s">
        <v>284</v>
      </c>
      <c r="B860" s="71" t="s">
        <v>4487</v>
      </c>
      <c r="C860" s="72">
        <v>2.0</v>
      </c>
    </row>
    <row r="861" ht="124.5" customHeight="1">
      <c r="A861" s="70" t="s">
        <v>284</v>
      </c>
      <c r="B861" s="71" t="s">
        <v>4488</v>
      </c>
      <c r="C861" s="72">
        <v>2.0</v>
      </c>
    </row>
    <row r="862" ht="124.5" customHeight="1">
      <c r="A862" s="70" t="s">
        <v>284</v>
      </c>
      <c r="B862" s="71" t="s">
        <v>4459</v>
      </c>
      <c r="C862" s="72">
        <v>3.0</v>
      </c>
    </row>
    <row r="863" ht="124.5" customHeight="1">
      <c r="A863" s="70" t="s">
        <v>284</v>
      </c>
      <c r="B863" s="71" t="s">
        <v>4489</v>
      </c>
      <c r="C863" s="72">
        <v>3.0</v>
      </c>
    </row>
    <row r="864" ht="124.5" customHeight="1">
      <c r="A864" s="70" t="s">
        <v>284</v>
      </c>
      <c r="B864" s="71" t="s">
        <v>4490</v>
      </c>
      <c r="C864" s="72">
        <v>1.0</v>
      </c>
    </row>
    <row r="865" ht="124.5" customHeight="1">
      <c r="A865" s="70" t="s">
        <v>284</v>
      </c>
      <c r="B865" s="71" t="s">
        <v>4491</v>
      </c>
      <c r="C865" s="72">
        <v>1.0</v>
      </c>
    </row>
    <row r="866" ht="124.5" customHeight="1">
      <c r="A866" s="70" t="s">
        <v>284</v>
      </c>
      <c r="B866" s="71" t="s">
        <v>4479</v>
      </c>
      <c r="C866" s="72">
        <v>2.0</v>
      </c>
    </row>
    <row r="867" ht="124.5" customHeight="1">
      <c r="A867" s="70" t="s">
        <v>284</v>
      </c>
      <c r="B867" s="71" t="s">
        <v>4479</v>
      </c>
      <c r="C867" s="72">
        <v>2.0</v>
      </c>
    </row>
    <row r="868" ht="124.5" customHeight="1">
      <c r="A868" s="70" t="s">
        <v>284</v>
      </c>
      <c r="B868" s="71" t="s">
        <v>4492</v>
      </c>
      <c r="C868" s="72">
        <v>2.0</v>
      </c>
    </row>
    <row r="869" ht="124.5" customHeight="1">
      <c r="A869" s="70" t="s">
        <v>284</v>
      </c>
      <c r="B869" s="71" t="s">
        <v>4493</v>
      </c>
      <c r="C869" s="72">
        <v>2.0</v>
      </c>
    </row>
    <row r="870" ht="124.5" customHeight="1">
      <c r="A870" s="70" t="s">
        <v>284</v>
      </c>
      <c r="B870" s="71" t="s">
        <v>4494</v>
      </c>
      <c r="C870" s="72">
        <v>2.0</v>
      </c>
    </row>
    <row r="871" ht="124.5" customHeight="1">
      <c r="A871" s="70" t="s">
        <v>284</v>
      </c>
      <c r="B871" s="71" t="s">
        <v>4495</v>
      </c>
      <c r="C871" s="72">
        <v>3.0</v>
      </c>
    </row>
    <row r="872" ht="124.5" customHeight="1">
      <c r="A872" s="70" t="s">
        <v>284</v>
      </c>
      <c r="B872" s="71" t="s">
        <v>4496</v>
      </c>
      <c r="C872" s="72">
        <v>3.0</v>
      </c>
    </row>
    <row r="873" ht="124.5" customHeight="1">
      <c r="A873" s="70" t="s">
        <v>284</v>
      </c>
      <c r="B873" s="71" t="s">
        <v>4486</v>
      </c>
      <c r="C873" s="72">
        <v>1.0</v>
      </c>
    </row>
    <row r="874" ht="124.5" customHeight="1">
      <c r="A874" s="70" t="s">
        <v>284</v>
      </c>
      <c r="B874" s="71" t="s">
        <v>4497</v>
      </c>
      <c r="C874" s="72">
        <v>1.0</v>
      </c>
    </row>
    <row r="875" ht="124.5" customHeight="1">
      <c r="A875" s="70" t="s">
        <v>284</v>
      </c>
      <c r="B875" s="71" t="s">
        <v>4498</v>
      </c>
      <c r="C875" s="72">
        <v>3.0</v>
      </c>
    </row>
    <row r="876" ht="124.5" customHeight="1">
      <c r="A876" s="70" t="s">
        <v>284</v>
      </c>
      <c r="B876" s="71" t="s">
        <v>4459</v>
      </c>
      <c r="C876" s="72">
        <v>3.0</v>
      </c>
    </row>
    <row r="877" ht="124.5" customHeight="1">
      <c r="A877" s="70" t="s">
        <v>284</v>
      </c>
      <c r="B877" s="71" t="s">
        <v>4499</v>
      </c>
      <c r="C877" s="72">
        <v>2.0</v>
      </c>
    </row>
    <row r="878" ht="124.5" customHeight="1">
      <c r="A878" s="70" t="s">
        <v>284</v>
      </c>
      <c r="B878" s="71" t="s">
        <v>4500</v>
      </c>
      <c r="C878" s="72">
        <v>2.0</v>
      </c>
    </row>
    <row r="879" ht="124.5" customHeight="1">
      <c r="A879" s="70" t="s">
        <v>284</v>
      </c>
      <c r="B879" s="71" t="s">
        <v>4501</v>
      </c>
      <c r="C879" s="72">
        <v>2.0</v>
      </c>
    </row>
    <row r="880" ht="124.5" customHeight="1">
      <c r="A880" s="70" t="s">
        <v>284</v>
      </c>
      <c r="B880" s="71" t="s">
        <v>4502</v>
      </c>
      <c r="C880" s="72">
        <v>2.0</v>
      </c>
    </row>
    <row r="881" ht="124.5" customHeight="1">
      <c r="A881" s="70" t="s">
        <v>284</v>
      </c>
      <c r="B881" s="71" t="s">
        <v>4459</v>
      </c>
      <c r="C881" s="72">
        <v>2.0</v>
      </c>
    </row>
    <row r="882" ht="124.5" customHeight="1">
      <c r="A882" s="70" t="s">
        <v>284</v>
      </c>
      <c r="B882" s="71" t="s">
        <v>4459</v>
      </c>
      <c r="C882" s="72">
        <v>2.0</v>
      </c>
    </row>
    <row r="883" ht="124.5" customHeight="1">
      <c r="A883" s="70" t="s">
        <v>284</v>
      </c>
      <c r="B883" s="71" t="s">
        <v>4503</v>
      </c>
      <c r="C883" s="72">
        <v>2.0</v>
      </c>
    </row>
    <row r="884" ht="124.5" customHeight="1">
      <c r="A884" s="70" t="s">
        <v>284</v>
      </c>
      <c r="B884" s="71" t="s">
        <v>4459</v>
      </c>
      <c r="C884" s="72">
        <v>2.0</v>
      </c>
    </row>
    <row r="885" ht="124.5" customHeight="1">
      <c r="A885" s="70" t="s">
        <v>284</v>
      </c>
      <c r="B885" s="71" t="s">
        <v>4504</v>
      </c>
      <c r="C885" s="72">
        <v>2.0</v>
      </c>
    </row>
    <row r="886" ht="124.5" customHeight="1">
      <c r="A886" s="70" t="s">
        <v>284</v>
      </c>
      <c r="B886" s="71" t="s">
        <v>4479</v>
      </c>
      <c r="C886" s="72">
        <v>3.0</v>
      </c>
    </row>
    <row r="887" ht="124.5" customHeight="1">
      <c r="A887" s="70" t="s">
        <v>284</v>
      </c>
      <c r="B887" s="71" t="s">
        <v>4505</v>
      </c>
      <c r="C887" s="72">
        <v>2.0</v>
      </c>
    </row>
    <row r="888" ht="124.5" customHeight="1">
      <c r="A888" s="70" t="s">
        <v>284</v>
      </c>
      <c r="B888" s="71" t="s">
        <v>4506</v>
      </c>
      <c r="C888" s="72">
        <v>2.0</v>
      </c>
    </row>
    <row r="889" ht="124.5" customHeight="1">
      <c r="A889" s="70" t="s">
        <v>284</v>
      </c>
      <c r="B889" s="71" t="s">
        <v>4507</v>
      </c>
      <c r="C889" s="72">
        <v>2.0</v>
      </c>
    </row>
    <row r="890" ht="124.5" customHeight="1">
      <c r="A890" s="70" t="s">
        <v>284</v>
      </c>
      <c r="B890" s="71" t="s">
        <v>4508</v>
      </c>
      <c r="C890" s="72">
        <v>2.0</v>
      </c>
    </row>
    <row r="891" ht="124.5" customHeight="1">
      <c r="A891" s="70" t="s">
        <v>284</v>
      </c>
      <c r="B891" s="71" t="s">
        <v>4459</v>
      </c>
      <c r="C891" s="72">
        <v>3.0</v>
      </c>
    </row>
    <row r="892" ht="124.5" customHeight="1">
      <c r="A892" s="70" t="s">
        <v>284</v>
      </c>
      <c r="B892" s="71" t="s">
        <v>4509</v>
      </c>
      <c r="C892" s="72" t="s">
        <v>564</v>
      </c>
    </row>
    <row r="893" ht="124.5" customHeight="1">
      <c r="A893" s="70" t="s">
        <v>284</v>
      </c>
      <c r="B893" s="71" t="s">
        <v>4510</v>
      </c>
      <c r="C893" s="72">
        <v>2.0</v>
      </c>
    </row>
    <row r="894" ht="124.5" customHeight="1">
      <c r="A894" s="70" t="s">
        <v>284</v>
      </c>
      <c r="B894" s="71" t="s">
        <v>4511</v>
      </c>
      <c r="C894" s="72">
        <v>2.0</v>
      </c>
    </row>
    <row r="895" ht="124.5" customHeight="1">
      <c r="A895" s="70" t="s">
        <v>284</v>
      </c>
      <c r="B895" s="71" t="s">
        <v>4459</v>
      </c>
      <c r="C895" s="72">
        <v>3.0</v>
      </c>
    </row>
    <row r="896" ht="124.5" customHeight="1">
      <c r="A896" s="70" t="s">
        <v>284</v>
      </c>
      <c r="B896" s="71" t="s">
        <v>4459</v>
      </c>
      <c r="C896" s="72">
        <v>3.0</v>
      </c>
    </row>
    <row r="897" ht="124.5" customHeight="1">
      <c r="A897" s="70" t="s">
        <v>284</v>
      </c>
      <c r="B897" s="71" t="s">
        <v>4511</v>
      </c>
      <c r="C897" s="72">
        <v>2.0</v>
      </c>
    </row>
    <row r="898" ht="124.5" customHeight="1">
      <c r="A898" s="70" t="s">
        <v>284</v>
      </c>
      <c r="B898" s="71" t="s">
        <v>4512</v>
      </c>
      <c r="C898" s="72">
        <v>3.0</v>
      </c>
    </row>
    <row r="899" ht="124.5" customHeight="1">
      <c r="A899" s="70" t="s">
        <v>284</v>
      </c>
      <c r="B899" s="71" t="s">
        <v>4513</v>
      </c>
      <c r="C899" s="72">
        <v>2.0</v>
      </c>
    </row>
    <row r="900" ht="124.5" customHeight="1">
      <c r="A900" s="70" t="s">
        <v>284</v>
      </c>
      <c r="B900" s="71" t="s">
        <v>4514</v>
      </c>
      <c r="C900" s="72">
        <v>2.0</v>
      </c>
    </row>
    <row r="901" ht="124.5" customHeight="1">
      <c r="A901" s="70" t="s">
        <v>284</v>
      </c>
      <c r="B901" s="71" t="s">
        <v>4515</v>
      </c>
      <c r="C901" s="72">
        <v>2.0</v>
      </c>
    </row>
    <row r="902" ht="124.5" customHeight="1">
      <c r="A902" s="70" t="s">
        <v>284</v>
      </c>
      <c r="B902" s="71" t="s">
        <v>4516</v>
      </c>
      <c r="C902" s="72">
        <v>2.0</v>
      </c>
    </row>
    <row r="903" ht="124.5" customHeight="1">
      <c r="A903" s="70" t="s">
        <v>284</v>
      </c>
      <c r="B903" s="71" t="s">
        <v>4517</v>
      </c>
      <c r="C903" s="72">
        <v>2.0</v>
      </c>
    </row>
    <row r="904" ht="124.5" customHeight="1">
      <c r="A904" s="70" t="s">
        <v>284</v>
      </c>
      <c r="B904" s="71" t="s">
        <v>4459</v>
      </c>
      <c r="C904" s="72">
        <v>3.0</v>
      </c>
    </row>
    <row r="905" ht="124.5" customHeight="1">
      <c r="A905" s="70" t="s">
        <v>284</v>
      </c>
      <c r="B905" s="71" t="s">
        <v>4518</v>
      </c>
      <c r="C905" s="72">
        <v>2.0</v>
      </c>
    </row>
    <row r="906" ht="124.5" customHeight="1">
      <c r="A906" s="70" t="s">
        <v>284</v>
      </c>
      <c r="B906" s="71" t="s">
        <v>4519</v>
      </c>
      <c r="C906" s="72">
        <v>2.0</v>
      </c>
    </row>
    <row r="907" ht="124.5" customHeight="1">
      <c r="A907" s="70" t="s">
        <v>284</v>
      </c>
      <c r="B907" s="71" t="s">
        <v>4520</v>
      </c>
      <c r="C907" s="72">
        <v>2.0</v>
      </c>
    </row>
    <row r="908" ht="124.5" customHeight="1">
      <c r="A908" s="70" t="s">
        <v>284</v>
      </c>
      <c r="B908" s="71" t="s">
        <v>4459</v>
      </c>
      <c r="C908" s="72">
        <v>3.0</v>
      </c>
    </row>
    <row r="909" ht="124.5" customHeight="1">
      <c r="A909" s="70" t="s">
        <v>284</v>
      </c>
      <c r="B909" s="71" t="s">
        <v>4497</v>
      </c>
      <c r="C909" s="72">
        <v>1.0</v>
      </c>
    </row>
    <row r="910" ht="124.5" customHeight="1">
      <c r="A910" s="70" t="s">
        <v>284</v>
      </c>
      <c r="B910" s="71" t="s">
        <v>4521</v>
      </c>
      <c r="C910" s="72">
        <v>2.0</v>
      </c>
    </row>
    <row r="911" ht="124.5" customHeight="1">
      <c r="A911" s="70" t="s">
        <v>284</v>
      </c>
      <c r="B911" s="71" t="s">
        <v>4497</v>
      </c>
      <c r="C911" s="72">
        <v>1.0</v>
      </c>
    </row>
    <row r="912" ht="124.5" customHeight="1">
      <c r="A912" s="70" t="s">
        <v>284</v>
      </c>
      <c r="B912" s="71" t="s">
        <v>4522</v>
      </c>
      <c r="C912" s="72">
        <v>2.0</v>
      </c>
    </row>
    <row r="913" ht="124.5" customHeight="1">
      <c r="A913" s="70" t="s">
        <v>284</v>
      </c>
      <c r="B913" s="71" t="s">
        <v>4523</v>
      </c>
      <c r="C913" s="72">
        <v>2.0</v>
      </c>
    </row>
    <row r="914" ht="124.5" customHeight="1">
      <c r="A914" s="70" t="s">
        <v>284</v>
      </c>
      <c r="B914" s="71" t="s">
        <v>4524</v>
      </c>
      <c r="C914" s="72">
        <v>3.0</v>
      </c>
    </row>
    <row r="915" ht="124.5" customHeight="1">
      <c r="A915" s="70" t="s">
        <v>284</v>
      </c>
      <c r="B915" s="71" t="s">
        <v>4459</v>
      </c>
      <c r="C915" s="72">
        <v>3.0</v>
      </c>
    </row>
    <row r="916" ht="124.5" customHeight="1">
      <c r="A916" s="70" t="s">
        <v>284</v>
      </c>
      <c r="B916" s="71" t="s">
        <v>4459</v>
      </c>
      <c r="C916" s="72">
        <v>3.0</v>
      </c>
    </row>
    <row r="917" ht="124.5" customHeight="1">
      <c r="A917" s="70" t="s">
        <v>284</v>
      </c>
      <c r="B917" s="71" t="s">
        <v>4525</v>
      </c>
      <c r="C917" s="72">
        <v>1.0</v>
      </c>
    </row>
    <row r="918" ht="124.5" customHeight="1">
      <c r="A918" s="70" t="s">
        <v>284</v>
      </c>
      <c r="B918" s="71" t="s">
        <v>4459</v>
      </c>
      <c r="C918" s="72">
        <v>3.0</v>
      </c>
    </row>
    <row r="919" ht="15.75" customHeight="1">
      <c r="C919" s="73">
        <f>COUNTIF(C819:C918,"x")/100</f>
        <v>0.02</v>
      </c>
    </row>
    <row r="920" ht="15.75" customHeight="1"/>
    <row r="921" ht="124.5" customHeight="1">
      <c r="A921" s="70" t="s">
        <v>288</v>
      </c>
      <c r="B921" s="71" t="s">
        <v>4526</v>
      </c>
      <c r="C921" s="72">
        <v>2.0</v>
      </c>
    </row>
    <row r="922" ht="124.5" customHeight="1">
      <c r="A922" s="70" t="s">
        <v>288</v>
      </c>
      <c r="B922" s="71" t="s">
        <v>4527</v>
      </c>
      <c r="C922" s="72">
        <v>2.0</v>
      </c>
    </row>
    <row r="923" ht="124.5" customHeight="1">
      <c r="A923" s="70" t="s">
        <v>288</v>
      </c>
      <c r="B923" s="71" t="s">
        <v>4528</v>
      </c>
      <c r="C923" s="72">
        <v>2.0</v>
      </c>
    </row>
    <row r="924" ht="124.5" customHeight="1">
      <c r="A924" s="70" t="s">
        <v>288</v>
      </c>
      <c r="B924" s="71" t="s">
        <v>4529</v>
      </c>
      <c r="C924" s="72">
        <v>2.0</v>
      </c>
    </row>
    <row r="925" ht="124.5" customHeight="1">
      <c r="A925" s="70" t="s">
        <v>288</v>
      </c>
      <c r="B925" s="71" t="s">
        <v>4530</v>
      </c>
      <c r="C925" s="72">
        <v>2.0</v>
      </c>
    </row>
    <row r="926" ht="124.5" customHeight="1">
      <c r="A926" s="70" t="s">
        <v>288</v>
      </c>
      <c r="B926" s="71" t="s">
        <v>4474</v>
      </c>
      <c r="C926" s="72">
        <v>2.0</v>
      </c>
    </row>
    <row r="927" ht="124.5" customHeight="1">
      <c r="A927" s="70" t="s">
        <v>288</v>
      </c>
      <c r="B927" s="71" t="s">
        <v>4527</v>
      </c>
      <c r="C927" s="72">
        <v>2.0</v>
      </c>
    </row>
    <row r="928" ht="124.5" customHeight="1">
      <c r="A928" s="70" t="s">
        <v>288</v>
      </c>
      <c r="B928" s="71" t="s">
        <v>4527</v>
      </c>
      <c r="C928" s="72">
        <v>2.0</v>
      </c>
    </row>
    <row r="929" ht="124.5" customHeight="1">
      <c r="A929" s="70" t="s">
        <v>288</v>
      </c>
      <c r="B929" s="71" t="s">
        <v>4531</v>
      </c>
      <c r="C929" s="72" t="s">
        <v>564</v>
      </c>
    </row>
    <row r="930" ht="124.5" customHeight="1">
      <c r="A930" s="70" t="s">
        <v>288</v>
      </c>
      <c r="B930" s="71" t="s">
        <v>4532</v>
      </c>
      <c r="C930" s="72">
        <v>1.0</v>
      </c>
    </row>
    <row r="931" ht="124.5" customHeight="1">
      <c r="A931" s="70" t="s">
        <v>288</v>
      </c>
      <c r="B931" s="71" t="s">
        <v>4533</v>
      </c>
      <c r="C931" s="72" t="s">
        <v>564</v>
      </c>
    </row>
    <row r="932" ht="124.5" customHeight="1">
      <c r="A932" s="70" t="s">
        <v>288</v>
      </c>
      <c r="B932" s="71" t="s">
        <v>4534</v>
      </c>
      <c r="C932" s="72">
        <v>2.0</v>
      </c>
    </row>
    <row r="933" ht="124.5" customHeight="1">
      <c r="A933" s="70" t="s">
        <v>288</v>
      </c>
      <c r="B933" s="71" t="s">
        <v>4535</v>
      </c>
      <c r="C933" s="72">
        <v>2.0</v>
      </c>
    </row>
    <row r="934" ht="124.5" customHeight="1">
      <c r="A934" s="70" t="s">
        <v>288</v>
      </c>
      <c r="B934" s="71" t="s">
        <v>4536</v>
      </c>
      <c r="C934" s="72">
        <v>2.0</v>
      </c>
    </row>
    <row r="935" ht="124.5" customHeight="1">
      <c r="A935" s="70" t="s">
        <v>288</v>
      </c>
      <c r="B935" s="71" t="s">
        <v>4537</v>
      </c>
      <c r="C935" s="72">
        <v>3.0</v>
      </c>
    </row>
    <row r="936" ht="124.5" customHeight="1">
      <c r="A936" s="70" t="s">
        <v>288</v>
      </c>
      <c r="B936" s="71" t="s">
        <v>4531</v>
      </c>
      <c r="C936" s="72" t="s">
        <v>564</v>
      </c>
    </row>
    <row r="937" ht="124.5" customHeight="1">
      <c r="A937" s="70" t="s">
        <v>288</v>
      </c>
      <c r="B937" s="71" t="s">
        <v>4538</v>
      </c>
      <c r="C937" s="72">
        <v>2.0</v>
      </c>
    </row>
    <row r="938" ht="124.5" customHeight="1">
      <c r="A938" s="70" t="s">
        <v>288</v>
      </c>
      <c r="B938" s="71" t="s">
        <v>4539</v>
      </c>
      <c r="C938" s="72">
        <v>3.0</v>
      </c>
    </row>
    <row r="939" ht="124.5" customHeight="1">
      <c r="A939" s="70" t="s">
        <v>288</v>
      </c>
      <c r="B939" s="71" t="s">
        <v>4540</v>
      </c>
      <c r="C939" s="72">
        <v>2.0</v>
      </c>
    </row>
    <row r="940" ht="124.5" customHeight="1">
      <c r="A940" s="70" t="s">
        <v>288</v>
      </c>
      <c r="B940" s="71" t="s">
        <v>4541</v>
      </c>
      <c r="C940" s="72">
        <v>2.0</v>
      </c>
    </row>
    <row r="941" ht="124.5" customHeight="1">
      <c r="A941" s="70" t="s">
        <v>288</v>
      </c>
      <c r="B941" s="71" t="s">
        <v>4542</v>
      </c>
      <c r="C941" s="72">
        <v>2.0</v>
      </c>
    </row>
    <row r="942" ht="124.5" customHeight="1">
      <c r="A942" s="70" t="s">
        <v>288</v>
      </c>
      <c r="B942" s="71" t="s">
        <v>4543</v>
      </c>
      <c r="C942" s="72">
        <v>2.0</v>
      </c>
    </row>
    <row r="943" ht="124.5" customHeight="1">
      <c r="A943" s="70" t="s">
        <v>288</v>
      </c>
      <c r="B943" s="71" t="s">
        <v>4544</v>
      </c>
      <c r="C943" s="72">
        <v>1.0</v>
      </c>
    </row>
    <row r="944" ht="124.5" customHeight="1">
      <c r="A944" s="70" t="s">
        <v>288</v>
      </c>
      <c r="B944" s="71" t="s">
        <v>4544</v>
      </c>
      <c r="C944" s="72">
        <v>1.0</v>
      </c>
    </row>
    <row r="945" ht="124.5" customHeight="1">
      <c r="A945" s="70" t="s">
        <v>288</v>
      </c>
      <c r="B945" s="71" t="s">
        <v>4545</v>
      </c>
      <c r="C945" s="72">
        <v>2.0</v>
      </c>
    </row>
    <row r="946" ht="124.5" customHeight="1">
      <c r="A946" s="70" t="s">
        <v>288</v>
      </c>
      <c r="B946" s="71" t="s">
        <v>3956</v>
      </c>
      <c r="C946" s="72">
        <v>2.0</v>
      </c>
    </row>
    <row r="947" ht="124.5" customHeight="1">
      <c r="A947" s="70" t="s">
        <v>288</v>
      </c>
      <c r="B947" s="71" t="s">
        <v>4546</v>
      </c>
      <c r="C947" s="72">
        <v>2.0</v>
      </c>
    </row>
    <row r="948" ht="124.5" customHeight="1">
      <c r="A948" s="70" t="s">
        <v>288</v>
      </c>
      <c r="B948" s="71" t="s">
        <v>4547</v>
      </c>
      <c r="C948" s="72" t="s">
        <v>564</v>
      </c>
    </row>
    <row r="949" ht="124.5" customHeight="1">
      <c r="A949" s="70" t="s">
        <v>288</v>
      </c>
      <c r="B949" s="71" t="s">
        <v>4548</v>
      </c>
      <c r="C949" s="72">
        <v>2.0</v>
      </c>
    </row>
    <row r="950" ht="124.5" customHeight="1">
      <c r="A950" s="70" t="s">
        <v>288</v>
      </c>
      <c r="B950" s="71" t="s">
        <v>3956</v>
      </c>
      <c r="C950" s="72">
        <v>2.0</v>
      </c>
    </row>
    <row r="951" ht="124.5" customHeight="1">
      <c r="A951" s="70" t="s">
        <v>288</v>
      </c>
      <c r="B951" s="71" t="s">
        <v>3956</v>
      </c>
      <c r="C951" s="72">
        <v>2.0</v>
      </c>
    </row>
    <row r="952" ht="124.5" customHeight="1">
      <c r="A952" s="70" t="s">
        <v>288</v>
      </c>
      <c r="B952" s="71" t="s">
        <v>4549</v>
      </c>
      <c r="C952" s="72" t="s">
        <v>564</v>
      </c>
    </row>
    <row r="953" ht="124.5" customHeight="1">
      <c r="A953" s="70" t="s">
        <v>288</v>
      </c>
      <c r="B953" s="71" t="s">
        <v>4550</v>
      </c>
      <c r="C953" s="72">
        <v>2.0</v>
      </c>
    </row>
    <row r="954" ht="124.5" customHeight="1">
      <c r="A954" s="70" t="s">
        <v>288</v>
      </c>
      <c r="B954" s="71" t="s">
        <v>4551</v>
      </c>
      <c r="C954" s="72">
        <v>2.0</v>
      </c>
    </row>
    <row r="955" ht="124.5" customHeight="1">
      <c r="A955" s="70" t="s">
        <v>288</v>
      </c>
      <c r="B955" s="71" t="s">
        <v>4552</v>
      </c>
      <c r="C955" s="72">
        <v>2.0</v>
      </c>
    </row>
    <row r="956" ht="124.5" customHeight="1">
      <c r="A956" s="70" t="s">
        <v>288</v>
      </c>
      <c r="B956" s="71" t="s">
        <v>4553</v>
      </c>
      <c r="C956" s="72">
        <v>2.0</v>
      </c>
    </row>
    <row r="957" ht="124.5" customHeight="1">
      <c r="A957" s="70" t="s">
        <v>288</v>
      </c>
      <c r="B957" s="71" t="s">
        <v>4554</v>
      </c>
      <c r="C957" s="72">
        <v>2.0</v>
      </c>
    </row>
    <row r="958" ht="124.5" customHeight="1">
      <c r="A958" s="70" t="s">
        <v>288</v>
      </c>
      <c r="B958" s="71" t="s">
        <v>4555</v>
      </c>
      <c r="C958" s="72">
        <v>3.0</v>
      </c>
    </row>
    <row r="959" ht="124.5" customHeight="1">
      <c r="A959" s="70" t="s">
        <v>288</v>
      </c>
      <c r="B959" s="71" t="s">
        <v>4556</v>
      </c>
      <c r="C959" s="72">
        <v>2.0</v>
      </c>
    </row>
    <row r="960" ht="124.5" customHeight="1">
      <c r="A960" s="70" t="s">
        <v>288</v>
      </c>
      <c r="B960" s="71" t="s">
        <v>4557</v>
      </c>
      <c r="C960" s="72">
        <v>2.0</v>
      </c>
    </row>
    <row r="961" ht="124.5" customHeight="1">
      <c r="A961" s="70" t="s">
        <v>288</v>
      </c>
      <c r="B961" s="71" t="s">
        <v>4558</v>
      </c>
      <c r="C961" s="72">
        <v>2.0</v>
      </c>
    </row>
    <row r="962" ht="124.5" customHeight="1">
      <c r="A962" s="70" t="s">
        <v>288</v>
      </c>
      <c r="B962" s="71" t="s">
        <v>4559</v>
      </c>
      <c r="C962" s="72">
        <v>2.0</v>
      </c>
    </row>
    <row r="963" ht="124.5" customHeight="1">
      <c r="A963" s="70" t="s">
        <v>288</v>
      </c>
      <c r="B963" s="71" t="s">
        <v>4560</v>
      </c>
      <c r="C963" s="72">
        <v>2.0</v>
      </c>
    </row>
    <row r="964" ht="124.5" customHeight="1">
      <c r="A964" s="70" t="s">
        <v>288</v>
      </c>
      <c r="B964" s="71" t="s">
        <v>4561</v>
      </c>
      <c r="C964" s="72">
        <v>3.0</v>
      </c>
    </row>
    <row r="965" ht="124.5" customHeight="1">
      <c r="A965" s="70" t="s">
        <v>288</v>
      </c>
      <c r="B965" s="71" t="s">
        <v>4544</v>
      </c>
      <c r="C965" s="72">
        <v>1.0</v>
      </c>
    </row>
    <row r="966" ht="124.5" customHeight="1">
      <c r="A966" s="70" t="s">
        <v>288</v>
      </c>
      <c r="B966" s="71" t="s">
        <v>4562</v>
      </c>
      <c r="C966" s="72">
        <v>2.0</v>
      </c>
    </row>
    <row r="967" ht="124.5" customHeight="1">
      <c r="A967" s="70" t="s">
        <v>288</v>
      </c>
      <c r="B967" s="71" t="s">
        <v>4563</v>
      </c>
      <c r="C967" s="72">
        <v>1.0</v>
      </c>
    </row>
    <row r="968" ht="124.5" customHeight="1">
      <c r="A968" s="70" t="s">
        <v>288</v>
      </c>
      <c r="B968" s="71" t="s">
        <v>4564</v>
      </c>
      <c r="C968" s="72">
        <v>2.0</v>
      </c>
    </row>
    <row r="969" ht="124.5" customHeight="1">
      <c r="A969" s="70" t="s">
        <v>288</v>
      </c>
      <c r="B969" s="71" t="s">
        <v>4565</v>
      </c>
      <c r="C969" s="72">
        <v>2.0</v>
      </c>
    </row>
    <row r="970" ht="124.5" customHeight="1">
      <c r="A970" s="70" t="s">
        <v>288</v>
      </c>
      <c r="B970" s="71" t="s">
        <v>4566</v>
      </c>
      <c r="C970" s="72">
        <v>2.0</v>
      </c>
    </row>
    <row r="971" ht="124.5" customHeight="1">
      <c r="A971" s="70" t="s">
        <v>288</v>
      </c>
      <c r="B971" s="71" t="s">
        <v>4567</v>
      </c>
      <c r="C971" s="72">
        <v>3.0</v>
      </c>
    </row>
    <row r="972" ht="124.5" customHeight="1">
      <c r="A972" s="70" t="s">
        <v>288</v>
      </c>
      <c r="B972" s="71" t="s">
        <v>4568</v>
      </c>
      <c r="C972" s="72">
        <v>3.0</v>
      </c>
    </row>
    <row r="973" ht="124.5" customHeight="1">
      <c r="A973" s="70" t="s">
        <v>288</v>
      </c>
      <c r="B973" s="71" t="s">
        <v>4544</v>
      </c>
      <c r="C973" s="72">
        <v>1.0</v>
      </c>
    </row>
    <row r="974" ht="124.5" customHeight="1">
      <c r="A974" s="70" t="s">
        <v>288</v>
      </c>
      <c r="B974" s="71" t="s">
        <v>4569</v>
      </c>
      <c r="C974" s="72">
        <v>2.0</v>
      </c>
    </row>
    <row r="975" ht="124.5" customHeight="1">
      <c r="A975" s="70" t="s">
        <v>288</v>
      </c>
      <c r="B975" s="71" t="s">
        <v>4570</v>
      </c>
      <c r="C975" s="72">
        <v>2.0</v>
      </c>
    </row>
    <row r="976" ht="124.5" customHeight="1">
      <c r="A976" s="70" t="s">
        <v>288</v>
      </c>
      <c r="B976" s="71" t="s">
        <v>4571</v>
      </c>
      <c r="C976" s="72">
        <v>3.0</v>
      </c>
    </row>
    <row r="977" ht="124.5" customHeight="1">
      <c r="A977" s="70" t="s">
        <v>288</v>
      </c>
      <c r="B977" s="71" t="s">
        <v>4544</v>
      </c>
      <c r="C977" s="72">
        <v>1.0</v>
      </c>
    </row>
    <row r="978" ht="124.5" customHeight="1">
      <c r="A978" s="70" t="s">
        <v>288</v>
      </c>
      <c r="B978" s="71" t="s">
        <v>4572</v>
      </c>
      <c r="C978" s="72">
        <v>3.0</v>
      </c>
    </row>
    <row r="979" ht="124.5" customHeight="1">
      <c r="A979" s="70" t="s">
        <v>288</v>
      </c>
      <c r="B979" s="71" t="s">
        <v>4573</v>
      </c>
      <c r="C979" s="72">
        <v>1.0</v>
      </c>
    </row>
    <row r="980" ht="124.5" customHeight="1">
      <c r="A980" s="70" t="s">
        <v>288</v>
      </c>
      <c r="B980" s="71" t="s">
        <v>4574</v>
      </c>
      <c r="C980" s="72">
        <v>1.0</v>
      </c>
    </row>
    <row r="981" ht="124.5" customHeight="1">
      <c r="A981" s="70" t="s">
        <v>288</v>
      </c>
      <c r="B981" s="71" t="s">
        <v>4544</v>
      </c>
      <c r="C981" s="72">
        <v>1.0</v>
      </c>
    </row>
    <row r="982" ht="124.5" customHeight="1">
      <c r="A982" s="70" t="s">
        <v>288</v>
      </c>
      <c r="B982" s="71" t="s">
        <v>4574</v>
      </c>
      <c r="C982" s="72">
        <v>1.0</v>
      </c>
    </row>
    <row r="983" ht="124.5" customHeight="1">
      <c r="A983" s="70" t="s">
        <v>288</v>
      </c>
      <c r="B983" s="71" t="s">
        <v>4575</v>
      </c>
      <c r="C983" s="72">
        <v>3.0</v>
      </c>
    </row>
    <row r="984" ht="124.5" customHeight="1">
      <c r="A984" s="70" t="s">
        <v>288</v>
      </c>
      <c r="B984" s="71" t="s">
        <v>4576</v>
      </c>
      <c r="C984" s="72">
        <v>1.0</v>
      </c>
    </row>
    <row r="985" ht="124.5" customHeight="1">
      <c r="A985" s="70" t="s">
        <v>288</v>
      </c>
      <c r="B985" s="71" t="s">
        <v>3956</v>
      </c>
      <c r="C985" s="72">
        <v>1.0</v>
      </c>
    </row>
    <row r="986" ht="124.5" customHeight="1">
      <c r="A986" s="70" t="s">
        <v>288</v>
      </c>
      <c r="B986" s="71" t="s">
        <v>4531</v>
      </c>
      <c r="C986" s="72" t="s">
        <v>564</v>
      </c>
    </row>
    <row r="987" ht="124.5" customHeight="1">
      <c r="A987" s="70" t="s">
        <v>288</v>
      </c>
      <c r="B987" s="71" t="s">
        <v>3956</v>
      </c>
      <c r="C987" s="72">
        <v>1.0</v>
      </c>
    </row>
    <row r="988" ht="124.5" customHeight="1">
      <c r="A988" s="70" t="s">
        <v>288</v>
      </c>
      <c r="B988" s="71" t="s">
        <v>4577</v>
      </c>
      <c r="C988" s="72">
        <v>2.0</v>
      </c>
    </row>
    <row r="989" ht="124.5" customHeight="1">
      <c r="A989" s="70" t="s">
        <v>288</v>
      </c>
      <c r="B989" s="71" t="s">
        <v>3956</v>
      </c>
      <c r="C989" s="72">
        <v>1.0</v>
      </c>
    </row>
    <row r="990" ht="124.5" customHeight="1">
      <c r="A990" s="70" t="s">
        <v>288</v>
      </c>
      <c r="B990" s="71" t="s">
        <v>4578</v>
      </c>
      <c r="C990" s="72">
        <v>1.0</v>
      </c>
    </row>
    <row r="991" ht="124.5" customHeight="1">
      <c r="A991" s="70" t="s">
        <v>288</v>
      </c>
      <c r="B991" s="71" t="s">
        <v>4579</v>
      </c>
      <c r="C991" s="72">
        <v>2.0</v>
      </c>
    </row>
    <row r="992" ht="124.5" customHeight="1">
      <c r="A992" s="70" t="s">
        <v>288</v>
      </c>
      <c r="B992" s="71" t="s">
        <v>3956</v>
      </c>
      <c r="C992" s="72">
        <v>1.0</v>
      </c>
    </row>
    <row r="993" ht="124.5" customHeight="1">
      <c r="A993" s="70" t="s">
        <v>288</v>
      </c>
      <c r="B993" s="71" t="s">
        <v>4580</v>
      </c>
      <c r="C993" s="72">
        <v>2.0</v>
      </c>
    </row>
    <row r="994" ht="124.5" customHeight="1">
      <c r="A994" s="70" t="s">
        <v>288</v>
      </c>
      <c r="B994" s="71" t="s">
        <v>4581</v>
      </c>
      <c r="C994" s="72">
        <v>1.0</v>
      </c>
    </row>
    <row r="995" ht="124.5" customHeight="1">
      <c r="A995" s="70" t="s">
        <v>288</v>
      </c>
      <c r="B995" s="71" t="s">
        <v>4582</v>
      </c>
      <c r="C995" s="72">
        <v>3.0</v>
      </c>
    </row>
    <row r="996" ht="124.5" customHeight="1">
      <c r="A996" s="70" t="s">
        <v>288</v>
      </c>
      <c r="B996" s="71" t="s">
        <v>4583</v>
      </c>
      <c r="C996" s="72">
        <v>2.0</v>
      </c>
    </row>
    <row r="997" ht="124.5" customHeight="1">
      <c r="A997" s="70" t="s">
        <v>288</v>
      </c>
      <c r="B997" s="71" t="s">
        <v>4584</v>
      </c>
      <c r="C997" s="72">
        <v>3.0</v>
      </c>
    </row>
    <row r="998" ht="124.5" customHeight="1">
      <c r="A998" s="70" t="s">
        <v>288</v>
      </c>
      <c r="B998" s="71" t="s">
        <v>4585</v>
      </c>
      <c r="C998" s="72">
        <v>3.0</v>
      </c>
    </row>
    <row r="999" ht="124.5" customHeight="1">
      <c r="A999" s="70" t="s">
        <v>288</v>
      </c>
      <c r="B999" s="71" t="s">
        <v>4586</v>
      </c>
      <c r="C999" s="72" t="s">
        <v>564</v>
      </c>
    </row>
    <row r="1000" ht="124.5" customHeight="1">
      <c r="A1000" s="70" t="s">
        <v>288</v>
      </c>
      <c r="B1000" s="71" t="s">
        <v>4587</v>
      </c>
      <c r="C1000" s="72">
        <v>2.0</v>
      </c>
    </row>
    <row r="1001" ht="124.5" customHeight="1">
      <c r="A1001" s="70" t="s">
        <v>288</v>
      </c>
      <c r="B1001" s="71" t="s">
        <v>3956</v>
      </c>
      <c r="C1001" s="72">
        <v>1.0</v>
      </c>
    </row>
    <row r="1002" ht="124.5" customHeight="1">
      <c r="A1002" s="70" t="s">
        <v>288</v>
      </c>
      <c r="B1002" s="71" t="s">
        <v>4527</v>
      </c>
      <c r="C1002" s="72">
        <v>1.0</v>
      </c>
    </row>
    <row r="1003" ht="124.5" customHeight="1">
      <c r="A1003" s="70" t="s">
        <v>288</v>
      </c>
      <c r="B1003" s="71" t="s">
        <v>4588</v>
      </c>
      <c r="C1003" s="72">
        <v>1.0</v>
      </c>
    </row>
    <row r="1004" ht="124.5" customHeight="1">
      <c r="A1004" s="70" t="s">
        <v>288</v>
      </c>
      <c r="B1004" s="71" t="s">
        <v>4527</v>
      </c>
      <c r="C1004" s="72">
        <v>1.0</v>
      </c>
    </row>
    <row r="1005" ht="124.5" customHeight="1">
      <c r="A1005" s="70" t="s">
        <v>288</v>
      </c>
      <c r="B1005" s="71" t="s">
        <v>4584</v>
      </c>
      <c r="C1005" s="72">
        <v>3.0</v>
      </c>
    </row>
    <row r="1006" ht="124.5" customHeight="1">
      <c r="A1006" s="70" t="s">
        <v>288</v>
      </c>
      <c r="B1006" s="71" t="s">
        <v>4565</v>
      </c>
      <c r="C1006" s="72">
        <v>2.0</v>
      </c>
    </row>
    <row r="1007" ht="124.5" customHeight="1">
      <c r="A1007" s="70" t="s">
        <v>288</v>
      </c>
      <c r="B1007" s="71" t="s">
        <v>4527</v>
      </c>
      <c r="C1007" s="72">
        <v>1.0</v>
      </c>
    </row>
    <row r="1008" ht="124.5" customHeight="1">
      <c r="A1008" s="70" t="s">
        <v>288</v>
      </c>
      <c r="B1008" s="71" t="s">
        <v>4589</v>
      </c>
      <c r="C1008" s="72">
        <v>2.0</v>
      </c>
    </row>
    <row r="1009" ht="124.5" customHeight="1">
      <c r="A1009" s="70" t="s">
        <v>288</v>
      </c>
      <c r="B1009" s="71" t="s">
        <v>4590</v>
      </c>
      <c r="C1009" s="72">
        <v>3.0</v>
      </c>
    </row>
    <row r="1010" ht="124.5" customHeight="1">
      <c r="A1010" s="70" t="s">
        <v>288</v>
      </c>
      <c r="B1010" s="71" t="s">
        <v>4591</v>
      </c>
      <c r="C1010" s="72">
        <v>2.0</v>
      </c>
    </row>
    <row r="1011" ht="124.5" customHeight="1">
      <c r="A1011" s="70" t="s">
        <v>288</v>
      </c>
      <c r="B1011" s="71" t="s">
        <v>4592</v>
      </c>
      <c r="C1011" s="72">
        <v>2.0</v>
      </c>
    </row>
    <row r="1012" ht="124.5" customHeight="1">
      <c r="A1012" s="70" t="s">
        <v>288</v>
      </c>
      <c r="B1012" s="71" t="s">
        <v>4593</v>
      </c>
      <c r="C1012" s="72">
        <v>3.0</v>
      </c>
    </row>
    <row r="1013" ht="124.5" customHeight="1">
      <c r="A1013" s="70" t="s">
        <v>288</v>
      </c>
      <c r="B1013" s="71" t="s">
        <v>4583</v>
      </c>
      <c r="C1013" s="72">
        <v>2.0</v>
      </c>
    </row>
    <row r="1014" ht="124.5" customHeight="1">
      <c r="A1014" s="70" t="s">
        <v>288</v>
      </c>
      <c r="B1014" s="71" t="s">
        <v>4594</v>
      </c>
      <c r="C1014" s="72">
        <v>2.0</v>
      </c>
    </row>
    <row r="1015" ht="124.5" customHeight="1">
      <c r="A1015" s="70" t="s">
        <v>288</v>
      </c>
      <c r="B1015" s="71" t="s">
        <v>4544</v>
      </c>
      <c r="C1015" s="72">
        <v>1.0</v>
      </c>
    </row>
    <row r="1016" ht="124.5" customHeight="1">
      <c r="A1016" s="70" t="s">
        <v>288</v>
      </c>
      <c r="B1016" s="71" t="s">
        <v>4595</v>
      </c>
      <c r="C1016" s="72">
        <v>1.0</v>
      </c>
    </row>
    <row r="1017" ht="124.5" customHeight="1">
      <c r="A1017" s="70" t="s">
        <v>288</v>
      </c>
      <c r="B1017" s="71" t="s">
        <v>4596</v>
      </c>
      <c r="C1017" s="72">
        <v>2.0</v>
      </c>
    </row>
    <row r="1018" ht="124.5" customHeight="1">
      <c r="A1018" s="70" t="s">
        <v>288</v>
      </c>
      <c r="B1018" s="71" t="s">
        <v>4597</v>
      </c>
      <c r="C1018" s="72">
        <v>2.0</v>
      </c>
    </row>
    <row r="1019" ht="124.5" customHeight="1">
      <c r="A1019" s="70" t="s">
        <v>288</v>
      </c>
      <c r="B1019" s="71" t="s">
        <v>4544</v>
      </c>
      <c r="C1019" s="72">
        <v>1.0</v>
      </c>
    </row>
    <row r="1020" ht="124.5" customHeight="1">
      <c r="A1020" s="70" t="s">
        <v>288</v>
      </c>
      <c r="B1020" s="71" t="s">
        <v>4598</v>
      </c>
      <c r="C1020" s="72">
        <v>3.0</v>
      </c>
    </row>
    <row r="1021" ht="15.75" customHeight="1">
      <c r="C1021" s="73">
        <f>COUNTIF(C921:C1020,"x")/100</f>
        <v>0.07</v>
      </c>
    </row>
    <row r="1022" ht="15.75" customHeight="1"/>
    <row r="1023" ht="124.5" customHeight="1">
      <c r="A1023" s="70" t="s">
        <v>292</v>
      </c>
      <c r="B1023" s="71" t="s">
        <v>4599</v>
      </c>
      <c r="C1023" s="72">
        <v>2.0</v>
      </c>
    </row>
    <row r="1024" ht="124.5" customHeight="1">
      <c r="A1024" s="70" t="s">
        <v>292</v>
      </c>
      <c r="B1024" s="71" t="s">
        <v>4600</v>
      </c>
      <c r="C1024" s="72">
        <v>2.0</v>
      </c>
    </row>
    <row r="1025" ht="124.5" customHeight="1">
      <c r="A1025" s="70" t="s">
        <v>292</v>
      </c>
      <c r="B1025" s="71" t="s">
        <v>4601</v>
      </c>
      <c r="C1025" s="72">
        <v>2.0</v>
      </c>
    </row>
    <row r="1026" ht="124.5" customHeight="1">
      <c r="A1026" s="70" t="s">
        <v>292</v>
      </c>
      <c r="B1026" s="71" t="s">
        <v>4602</v>
      </c>
      <c r="C1026" s="72">
        <v>2.0</v>
      </c>
    </row>
    <row r="1027" ht="124.5" customHeight="1">
      <c r="A1027" s="70" t="s">
        <v>292</v>
      </c>
      <c r="B1027" s="71" t="s">
        <v>4603</v>
      </c>
      <c r="C1027" s="72" t="s">
        <v>564</v>
      </c>
    </row>
    <row r="1028" ht="124.5" customHeight="1">
      <c r="A1028" s="70" t="s">
        <v>292</v>
      </c>
      <c r="B1028" s="71" t="s">
        <v>4601</v>
      </c>
      <c r="C1028" s="72">
        <v>2.0</v>
      </c>
    </row>
    <row r="1029" ht="124.5" customHeight="1">
      <c r="A1029" s="70" t="s">
        <v>292</v>
      </c>
      <c r="B1029" s="71" t="s">
        <v>4604</v>
      </c>
      <c r="C1029" s="72">
        <v>2.0</v>
      </c>
    </row>
    <row r="1030" ht="124.5" customHeight="1">
      <c r="A1030" s="70" t="s">
        <v>292</v>
      </c>
      <c r="B1030" s="71" t="s">
        <v>4605</v>
      </c>
      <c r="C1030" s="72">
        <v>3.0</v>
      </c>
    </row>
    <row r="1031" ht="124.5" customHeight="1">
      <c r="A1031" s="70" t="s">
        <v>292</v>
      </c>
      <c r="B1031" s="71" t="s">
        <v>4606</v>
      </c>
      <c r="C1031" s="72">
        <v>2.0</v>
      </c>
    </row>
    <row r="1032" ht="124.5" customHeight="1">
      <c r="A1032" s="70" t="s">
        <v>292</v>
      </c>
      <c r="B1032" s="71" t="s">
        <v>4607</v>
      </c>
      <c r="C1032" s="72">
        <v>3.0</v>
      </c>
    </row>
    <row r="1033" ht="124.5" customHeight="1">
      <c r="A1033" s="70" t="s">
        <v>292</v>
      </c>
      <c r="B1033" s="71" t="s">
        <v>4608</v>
      </c>
      <c r="C1033" s="72">
        <v>2.0</v>
      </c>
    </row>
    <row r="1034" ht="124.5" customHeight="1">
      <c r="A1034" s="70" t="s">
        <v>292</v>
      </c>
      <c r="B1034" s="71" t="s">
        <v>4609</v>
      </c>
      <c r="C1034" s="72">
        <v>3.0</v>
      </c>
    </row>
    <row r="1035" ht="124.5" customHeight="1">
      <c r="A1035" s="70" t="s">
        <v>292</v>
      </c>
      <c r="B1035" s="71" t="s">
        <v>4610</v>
      </c>
      <c r="C1035" s="72">
        <v>3.0</v>
      </c>
    </row>
    <row r="1036" ht="124.5" customHeight="1">
      <c r="A1036" s="70" t="s">
        <v>292</v>
      </c>
      <c r="B1036" s="71" t="s">
        <v>4611</v>
      </c>
      <c r="C1036" s="72" t="s">
        <v>564</v>
      </c>
    </row>
    <row r="1037" ht="124.5" customHeight="1">
      <c r="A1037" s="70" t="s">
        <v>292</v>
      </c>
      <c r="B1037" s="71" t="s">
        <v>4612</v>
      </c>
      <c r="C1037" s="72">
        <v>2.0</v>
      </c>
    </row>
    <row r="1038" ht="124.5" customHeight="1">
      <c r="A1038" s="70" t="s">
        <v>292</v>
      </c>
      <c r="B1038" s="71" t="s">
        <v>4613</v>
      </c>
      <c r="C1038" s="72">
        <v>2.0</v>
      </c>
    </row>
    <row r="1039" ht="124.5" customHeight="1">
      <c r="A1039" s="70" t="s">
        <v>292</v>
      </c>
      <c r="B1039" s="71" t="s">
        <v>4600</v>
      </c>
      <c r="C1039" s="72">
        <v>2.0</v>
      </c>
    </row>
    <row r="1040" ht="124.5" customHeight="1">
      <c r="A1040" s="70" t="s">
        <v>292</v>
      </c>
      <c r="B1040" s="71" t="s">
        <v>4614</v>
      </c>
      <c r="C1040" s="72">
        <v>2.0</v>
      </c>
    </row>
    <row r="1041" ht="124.5" customHeight="1">
      <c r="A1041" s="70" t="s">
        <v>292</v>
      </c>
      <c r="B1041" s="71" t="s">
        <v>4615</v>
      </c>
      <c r="C1041" s="72">
        <v>2.0</v>
      </c>
    </row>
    <row r="1042" ht="124.5" customHeight="1">
      <c r="A1042" s="70" t="s">
        <v>292</v>
      </c>
      <c r="B1042" s="71" t="s">
        <v>4616</v>
      </c>
      <c r="C1042" s="72">
        <v>2.0</v>
      </c>
    </row>
    <row r="1043" ht="124.5" customHeight="1">
      <c r="A1043" s="70" t="s">
        <v>292</v>
      </c>
      <c r="B1043" s="71" t="s">
        <v>4617</v>
      </c>
      <c r="C1043" s="72">
        <v>2.0</v>
      </c>
    </row>
    <row r="1044" ht="124.5" customHeight="1">
      <c r="A1044" s="70" t="s">
        <v>292</v>
      </c>
      <c r="B1044" s="71" t="s">
        <v>4618</v>
      </c>
      <c r="C1044" s="72">
        <v>2.0</v>
      </c>
    </row>
    <row r="1045" ht="124.5" customHeight="1">
      <c r="A1045" s="70" t="s">
        <v>292</v>
      </c>
      <c r="B1045" s="71" t="s">
        <v>4619</v>
      </c>
      <c r="C1045" s="72">
        <v>2.0</v>
      </c>
    </row>
    <row r="1046" ht="124.5" customHeight="1">
      <c r="A1046" s="70" t="s">
        <v>292</v>
      </c>
      <c r="B1046" s="71" t="s">
        <v>4620</v>
      </c>
      <c r="C1046" s="72">
        <v>2.0</v>
      </c>
    </row>
    <row r="1047" ht="124.5" customHeight="1">
      <c r="A1047" s="70" t="s">
        <v>292</v>
      </c>
      <c r="B1047" s="71" t="s">
        <v>4621</v>
      </c>
      <c r="C1047" s="72">
        <v>2.0</v>
      </c>
    </row>
    <row r="1048" ht="124.5" customHeight="1">
      <c r="A1048" s="70" t="s">
        <v>292</v>
      </c>
      <c r="B1048" s="71" t="s">
        <v>4622</v>
      </c>
      <c r="C1048" s="72">
        <v>3.0</v>
      </c>
    </row>
    <row r="1049" ht="124.5" customHeight="1">
      <c r="A1049" s="70" t="s">
        <v>292</v>
      </c>
      <c r="B1049" s="71" t="s">
        <v>4623</v>
      </c>
      <c r="C1049" s="72">
        <v>2.0</v>
      </c>
    </row>
    <row r="1050" ht="124.5" customHeight="1">
      <c r="A1050" s="70" t="s">
        <v>292</v>
      </c>
      <c r="B1050" s="71" t="s">
        <v>4624</v>
      </c>
      <c r="C1050" s="72">
        <v>2.0</v>
      </c>
    </row>
    <row r="1051" ht="124.5" customHeight="1">
      <c r="A1051" s="70" t="s">
        <v>292</v>
      </c>
      <c r="B1051" s="71" t="s">
        <v>4625</v>
      </c>
      <c r="C1051" s="72">
        <v>3.0</v>
      </c>
    </row>
    <row r="1052" ht="124.5" customHeight="1">
      <c r="A1052" s="70" t="s">
        <v>292</v>
      </c>
      <c r="B1052" s="71" t="s">
        <v>4623</v>
      </c>
      <c r="C1052" s="72">
        <v>2.0</v>
      </c>
    </row>
    <row r="1053" ht="124.5" customHeight="1">
      <c r="A1053" s="70" t="s">
        <v>292</v>
      </c>
      <c r="B1053" s="71" t="s">
        <v>4617</v>
      </c>
      <c r="C1053" s="72">
        <v>2.0</v>
      </c>
    </row>
    <row r="1054" ht="124.5" customHeight="1">
      <c r="A1054" s="70" t="s">
        <v>292</v>
      </c>
      <c r="B1054" s="71" t="s">
        <v>4626</v>
      </c>
      <c r="C1054" s="72">
        <v>2.0</v>
      </c>
    </row>
    <row r="1055" ht="124.5" customHeight="1">
      <c r="A1055" s="70" t="s">
        <v>292</v>
      </c>
      <c r="B1055" s="71" t="s">
        <v>4627</v>
      </c>
      <c r="C1055" s="72">
        <v>3.0</v>
      </c>
    </row>
    <row r="1056" ht="124.5" customHeight="1">
      <c r="A1056" s="70" t="s">
        <v>292</v>
      </c>
      <c r="B1056" s="71" t="s">
        <v>4628</v>
      </c>
      <c r="C1056" s="72">
        <v>3.0</v>
      </c>
    </row>
    <row r="1057" ht="124.5" customHeight="1">
      <c r="A1057" s="70" t="s">
        <v>292</v>
      </c>
      <c r="B1057" s="71" t="s">
        <v>4629</v>
      </c>
      <c r="C1057" s="72">
        <v>3.0</v>
      </c>
    </row>
    <row r="1058" ht="124.5" customHeight="1">
      <c r="A1058" s="70" t="s">
        <v>292</v>
      </c>
      <c r="B1058" s="71" t="s">
        <v>4630</v>
      </c>
      <c r="C1058" s="72">
        <v>2.0</v>
      </c>
    </row>
    <row r="1059" ht="124.5" customHeight="1">
      <c r="A1059" s="70" t="s">
        <v>292</v>
      </c>
      <c r="B1059" s="71" t="s">
        <v>4623</v>
      </c>
      <c r="C1059" s="72">
        <v>2.0</v>
      </c>
    </row>
    <row r="1060" ht="124.5" customHeight="1">
      <c r="A1060" s="70" t="s">
        <v>292</v>
      </c>
      <c r="B1060" s="71" t="s">
        <v>4600</v>
      </c>
      <c r="C1060" s="72">
        <v>2.0</v>
      </c>
    </row>
    <row r="1061" ht="124.5" customHeight="1">
      <c r="A1061" s="70" t="s">
        <v>292</v>
      </c>
      <c r="B1061" s="71" t="s">
        <v>4631</v>
      </c>
      <c r="C1061" s="72">
        <v>3.0</v>
      </c>
    </row>
    <row r="1062" ht="124.5" customHeight="1">
      <c r="A1062" s="70" t="s">
        <v>292</v>
      </c>
      <c r="B1062" s="71" t="s">
        <v>4632</v>
      </c>
      <c r="C1062" s="72">
        <v>2.0</v>
      </c>
    </row>
    <row r="1063" ht="124.5" customHeight="1">
      <c r="A1063" s="70" t="s">
        <v>292</v>
      </c>
      <c r="B1063" s="71" t="s">
        <v>4633</v>
      </c>
      <c r="C1063" s="72" t="s">
        <v>564</v>
      </c>
    </row>
    <row r="1064" ht="124.5" customHeight="1">
      <c r="A1064" s="70" t="s">
        <v>292</v>
      </c>
      <c r="B1064" s="71" t="s">
        <v>4600</v>
      </c>
      <c r="C1064" s="72">
        <v>2.0</v>
      </c>
    </row>
    <row r="1065" ht="124.5" customHeight="1">
      <c r="A1065" s="70" t="s">
        <v>292</v>
      </c>
      <c r="B1065" s="71" t="s">
        <v>4634</v>
      </c>
      <c r="C1065" s="72">
        <v>2.0</v>
      </c>
    </row>
    <row r="1066" ht="124.5" customHeight="1">
      <c r="A1066" s="70" t="s">
        <v>292</v>
      </c>
      <c r="B1066" s="71" t="s">
        <v>4602</v>
      </c>
      <c r="C1066" s="72">
        <v>2.0</v>
      </c>
    </row>
    <row r="1067" ht="124.5" customHeight="1">
      <c r="A1067" s="70" t="s">
        <v>292</v>
      </c>
      <c r="B1067" s="71" t="s">
        <v>4635</v>
      </c>
      <c r="C1067" s="72">
        <v>2.0</v>
      </c>
    </row>
    <row r="1068" ht="124.5" customHeight="1">
      <c r="A1068" s="70" t="s">
        <v>292</v>
      </c>
      <c r="B1068" s="71" t="s">
        <v>4636</v>
      </c>
      <c r="C1068" s="72">
        <v>3.0</v>
      </c>
    </row>
    <row r="1069" ht="124.5" customHeight="1">
      <c r="A1069" s="70" t="s">
        <v>292</v>
      </c>
      <c r="B1069" s="71" t="s">
        <v>4637</v>
      </c>
      <c r="C1069" s="72">
        <v>2.0</v>
      </c>
    </row>
    <row r="1070" ht="124.5" customHeight="1">
      <c r="A1070" s="70" t="s">
        <v>292</v>
      </c>
      <c r="B1070" s="71" t="s">
        <v>4613</v>
      </c>
      <c r="C1070" s="72">
        <v>2.0</v>
      </c>
    </row>
    <row r="1071" ht="124.5" customHeight="1">
      <c r="A1071" s="70" t="s">
        <v>292</v>
      </c>
      <c r="B1071" s="71" t="s">
        <v>4638</v>
      </c>
      <c r="C1071" s="72">
        <v>2.0</v>
      </c>
    </row>
    <row r="1072" ht="124.5" customHeight="1">
      <c r="A1072" s="70" t="s">
        <v>292</v>
      </c>
      <c r="B1072" s="71" t="s">
        <v>4600</v>
      </c>
      <c r="C1072" s="72">
        <v>2.0</v>
      </c>
    </row>
    <row r="1073" ht="124.5" customHeight="1">
      <c r="A1073" s="70" t="s">
        <v>292</v>
      </c>
      <c r="B1073" s="71" t="s">
        <v>4639</v>
      </c>
      <c r="C1073" s="72">
        <v>2.0</v>
      </c>
    </row>
    <row r="1074" ht="124.5" customHeight="1">
      <c r="A1074" s="70" t="s">
        <v>292</v>
      </c>
      <c r="B1074" s="71" t="s">
        <v>4600</v>
      </c>
      <c r="C1074" s="72">
        <v>2.0</v>
      </c>
    </row>
    <row r="1075" ht="124.5" customHeight="1">
      <c r="A1075" s="70" t="s">
        <v>292</v>
      </c>
      <c r="B1075" s="71" t="s">
        <v>4640</v>
      </c>
      <c r="C1075" s="72">
        <v>2.0</v>
      </c>
    </row>
    <row r="1076" ht="124.5" customHeight="1">
      <c r="A1076" s="70" t="s">
        <v>292</v>
      </c>
      <c r="B1076" s="71" t="s">
        <v>4641</v>
      </c>
      <c r="C1076" s="72">
        <v>2.0</v>
      </c>
    </row>
    <row r="1077" ht="124.5" customHeight="1">
      <c r="A1077" s="70" t="s">
        <v>292</v>
      </c>
      <c r="B1077" s="71" t="s">
        <v>4642</v>
      </c>
      <c r="C1077" s="72">
        <v>3.0</v>
      </c>
    </row>
    <row r="1078" ht="124.5" customHeight="1">
      <c r="A1078" s="70" t="s">
        <v>292</v>
      </c>
      <c r="B1078" s="71" t="s">
        <v>4625</v>
      </c>
      <c r="C1078" s="72">
        <v>2.0</v>
      </c>
    </row>
    <row r="1079" ht="124.5" customHeight="1">
      <c r="A1079" s="70" t="s">
        <v>292</v>
      </c>
      <c r="B1079" s="71" t="s">
        <v>4643</v>
      </c>
      <c r="C1079" s="72">
        <v>3.0</v>
      </c>
    </row>
    <row r="1080" ht="124.5" customHeight="1">
      <c r="A1080" s="70" t="s">
        <v>292</v>
      </c>
      <c r="B1080" s="71" t="s">
        <v>4600</v>
      </c>
      <c r="C1080" s="72">
        <v>2.0</v>
      </c>
    </row>
    <row r="1081" ht="124.5" customHeight="1">
      <c r="A1081" s="70" t="s">
        <v>292</v>
      </c>
      <c r="B1081" s="71" t="s">
        <v>4625</v>
      </c>
      <c r="C1081" s="72">
        <v>2.0</v>
      </c>
    </row>
    <row r="1082" ht="124.5" customHeight="1">
      <c r="A1082" s="70" t="s">
        <v>292</v>
      </c>
      <c r="B1082" s="71" t="s">
        <v>4644</v>
      </c>
      <c r="C1082" s="72">
        <v>2.0</v>
      </c>
    </row>
    <row r="1083" ht="124.5" customHeight="1">
      <c r="A1083" s="70" t="s">
        <v>292</v>
      </c>
      <c r="B1083" s="71" t="s">
        <v>4602</v>
      </c>
      <c r="C1083" s="72">
        <v>2.0</v>
      </c>
    </row>
    <row r="1084" ht="124.5" customHeight="1">
      <c r="A1084" s="70" t="s">
        <v>292</v>
      </c>
      <c r="B1084" s="71" t="s">
        <v>4636</v>
      </c>
      <c r="C1084" s="72">
        <v>2.0</v>
      </c>
    </row>
    <row r="1085" ht="124.5" customHeight="1">
      <c r="A1085" s="70" t="s">
        <v>292</v>
      </c>
      <c r="B1085" s="71" t="s">
        <v>4645</v>
      </c>
      <c r="C1085" s="72">
        <v>2.0</v>
      </c>
    </row>
    <row r="1086" ht="124.5" customHeight="1">
      <c r="A1086" s="70" t="s">
        <v>292</v>
      </c>
      <c r="B1086" s="71" t="s">
        <v>4608</v>
      </c>
      <c r="C1086" s="72">
        <v>2.0</v>
      </c>
    </row>
    <row r="1087" ht="124.5" customHeight="1">
      <c r="A1087" s="70" t="s">
        <v>292</v>
      </c>
      <c r="B1087" s="71" t="s">
        <v>4604</v>
      </c>
      <c r="C1087" s="72">
        <v>2.0</v>
      </c>
    </row>
    <row r="1088" ht="124.5" customHeight="1">
      <c r="A1088" s="70" t="s">
        <v>292</v>
      </c>
      <c r="B1088" s="71" t="s">
        <v>4646</v>
      </c>
      <c r="C1088" s="72">
        <v>2.0</v>
      </c>
    </row>
    <row r="1089" ht="124.5" customHeight="1">
      <c r="A1089" s="70" t="s">
        <v>292</v>
      </c>
      <c r="B1089" s="71" t="s">
        <v>4600</v>
      </c>
      <c r="C1089" s="72">
        <v>2.0</v>
      </c>
    </row>
    <row r="1090" ht="124.5" customHeight="1">
      <c r="A1090" s="70" t="s">
        <v>292</v>
      </c>
      <c r="B1090" s="71" t="s">
        <v>4600</v>
      </c>
      <c r="C1090" s="72">
        <v>2.0</v>
      </c>
    </row>
    <row r="1091" ht="124.5" customHeight="1">
      <c r="A1091" s="70" t="s">
        <v>292</v>
      </c>
      <c r="B1091" s="71" t="s">
        <v>4647</v>
      </c>
      <c r="C1091" s="72">
        <v>3.0</v>
      </c>
    </row>
    <row r="1092" ht="124.5" customHeight="1">
      <c r="A1092" s="70" t="s">
        <v>292</v>
      </c>
      <c r="B1092" s="71" t="s">
        <v>4625</v>
      </c>
      <c r="C1092" s="72">
        <v>2.0</v>
      </c>
    </row>
    <row r="1093" ht="124.5" customHeight="1">
      <c r="A1093" s="70" t="s">
        <v>292</v>
      </c>
      <c r="B1093" s="71" t="s">
        <v>4600</v>
      </c>
      <c r="C1093" s="72">
        <v>2.0</v>
      </c>
    </row>
    <row r="1094" ht="124.5" customHeight="1">
      <c r="A1094" s="70" t="s">
        <v>292</v>
      </c>
      <c r="B1094" s="71" t="s">
        <v>4648</v>
      </c>
      <c r="C1094" s="72">
        <v>2.0</v>
      </c>
    </row>
    <row r="1095" ht="124.5" customHeight="1">
      <c r="A1095" s="70" t="s">
        <v>292</v>
      </c>
      <c r="B1095" s="71" t="s">
        <v>4616</v>
      </c>
      <c r="C1095" s="72">
        <v>2.0</v>
      </c>
    </row>
    <row r="1096" ht="124.5" customHeight="1">
      <c r="A1096" s="70" t="s">
        <v>292</v>
      </c>
      <c r="B1096" s="71" t="s">
        <v>4649</v>
      </c>
      <c r="C1096" s="72">
        <v>2.0</v>
      </c>
    </row>
    <row r="1097" ht="124.5" customHeight="1">
      <c r="A1097" s="70" t="s">
        <v>292</v>
      </c>
      <c r="B1097" s="71" t="s">
        <v>4616</v>
      </c>
      <c r="C1097" s="72">
        <v>2.0</v>
      </c>
    </row>
    <row r="1098" ht="124.5" customHeight="1">
      <c r="A1098" s="70" t="s">
        <v>292</v>
      </c>
      <c r="B1098" s="71" t="s">
        <v>4650</v>
      </c>
      <c r="C1098" s="72">
        <v>2.0</v>
      </c>
    </row>
    <row r="1099" ht="124.5" customHeight="1">
      <c r="A1099" s="70" t="s">
        <v>292</v>
      </c>
      <c r="B1099" s="71" t="s">
        <v>4651</v>
      </c>
      <c r="C1099" s="72">
        <v>2.0</v>
      </c>
    </row>
    <row r="1100" ht="124.5" customHeight="1">
      <c r="A1100" s="70" t="s">
        <v>292</v>
      </c>
      <c r="B1100" s="71" t="s">
        <v>4600</v>
      </c>
      <c r="C1100" s="72">
        <v>2.0</v>
      </c>
    </row>
    <row r="1101" ht="124.5" customHeight="1">
      <c r="A1101" s="70" t="s">
        <v>292</v>
      </c>
      <c r="B1101" s="71" t="s">
        <v>4652</v>
      </c>
      <c r="C1101" s="72">
        <v>2.0</v>
      </c>
    </row>
    <row r="1102" ht="124.5" customHeight="1">
      <c r="A1102" s="70" t="s">
        <v>292</v>
      </c>
      <c r="B1102" s="71" t="s">
        <v>4649</v>
      </c>
      <c r="C1102" s="72">
        <v>2.0</v>
      </c>
    </row>
    <row r="1103" ht="124.5" customHeight="1">
      <c r="A1103" s="70" t="s">
        <v>292</v>
      </c>
      <c r="B1103" s="71" t="s">
        <v>4636</v>
      </c>
      <c r="C1103" s="72">
        <v>2.0</v>
      </c>
    </row>
    <row r="1104" ht="124.5" customHeight="1">
      <c r="A1104" s="70" t="s">
        <v>292</v>
      </c>
      <c r="B1104" s="71" t="s">
        <v>4653</v>
      </c>
      <c r="C1104" s="72">
        <v>2.0</v>
      </c>
    </row>
    <row r="1105" ht="124.5" customHeight="1">
      <c r="A1105" s="70" t="s">
        <v>292</v>
      </c>
      <c r="B1105" s="71" t="s">
        <v>4654</v>
      </c>
      <c r="C1105" s="72">
        <v>3.0</v>
      </c>
    </row>
    <row r="1106" ht="124.5" customHeight="1">
      <c r="A1106" s="70" t="s">
        <v>292</v>
      </c>
      <c r="B1106" s="71" t="s">
        <v>4604</v>
      </c>
      <c r="C1106" s="72">
        <v>2.0</v>
      </c>
    </row>
    <row r="1107" ht="124.5" customHeight="1">
      <c r="A1107" s="70" t="s">
        <v>292</v>
      </c>
      <c r="B1107" s="71" t="s">
        <v>4655</v>
      </c>
      <c r="C1107" s="72">
        <v>2.0</v>
      </c>
    </row>
    <row r="1108" ht="124.5" customHeight="1">
      <c r="A1108" s="70" t="s">
        <v>292</v>
      </c>
      <c r="B1108" s="71" t="s">
        <v>4624</v>
      </c>
      <c r="C1108" s="72">
        <v>2.0</v>
      </c>
    </row>
    <row r="1109" ht="15.75" customHeight="1">
      <c r="C1109" s="73">
        <f>COUNTIF(C1023:C1108,"x")/86</f>
        <v>0.03488372093</v>
      </c>
    </row>
    <row r="1110" ht="15.75" customHeight="1"/>
    <row r="1111" ht="124.5" customHeight="1">
      <c r="A1111" s="70" t="s">
        <v>296</v>
      </c>
      <c r="B1111" s="71" t="s">
        <v>4656</v>
      </c>
      <c r="C1111" s="72">
        <v>3.0</v>
      </c>
    </row>
    <row r="1112" ht="124.5" customHeight="1">
      <c r="A1112" s="70" t="s">
        <v>296</v>
      </c>
      <c r="B1112" s="71" t="s">
        <v>3932</v>
      </c>
      <c r="C1112" s="72">
        <v>1.0</v>
      </c>
    </row>
    <row r="1113" ht="124.5" customHeight="1">
      <c r="A1113" s="70" t="s">
        <v>296</v>
      </c>
      <c r="B1113" s="71" t="s">
        <v>4657</v>
      </c>
      <c r="C1113" s="72">
        <v>2.0</v>
      </c>
    </row>
    <row r="1114" ht="124.5" customHeight="1">
      <c r="A1114" s="70" t="s">
        <v>296</v>
      </c>
      <c r="B1114" s="71" t="s">
        <v>4008</v>
      </c>
      <c r="C1114" s="72">
        <v>2.0</v>
      </c>
    </row>
    <row r="1115" ht="124.5" customHeight="1">
      <c r="A1115" s="70" t="s">
        <v>296</v>
      </c>
      <c r="B1115" s="71" t="s">
        <v>3941</v>
      </c>
      <c r="C1115" s="72">
        <v>2.0</v>
      </c>
    </row>
    <row r="1116" ht="124.5" customHeight="1">
      <c r="A1116" s="70" t="s">
        <v>296</v>
      </c>
      <c r="B1116" s="71" t="s">
        <v>3941</v>
      </c>
      <c r="C1116" s="72">
        <v>2.0</v>
      </c>
    </row>
    <row r="1117" ht="124.5" customHeight="1">
      <c r="A1117" s="70" t="s">
        <v>296</v>
      </c>
      <c r="B1117" s="71" t="s">
        <v>4658</v>
      </c>
      <c r="C1117" s="72">
        <v>2.0</v>
      </c>
    </row>
    <row r="1118" ht="124.5" customHeight="1">
      <c r="A1118" s="70" t="s">
        <v>296</v>
      </c>
      <c r="B1118" s="71" t="s">
        <v>3932</v>
      </c>
      <c r="C1118" s="72">
        <v>1.0</v>
      </c>
    </row>
    <row r="1119" ht="124.5" customHeight="1">
      <c r="A1119" s="70" t="s">
        <v>296</v>
      </c>
      <c r="B1119" s="71" t="s">
        <v>3932</v>
      </c>
      <c r="C1119" s="72">
        <v>1.0</v>
      </c>
    </row>
    <row r="1120" ht="124.5" customHeight="1">
      <c r="A1120" s="70" t="s">
        <v>296</v>
      </c>
      <c r="B1120" s="71" t="s">
        <v>3932</v>
      </c>
      <c r="C1120" s="72">
        <v>1.0</v>
      </c>
    </row>
    <row r="1121" ht="124.5" customHeight="1">
      <c r="A1121" s="70" t="s">
        <v>296</v>
      </c>
      <c r="B1121" s="71" t="s">
        <v>3932</v>
      </c>
      <c r="C1121" s="72">
        <v>1.0</v>
      </c>
    </row>
    <row r="1122" ht="124.5" customHeight="1">
      <c r="A1122" s="70" t="s">
        <v>296</v>
      </c>
      <c r="B1122" s="71" t="s">
        <v>3941</v>
      </c>
      <c r="C1122" s="72">
        <v>2.0</v>
      </c>
    </row>
    <row r="1123" ht="124.5" customHeight="1">
      <c r="A1123" s="70" t="s">
        <v>296</v>
      </c>
      <c r="B1123" s="71" t="s">
        <v>4659</v>
      </c>
      <c r="C1123" s="72">
        <v>3.0</v>
      </c>
    </row>
    <row r="1124" ht="124.5" customHeight="1">
      <c r="A1124" s="70" t="s">
        <v>296</v>
      </c>
      <c r="B1124" s="71" t="s">
        <v>4660</v>
      </c>
      <c r="C1124" s="72">
        <v>2.0</v>
      </c>
    </row>
    <row r="1125" ht="124.5" customHeight="1">
      <c r="A1125" s="70" t="s">
        <v>296</v>
      </c>
      <c r="B1125" s="71" t="s">
        <v>3941</v>
      </c>
      <c r="C1125" s="72">
        <v>2.0</v>
      </c>
    </row>
    <row r="1126" ht="124.5" customHeight="1">
      <c r="A1126" s="70" t="s">
        <v>296</v>
      </c>
      <c r="B1126" s="71" t="s">
        <v>3932</v>
      </c>
      <c r="C1126" s="72">
        <v>1.0</v>
      </c>
    </row>
    <row r="1127" ht="124.5" customHeight="1">
      <c r="A1127" s="70" t="s">
        <v>296</v>
      </c>
      <c r="B1127" s="71" t="s">
        <v>3932</v>
      </c>
      <c r="C1127" s="72">
        <v>1.0</v>
      </c>
    </row>
    <row r="1128" ht="124.5" customHeight="1">
      <c r="A1128" s="70" t="s">
        <v>296</v>
      </c>
      <c r="B1128" s="71" t="s">
        <v>3932</v>
      </c>
      <c r="C1128" s="72">
        <v>1.0</v>
      </c>
    </row>
    <row r="1129" ht="124.5" customHeight="1">
      <c r="A1129" s="70" t="s">
        <v>296</v>
      </c>
      <c r="B1129" s="71" t="s">
        <v>4661</v>
      </c>
      <c r="C1129" s="72">
        <v>3.0</v>
      </c>
    </row>
    <row r="1130" ht="124.5" customHeight="1">
      <c r="A1130" s="70" t="s">
        <v>296</v>
      </c>
      <c r="B1130" s="71" t="s">
        <v>4662</v>
      </c>
      <c r="C1130" s="72">
        <v>3.0</v>
      </c>
    </row>
    <row r="1131" ht="124.5" customHeight="1">
      <c r="A1131" s="70" t="s">
        <v>296</v>
      </c>
      <c r="B1131" s="71" t="s">
        <v>4008</v>
      </c>
      <c r="C1131" s="72">
        <v>1.0</v>
      </c>
    </row>
    <row r="1132" ht="124.5" customHeight="1">
      <c r="A1132" s="70" t="s">
        <v>296</v>
      </c>
      <c r="B1132" s="71" t="s">
        <v>3932</v>
      </c>
      <c r="C1132" s="72">
        <v>1.0</v>
      </c>
    </row>
    <row r="1133" ht="124.5" customHeight="1">
      <c r="A1133" s="70" t="s">
        <v>296</v>
      </c>
      <c r="B1133" s="71" t="s">
        <v>4663</v>
      </c>
      <c r="C1133" s="72">
        <v>1.0</v>
      </c>
    </row>
    <row r="1134" ht="124.5" customHeight="1">
      <c r="A1134" s="70" t="s">
        <v>296</v>
      </c>
      <c r="B1134" s="71" t="s">
        <v>4664</v>
      </c>
      <c r="C1134" s="72">
        <v>1.0</v>
      </c>
    </row>
    <row r="1135" ht="124.5" customHeight="1">
      <c r="A1135" s="70" t="s">
        <v>296</v>
      </c>
      <c r="B1135" s="71" t="s">
        <v>3932</v>
      </c>
      <c r="C1135" s="72">
        <v>1.0</v>
      </c>
    </row>
    <row r="1136" ht="124.5" customHeight="1">
      <c r="A1136" s="70" t="s">
        <v>296</v>
      </c>
      <c r="B1136" s="71" t="s">
        <v>3932</v>
      </c>
      <c r="C1136" s="72">
        <v>1.0</v>
      </c>
    </row>
    <row r="1137" ht="124.5" customHeight="1">
      <c r="A1137" s="70" t="s">
        <v>296</v>
      </c>
      <c r="B1137" s="71" t="s">
        <v>4665</v>
      </c>
      <c r="C1137" s="72">
        <v>2.0</v>
      </c>
    </row>
    <row r="1138" ht="124.5" customHeight="1">
      <c r="A1138" s="70" t="s">
        <v>296</v>
      </c>
      <c r="B1138" s="71" t="s">
        <v>4008</v>
      </c>
      <c r="C1138" s="72">
        <v>1.0</v>
      </c>
    </row>
    <row r="1139" ht="124.5" customHeight="1">
      <c r="A1139" s="70" t="s">
        <v>296</v>
      </c>
      <c r="B1139" s="71" t="s">
        <v>4008</v>
      </c>
      <c r="C1139" s="72">
        <v>1.0</v>
      </c>
    </row>
    <row r="1140" ht="124.5" customHeight="1">
      <c r="A1140" s="70" t="s">
        <v>296</v>
      </c>
      <c r="B1140" s="71" t="s">
        <v>4666</v>
      </c>
      <c r="C1140" s="72">
        <v>2.0</v>
      </c>
    </row>
    <row r="1141" ht="124.5" customHeight="1">
      <c r="A1141" s="70" t="s">
        <v>296</v>
      </c>
      <c r="B1141" s="71" t="s">
        <v>3932</v>
      </c>
      <c r="C1141" s="72">
        <v>1.0</v>
      </c>
    </row>
    <row r="1142" ht="124.5" customHeight="1">
      <c r="A1142" s="70" t="s">
        <v>296</v>
      </c>
      <c r="B1142" s="71" t="s">
        <v>3932</v>
      </c>
      <c r="C1142" s="72">
        <v>1.0</v>
      </c>
    </row>
    <row r="1143" ht="124.5" customHeight="1">
      <c r="A1143" s="70" t="s">
        <v>296</v>
      </c>
      <c r="B1143" s="71" t="s">
        <v>3932</v>
      </c>
      <c r="C1143" s="72">
        <v>1.0</v>
      </c>
    </row>
    <row r="1144" ht="124.5" customHeight="1">
      <c r="A1144" s="70" t="s">
        <v>296</v>
      </c>
      <c r="B1144" s="71" t="s">
        <v>3932</v>
      </c>
      <c r="C1144" s="72">
        <v>1.0</v>
      </c>
    </row>
    <row r="1145" ht="124.5" customHeight="1">
      <c r="A1145" s="70" t="s">
        <v>296</v>
      </c>
      <c r="B1145" s="71" t="s">
        <v>4008</v>
      </c>
      <c r="C1145" s="72">
        <v>1.0</v>
      </c>
    </row>
    <row r="1146" ht="124.5" customHeight="1">
      <c r="A1146" s="70" t="s">
        <v>296</v>
      </c>
      <c r="B1146" s="71" t="s">
        <v>3932</v>
      </c>
      <c r="C1146" s="72">
        <v>1.0</v>
      </c>
    </row>
    <row r="1147" ht="124.5" customHeight="1">
      <c r="A1147" s="70" t="s">
        <v>296</v>
      </c>
      <c r="B1147" s="71" t="s">
        <v>3932</v>
      </c>
      <c r="C1147" s="72">
        <v>1.0</v>
      </c>
    </row>
    <row r="1148" ht="124.5" customHeight="1">
      <c r="A1148" s="70" t="s">
        <v>296</v>
      </c>
      <c r="B1148" s="71" t="s">
        <v>3932</v>
      </c>
      <c r="C1148" s="72">
        <v>1.0</v>
      </c>
    </row>
    <row r="1149" ht="124.5" customHeight="1">
      <c r="A1149" s="70" t="s">
        <v>296</v>
      </c>
      <c r="B1149" s="71" t="s">
        <v>3941</v>
      </c>
      <c r="C1149" s="72">
        <v>2.0</v>
      </c>
    </row>
    <row r="1150" ht="124.5" customHeight="1">
      <c r="A1150" s="70" t="s">
        <v>296</v>
      </c>
      <c r="B1150" s="71" t="s">
        <v>4667</v>
      </c>
      <c r="C1150" s="72" t="s">
        <v>564</v>
      </c>
    </row>
    <row r="1151" ht="124.5" customHeight="1">
      <c r="A1151" s="70" t="s">
        <v>296</v>
      </c>
      <c r="B1151" s="71" t="s">
        <v>3932</v>
      </c>
      <c r="C1151" s="72">
        <v>1.0</v>
      </c>
    </row>
    <row r="1152" ht="124.5" customHeight="1">
      <c r="A1152" s="70" t="s">
        <v>296</v>
      </c>
      <c r="B1152" s="71" t="s">
        <v>4008</v>
      </c>
      <c r="C1152" s="72">
        <v>1.0</v>
      </c>
    </row>
    <row r="1153" ht="124.5" customHeight="1">
      <c r="A1153" s="70" t="s">
        <v>296</v>
      </c>
      <c r="B1153" s="71" t="s">
        <v>4668</v>
      </c>
      <c r="C1153" s="72">
        <v>3.0</v>
      </c>
    </row>
    <row r="1154" ht="124.5" customHeight="1">
      <c r="A1154" s="70" t="s">
        <v>296</v>
      </c>
      <c r="B1154" s="71" t="s">
        <v>3932</v>
      </c>
      <c r="C1154" s="72">
        <v>1.0</v>
      </c>
    </row>
    <row r="1155" ht="124.5" customHeight="1">
      <c r="A1155" s="70" t="s">
        <v>296</v>
      </c>
      <c r="B1155" s="71" t="s">
        <v>4669</v>
      </c>
      <c r="C1155" s="72" t="s">
        <v>564</v>
      </c>
    </row>
    <row r="1156" ht="124.5" customHeight="1">
      <c r="A1156" s="70" t="s">
        <v>296</v>
      </c>
      <c r="B1156" s="71" t="s">
        <v>3932</v>
      </c>
      <c r="C1156" s="72">
        <v>1.0</v>
      </c>
    </row>
    <row r="1157" ht="124.5" customHeight="1">
      <c r="A1157" s="70" t="s">
        <v>296</v>
      </c>
      <c r="B1157" s="71" t="s">
        <v>3932</v>
      </c>
      <c r="C1157" s="72">
        <v>1.0</v>
      </c>
    </row>
    <row r="1158" ht="124.5" customHeight="1">
      <c r="A1158" s="70" t="s">
        <v>296</v>
      </c>
      <c r="B1158" s="71" t="s">
        <v>3932</v>
      </c>
      <c r="C1158" s="72">
        <v>1.0</v>
      </c>
    </row>
    <row r="1159" ht="124.5" customHeight="1">
      <c r="A1159" s="70" t="s">
        <v>296</v>
      </c>
      <c r="B1159" s="71" t="s">
        <v>4670</v>
      </c>
      <c r="C1159" s="72">
        <v>3.0</v>
      </c>
    </row>
    <row r="1160" ht="124.5" customHeight="1">
      <c r="A1160" s="70" t="s">
        <v>296</v>
      </c>
      <c r="B1160" s="71" t="s">
        <v>4671</v>
      </c>
      <c r="C1160" s="72">
        <v>3.0</v>
      </c>
    </row>
    <row r="1161" ht="124.5" customHeight="1">
      <c r="A1161" s="70" t="s">
        <v>296</v>
      </c>
      <c r="B1161" s="71" t="s">
        <v>4008</v>
      </c>
      <c r="C1161" s="72">
        <v>1.0</v>
      </c>
    </row>
    <row r="1162" ht="124.5" customHeight="1">
      <c r="A1162" s="70" t="s">
        <v>296</v>
      </c>
      <c r="B1162" s="71" t="s">
        <v>3932</v>
      </c>
      <c r="C1162" s="72">
        <v>1.0</v>
      </c>
    </row>
    <row r="1163" ht="124.5" customHeight="1">
      <c r="A1163" s="70" t="s">
        <v>296</v>
      </c>
      <c r="B1163" s="71" t="s">
        <v>3932</v>
      </c>
      <c r="C1163" s="72">
        <v>1.0</v>
      </c>
    </row>
    <row r="1164" ht="124.5" customHeight="1">
      <c r="A1164" s="70" t="s">
        <v>296</v>
      </c>
      <c r="B1164" s="71" t="s">
        <v>3932</v>
      </c>
      <c r="C1164" s="72">
        <v>1.0</v>
      </c>
    </row>
    <row r="1165" ht="124.5" customHeight="1">
      <c r="A1165" s="70" t="s">
        <v>296</v>
      </c>
      <c r="B1165" s="71" t="s">
        <v>3941</v>
      </c>
      <c r="C1165" s="72">
        <v>2.0</v>
      </c>
    </row>
    <row r="1166" ht="124.5" customHeight="1">
      <c r="A1166" s="70" t="s">
        <v>296</v>
      </c>
      <c r="B1166" s="71" t="s">
        <v>3932</v>
      </c>
      <c r="C1166" s="72">
        <v>1.0</v>
      </c>
    </row>
    <row r="1167" ht="124.5" customHeight="1">
      <c r="A1167" s="70" t="s">
        <v>296</v>
      </c>
      <c r="B1167" s="71" t="s">
        <v>3932</v>
      </c>
      <c r="C1167" s="72">
        <v>1.0</v>
      </c>
    </row>
    <row r="1168" ht="124.5" customHeight="1">
      <c r="A1168" s="70" t="s">
        <v>296</v>
      </c>
      <c r="B1168" s="71" t="s">
        <v>3932</v>
      </c>
      <c r="C1168" s="72">
        <v>1.0</v>
      </c>
    </row>
    <row r="1169" ht="124.5" customHeight="1">
      <c r="A1169" s="70" t="s">
        <v>296</v>
      </c>
      <c r="B1169" s="71" t="s">
        <v>3932</v>
      </c>
      <c r="C1169" s="72">
        <v>1.0</v>
      </c>
    </row>
    <row r="1170" ht="124.5" customHeight="1">
      <c r="A1170" s="70" t="s">
        <v>296</v>
      </c>
      <c r="B1170" s="71" t="s">
        <v>3941</v>
      </c>
      <c r="C1170" s="72">
        <v>2.0</v>
      </c>
    </row>
    <row r="1171" ht="124.5" customHeight="1">
      <c r="A1171" s="70" t="s">
        <v>296</v>
      </c>
      <c r="B1171" s="71" t="s">
        <v>3932</v>
      </c>
      <c r="C1171" s="72">
        <v>1.0</v>
      </c>
    </row>
    <row r="1172" ht="124.5" customHeight="1">
      <c r="A1172" s="70" t="s">
        <v>296</v>
      </c>
      <c r="B1172" s="71" t="s">
        <v>4672</v>
      </c>
      <c r="C1172" s="72">
        <v>3.0</v>
      </c>
    </row>
    <row r="1173" ht="124.5" customHeight="1">
      <c r="A1173" s="70" t="s">
        <v>296</v>
      </c>
      <c r="B1173" s="71" t="s">
        <v>4663</v>
      </c>
      <c r="C1173" s="72">
        <v>2.0</v>
      </c>
    </row>
    <row r="1174" ht="124.5" customHeight="1">
      <c r="A1174" s="70" t="s">
        <v>296</v>
      </c>
      <c r="B1174" s="71" t="s">
        <v>4673</v>
      </c>
      <c r="C1174" s="72">
        <v>3.0</v>
      </c>
    </row>
    <row r="1175" ht="124.5" customHeight="1">
      <c r="A1175" s="70" t="s">
        <v>296</v>
      </c>
      <c r="B1175" s="71" t="s">
        <v>4674</v>
      </c>
      <c r="C1175" s="72">
        <v>3.0</v>
      </c>
    </row>
    <row r="1176" ht="124.5" customHeight="1">
      <c r="A1176" s="70" t="s">
        <v>296</v>
      </c>
      <c r="B1176" s="71" t="s">
        <v>4008</v>
      </c>
      <c r="C1176" s="72">
        <v>1.0</v>
      </c>
    </row>
    <row r="1177" ht="124.5" customHeight="1">
      <c r="A1177" s="70" t="s">
        <v>296</v>
      </c>
      <c r="B1177" s="71" t="s">
        <v>4675</v>
      </c>
      <c r="C1177" s="72">
        <v>2.0</v>
      </c>
    </row>
    <row r="1178" ht="124.5" customHeight="1">
      <c r="A1178" s="70" t="s">
        <v>296</v>
      </c>
      <c r="B1178" s="71" t="s">
        <v>3932</v>
      </c>
      <c r="C1178" s="72">
        <v>1.0</v>
      </c>
    </row>
    <row r="1179" ht="124.5" customHeight="1">
      <c r="A1179" s="70" t="s">
        <v>296</v>
      </c>
      <c r="B1179" s="71" t="s">
        <v>3932</v>
      </c>
      <c r="C1179" s="72">
        <v>1.0</v>
      </c>
    </row>
    <row r="1180" ht="124.5" customHeight="1">
      <c r="A1180" s="70" t="s">
        <v>296</v>
      </c>
      <c r="B1180" s="71" t="s">
        <v>4676</v>
      </c>
      <c r="C1180" s="72">
        <v>2.0</v>
      </c>
    </row>
    <row r="1181" ht="124.5" customHeight="1">
      <c r="A1181" s="70" t="s">
        <v>296</v>
      </c>
      <c r="B1181" s="71" t="s">
        <v>4677</v>
      </c>
      <c r="C1181" s="72">
        <v>2.0</v>
      </c>
    </row>
    <row r="1182" ht="124.5" customHeight="1">
      <c r="A1182" s="70" t="s">
        <v>296</v>
      </c>
      <c r="B1182" s="71" t="s">
        <v>3941</v>
      </c>
      <c r="C1182" s="72">
        <v>2.0</v>
      </c>
    </row>
    <row r="1183" ht="124.5" customHeight="1">
      <c r="A1183" s="70" t="s">
        <v>296</v>
      </c>
      <c r="B1183" s="71" t="s">
        <v>3932</v>
      </c>
      <c r="C1183" s="72">
        <v>1.0</v>
      </c>
    </row>
    <row r="1184" ht="124.5" customHeight="1">
      <c r="A1184" s="70" t="s">
        <v>296</v>
      </c>
      <c r="B1184" s="71" t="s">
        <v>3932</v>
      </c>
      <c r="C1184" s="72">
        <v>1.0</v>
      </c>
    </row>
    <row r="1185" ht="124.5" customHeight="1">
      <c r="A1185" s="70" t="s">
        <v>296</v>
      </c>
      <c r="B1185" s="71" t="s">
        <v>4678</v>
      </c>
      <c r="C1185" s="72">
        <v>2.0</v>
      </c>
    </row>
    <row r="1186" ht="124.5" customHeight="1">
      <c r="A1186" s="70" t="s">
        <v>296</v>
      </c>
      <c r="B1186" s="71" t="s">
        <v>4008</v>
      </c>
      <c r="C1186" s="72">
        <v>1.0</v>
      </c>
    </row>
    <row r="1187" ht="124.5" customHeight="1">
      <c r="A1187" s="70" t="s">
        <v>296</v>
      </c>
      <c r="B1187" s="71" t="s">
        <v>3932</v>
      </c>
      <c r="C1187" s="72">
        <v>1.0</v>
      </c>
    </row>
    <row r="1188" ht="124.5" customHeight="1">
      <c r="A1188" s="70" t="s">
        <v>296</v>
      </c>
      <c r="B1188" s="71" t="s">
        <v>3941</v>
      </c>
      <c r="C1188" s="72">
        <v>2.0</v>
      </c>
    </row>
    <row r="1189" ht="124.5" customHeight="1">
      <c r="A1189" s="70" t="s">
        <v>296</v>
      </c>
      <c r="B1189" s="71" t="s">
        <v>4679</v>
      </c>
      <c r="C1189" s="72">
        <v>2.0</v>
      </c>
    </row>
    <row r="1190" ht="124.5" customHeight="1">
      <c r="A1190" s="70" t="s">
        <v>296</v>
      </c>
      <c r="B1190" s="71" t="s">
        <v>3932</v>
      </c>
      <c r="C1190" s="72">
        <v>1.0</v>
      </c>
    </row>
    <row r="1191" ht="124.5" customHeight="1">
      <c r="A1191" s="70" t="s">
        <v>296</v>
      </c>
      <c r="B1191" s="71" t="s">
        <v>4674</v>
      </c>
      <c r="C1191" s="72">
        <v>3.0</v>
      </c>
    </row>
    <row r="1192" ht="124.5" customHeight="1">
      <c r="A1192" s="70" t="s">
        <v>296</v>
      </c>
      <c r="B1192" s="71" t="s">
        <v>3932</v>
      </c>
      <c r="C1192" s="72">
        <v>1.0</v>
      </c>
    </row>
    <row r="1193" ht="124.5" customHeight="1">
      <c r="A1193" s="70" t="s">
        <v>296</v>
      </c>
      <c r="B1193" s="71" t="s">
        <v>3932</v>
      </c>
      <c r="C1193" s="72">
        <v>1.0</v>
      </c>
    </row>
    <row r="1194" ht="124.5" customHeight="1">
      <c r="A1194" s="70" t="s">
        <v>296</v>
      </c>
      <c r="B1194" s="71" t="s">
        <v>4008</v>
      </c>
      <c r="C1194" s="72">
        <v>1.0</v>
      </c>
    </row>
    <row r="1195" ht="124.5" customHeight="1">
      <c r="A1195" s="70" t="s">
        <v>296</v>
      </c>
      <c r="B1195" s="71" t="s">
        <v>4680</v>
      </c>
      <c r="C1195" s="72">
        <v>1.0</v>
      </c>
    </row>
    <row r="1196" ht="124.5" customHeight="1">
      <c r="A1196" s="70" t="s">
        <v>296</v>
      </c>
      <c r="B1196" s="71" t="s">
        <v>3932</v>
      </c>
      <c r="C1196" s="72">
        <v>1.0</v>
      </c>
    </row>
    <row r="1197" ht="124.5" customHeight="1">
      <c r="A1197" s="70" t="s">
        <v>296</v>
      </c>
      <c r="B1197" s="71" t="s">
        <v>3932</v>
      </c>
      <c r="C1197" s="72">
        <v>1.0</v>
      </c>
    </row>
    <row r="1198" ht="124.5" customHeight="1">
      <c r="A1198" s="70" t="s">
        <v>296</v>
      </c>
      <c r="B1198" s="71" t="s">
        <v>3941</v>
      </c>
      <c r="C1198" s="72">
        <v>2.0</v>
      </c>
    </row>
    <row r="1199" ht="124.5" customHeight="1">
      <c r="A1199" s="70" t="s">
        <v>296</v>
      </c>
      <c r="B1199" s="71" t="s">
        <v>3941</v>
      </c>
      <c r="C1199" s="72">
        <v>2.0</v>
      </c>
    </row>
    <row r="1200" ht="124.5" customHeight="1">
      <c r="A1200" s="70" t="s">
        <v>296</v>
      </c>
      <c r="B1200" s="71" t="s">
        <v>4008</v>
      </c>
      <c r="C1200" s="72">
        <v>1.0</v>
      </c>
    </row>
    <row r="1201" ht="124.5" customHeight="1">
      <c r="A1201" s="70" t="s">
        <v>296</v>
      </c>
      <c r="B1201" s="71" t="s">
        <v>3932</v>
      </c>
      <c r="C1201" s="72">
        <v>1.0</v>
      </c>
    </row>
    <row r="1202" ht="124.5" customHeight="1">
      <c r="A1202" s="70" t="s">
        <v>296</v>
      </c>
      <c r="B1202" s="71" t="s">
        <v>3932</v>
      </c>
      <c r="C1202" s="72">
        <v>1.0</v>
      </c>
    </row>
    <row r="1203" ht="124.5" customHeight="1">
      <c r="A1203" s="70" t="s">
        <v>296</v>
      </c>
      <c r="B1203" s="71" t="s">
        <v>3932</v>
      </c>
      <c r="C1203" s="72">
        <v>1.0</v>
      </c>
    </row>
    <row r="1204" ht="124.5" customHeight="1">
      <c r="A1204" s="70" t="s">
        <v>296</v>
      </c>
      <c r="B1204" s="71" t="s">
        <v>3932</v>
      </c>
      <c r="C1204" s="72">
        <v>1.0</v>
      </c>
    </row>
    <row r="1205" ht="124.5" customHeight="1">
      <c r="A1205" s="70" t="s">
        <v>296</v>
      </c>
      <c r="B1205" s="71" t="s">
        <v>3932</v>
      </c>
      <c r="C1205" s="72">
        <v>1.0</v>
      </c>
    </row>
    <row r="1206" ht="124.5" customHeight="1">
      <c r="A1206" s="70" t="s">
        <v>296</v>
      </c>
      <c r="B1206" s="71" t="s">
        <v>3941</v>
      </c>
      <c r="C1206" s="72">
        <v>2.0</v>
      </c>
    </row>
    <row r="1207" ht="124.5" customHeight="1">
      <c r="A1207" s="70" t="s">
        <v>296</v>
      </c>
      <c r="B1207" s="71" t="s">
        <v>3941</v>
      </c>
      <c r="C1207" s="72">
        <v>2.0</v>
      </c>
    </row>
    <row r="1208" ht="124.5" customHeight="1">
      <c r="A1208" s="70" t="s">
        <v>296</v>
      </c>
      <c r="B1208" s="71" t="s">
        <v>3932</v>
      </c>
      <c r="C1208" s="72">
        <v>1.0</v>
      </c>
    </row>
    <row r="1209" ht="124.5" customHeight="1">
      <c r="A1209" s="70" t="s">
        <v>296</v>
      </c>
      <c r="B1209" s="71" t="s">
        <v>3932</v>
      </c>
      <c r="C1209" s="72">
        <v>1.0</v>
      </c>
    </row>
    <row r="1210" ht="124.5" customHeight="1">
      <c r="A1210" s="70" t="s">
        <v>296</v>
      </c>
      <c r="B1210" s="71" t="s">
        <v>3932</v>
      </c>
      <c r="C1210" s="72">
        <v>1.0</v>
      </c>
    </row>
    <row r="1211" ht="15.75" customHeight="1">
      <c r="C1211" s="73">
        <f>COUNTIF(C1111:C1210,"x")/100</f>
        <v>0.02</v>
      </c>
    </row>
    <row r="1212" ht="15.75" customHeight="1"/>
    <row r="1213" ht="124.5" customHeight="1">
      <c r="A1213" s="70" t="s">
        <v>300</v>
      </c>
      <c r="B1213" s="71" t="s">
        <v>4479</v>
      </c>
      <c r="C1213" s="72">
        <v>3.0</v>
      </c>
    </row>
    <row r="1214" ht="124.5" customHeight="1">
      <c r="A1214" s="70" t="s">
        <v>300</v>
      </c>
      <c r="B1214" s="71" t="s">
        <v>4681</v>
      </c>
      <c r="C1214" s="72">
        <v>2.0</v>
      </c>
    </row>
    <row r="1215" ht="124.5" customHeight="1">
      <c r="A1215" s="70" t="s">
        <v>300</v>
      </c>
      <c r="B1215" s="71" t="s">
        <v>4682</v>
      </c>
      <c r="C1215" s="72">
        <v>2.0</v>
      </c>
    </row>
    <row r="1216" ht="124.5" customHeight="1">
      <c r="A1216" s="70" t="s">
        <v>300</v>
      </c>
      <c r="B1216" s="71" t="s">
        <v>4683</v>
      </c>
      <c r="C1216" s="72">
        <v>3.0</v>
      </c>
    </row>
    <row r="1217" ht="124.5" customHeight="1">
      <c r="A1217" s="70" t="s">
        <v>300</v>
      </c>
      <c r="B1217" s="71" t="s">
        <v>4684</v>
      </c>
      <c r="C1217" s="72">
        <v>2.0</v>
      </c>
    </row>
    <row r="1218" ht="124.5" customHeight="1">
      <c r="A1218" s="70" t="s">
        <v>300</v>
      </c>
      <c r="B1218" s="71" t="s">
        <v>4685</v>
      </c>
      <c r="C1218" s="72">
        <v>2.0</v>
      </c>
    </row>
    <row r="1219" ht="124.5" customHeight="1">
      <c r="A1219" s="70" t="s">
        <v>300</v>
      </c>
      <c r="B1219" s="71" t="s">
        <v>4686</v>
      </c>
      <c r="C1219" s="72">
        <v>2.0</v>
      </c>
    </row>
    <row r="1220" ht="124.5" customHeight="1">
      <c r="A1220" s="70" t="s">
        <v>300</v>
      </c>
      <c r="B1220" s="71" t="s">
        <v>4687</v>
      </c>
      <c r="C1220" s="72">
        <v>2.0</v>
      </c>
    </row>
    <row r="1221" ht="124.5" customHeight="1">
      <c r="A1221" s="70" t="s">
        <v>300</v>
      </c>
      <c r="B1221" s="71" t="s">
        <v>4688</v>
      </c>
      <c r="C1221" s="72">
        <v>2.0</v>
      </c>
    </row>
    <row r="1222" ht="124.5" customHeight="1">
      <c r="A1222" s="70" t="s">
        <v>300</v>
      </c>
      <c r="B1222" s="71" t="s">
        <v>4689</v>
      </c>
      <c r="C1222" s="72">
        <v>2.0</v>
      </c>
    </row>
    <row r="1223" ht="124.5" customHeight="1">
      <c r="A1223" s="70" t="s">
        <v>300</v>
      </c>
      <c r="B1223" s="71" t="s">
        <v>4690</v>
      </c>
      <c r="C1223" s="72">
        <v>3.0</v>
      </c>
    </row>
    <row r="1224" ht="124.5" customHeight="1">
      <c r="A1224" s="70" t="s">
        <v>300</v>
      </c>
      <c r="B1224" s="71" t="s">
        <v>4691</v>
      </c>
      <c r="C1224" s="72">
        <v>2.0</v>
      </c>
    </row>
    <row r="1225" ht="124.5" customHeight="1">
      <c r="A1225" s="70" t="s">
        <v>300</v>
      </c>
      <c r="B1225" s="71" t="s">
        <v>4692</v>
      </c>
      <c r="C1225" s="72">
        <v>2.0</v>
      </c>
    </row>
    <row r="1226" ht="124.5" customHeight="1">
      <c r="A1226" s="70" t="s">
        <v>300</v>
      </c>
      <c r="B1226" s="71" t="s">
        <v>4693</v>
      </c>
      <c r="C1226" s="72">
        <v>2.0</v>
      </c>
    </row>
    <row r="1227" ht="124.5" customHeight="1">
      <c r="A1227" s="70" t="s">
        <v>300</v>
      </c>
      <c r="B1227" s="71" t="s">
        <v>4690</v>
      </c>
      <c r="C1227" s="72">
        <v>3.0</v>
      </c>
    </row>
    <row r="1228" ht="124.5" customHeight="1">
      <c r="A1228" s="70" t="s">
        <v>300</v>
      </c>
      <c r="B1228" s="71" t="s">
        <v>4694</v>
      </c>
      <c r="C1228" s="72">
        <v>2.0</v>
      </c>
    </row>
    <row r="1229" ht="124.5" customHeight="1">
      <c r="A1229" s="70" t="s">
        <v>300</v>
      </c>
      <c r="B1229" s="71" t="s">
        <v>4695</v>
      </c>
      <c r="C1229" s="72" t="s">
        <v>564</v>
      </c>
    </row>
    <row r="1230" ht="124.5" customHeight="1">
      <c r="A1230" s="70" t="s">
        <v>300</v>
      </c>
      <c r="B1230" s="71" t="s">
        <v>4696</v>
      </c>
      <c r="C1230" s="72" t="s">
        <v>564</v>
      </c>
    </row>
    <row r="1231" ht="124.5" customHeight="1">
      <c r="A1231" s="70" t="s">
        <v>300</v>
      </c>
      <c r="B1231" s="71" t="s">
        <v>4697</v>
      </c>
      <c r="C1231" s="72">
        <v>2.0</v>
      </c>
    </row>
    <row r="1232" ht="124.5" customHeight="1">
      <c r="A1232" s="70" t="s">
        <v>300</v>
      </c>
      <c r="B1232" s="71" t="s">
        <v>4698</v>
      </c>
      <c r="C1232" s="72">
        <v>2.0</v>
      </c>
    </row>
    <row r="1233" ht="124.5" customHeight="1">
      <c r="A1233" s="70" t="s">
        <v>300</v>
      </c>
      <c r="B1233" s="71" t="s">
        <v>4691</v>
      </c>
      <c r="C1233" s="72">
        <v>2.0</v>
      </c>
    </row>
    <row r="1234" ht="124.5" customHeight="1">
      <c r="A1234" s="70" t="s">
        <v>300</v>
      </c>
      <c r="B1234" s="71" t="s">
        <v>4699</v>
      </c>
      <c r="C1234" s="72">
        <v>2.0</v>
      </c>
    </row>
    <row r="1235" ht="124.5" customHeight="1">
      <c r="A1235" s="70" t="s">
        <v>300</v>
      </c>
      <c r="B1235" s="71" t="s">
        <v>4700</v>
      </c>
      <c r="C1235" s="72">
        <v>2.0</v>
      </c>
    </row>
    <row r="1236" ht="124.5" customHeight="1">
      <c r="A1236" s="70" t="s">
        <v>300</v>
      </c>
      <c r="B1236" s="71" t="s">
        <v>4701</v>
      </c>
      <c r="C1236" s="72">
        <v>2.0</v>
      </c>
    </row>
    <row r="1237" ht="124.5" customHeight="1">
      <c r="A1237" s="70" t="s">
        <v>300</v>
      </c>
      <c r="B1237" s="71" t="s">
        <v>4702</v>
      </c>
      <c r="C1237" s="72">
        <v>2.0</v>
      </c>
    </row>
    <row r="1238" ht="124.5" customHeight="1">
      <c r="A1238" s="70" t="s">
        <v>300</v>
      </c>
      <c r="B1238" s="71" t="s">
        <v>4703</v>
      </c>
      <c r="C1238" s="72">
        <v>2.0</v>
      </c>
    </row>
    <row r="1239" ht="124.5" customHeight="1">
      <c r="A1239" s="70" t="s">
        <v>300</v>
      </c>
      <c r="B1239" s="71" t="s">
        <v>4704</v>
      </c>
      <c r="C1239" s="72" t="s">
        <v>564</v>
      </c>
    </row>
    <row r="1240" ht="124.5" customHeight="1">
      <c r="A1240" s="70" t="s">
        <v>300</v>
      </c>
      <c r="B1240" s="71" t="s">
        <v>4705</v>
      </c>
      <c r="C1240" s="72">
        <v>2.0</v>
      </c>
    </row>
    <row r="1241" ht="124.5" customHeight="1">
      <c r="A1241" s="70" t="s">
        <v>300</v>
      </c>
      <c r="B1241" s="71" t="s">
        <v>4706</v>
      </c>
      <c r="C1241" s="72">
        <v>2.0</v>
      </c>
    </row>
    <row r="1242" ht="124.5" customHeight="1">
      <c r="A1242" s="70" t="s">
        <v>300</v>
      </c>
      <c r="B1242" s="71" t="s">
        <v>4707</v>
      </c>
      <c r="C1242" s="72">
        <v>2.0</v>
      </c>
    </row>
    <row r="1243" ht="124.5" customHeight="1">
      <c r="A1243" s="70" t="s">
        <v>300</v>
      </c>
      <c r="B1243" s="71" t="s">
        <v>4708</v>
      </c>
      <c r="C1243" s="72">
        <v>3.0</v>
      </c>
    </row>
    <row r="1244" ht="124.5" customHeight="1">
      <c r="A1244" s="70" t="s">
        <v>300</v>
      </c>
      <c r="B1244" s="71" t="s">
        <v>4709</v>
      </c>
      <c r="C1244" s="72">
        <v>2.0</v>
      </c>
    </row>
    <row r="1245" ht="124.5" customHeight="1">
      <c r="A1245" s="70" t="s">
        <v>300</v>
      </c>
      <c r="B1245" s="71" t="s">
        <v>4710</v>
      </c>
      <c r="C1245" s="72">
        <v>2.0</v>
      </c>
    </row>
    <row r="1246" ht="124.5" customHeight="1">
      <c r="A1246" s="70" t="s">
        <v>300</v>
      </c>
      <c r="B1246" s="71" t="s">
        <v>4711</v>
      </c>
      <c r="C1246" s="72">
        <v>3.0</v>
      </c>
    </row>
    <row r="1247" ht="124.5" customHeight="1">
      <c r="A1247" s="70" t="s">
        <v>300</v>
      </c>
      <c r="B1247" s="71" t="s">
        <v>4712</v>
      </c>
      <c r="C1247" s="72" t="s">
        <v>564</v>
      </c>
    </row>
    <row r="1248" ht="124.5" customHeight="1">
      <c r="A1248" s="70" t="s">
        <v>300</v>
      </c>
      <c r="B1248" s="71" t="s">
        <v>4713</v>
      </c>
      <c r="C1248" s="72">
        <v>3.0</v>
      </c>
    </row>
    <row r="1249" ht="124.5" customHeight="1">
      <c r="A1249" s="70" t="s">
        <v>300</v>
      </c>
      <c r="B1249" s="71" t="s">
        <v>4714</v>
      </c>
      <c r="C1249" s="72">
        <v>3.0</v>
      </c>
    </row>
    <row r="1250" ht="124.5" customHeight="1">
      <c r="A1250" s="70" t="s">
        <v>300</v>
      </c>
      <c r="B1250" s="71" t="s">
        <v>4715</v>
      </c>
      <c r="C1250" s="72">
        <v>3.0</v>
      </c>
    </row>
    <row r="1251" ht="124.5" customHeight="1">
      <c r="A1251" s="70" t="s">
        <v>300</v>
      </c>
      <c r="B1251" s="71" t="s">
        <v>4716</v>
      </c>
      <c r="C1251" s="72">
        <v>3.0</v>
      </c>
    </row>
    <row r="1252" ht="124.5" customHeight="1">
      <c r="A1252" s="70" t="s">
        <v>300</v>
      </c>
      <c r="B1252" s="71" t="s">
        <v>4717</v>
      </c>
      <c r="C1252" s="72">
        <v>2.0</v>
      </c>
    </row>
    <row r="1253" ht="124.5" customHeight="1">
      <c r="A1253" s="70" t="s">
        <v>300</v>
      </c>
      <c r="B1253" s="71" t="s">
        <v>4718</v>
      </c>
      <c r="C1253" s="72">
        <v>2.0</v>
      </c>
    </row>
    <row r="1254" ht="124.5" customHeight="1">
      <c r="A1254" s="70" t="s">
        <v>300</v>
      </c>
      <c r="B1254" s="71" t="s">
        <v>4694</v>
      </c>
      <c r="C1254" s="72">
        <v>2.0</v>
      </c>
    </row>
    <row r="1255" ht="124.5" customHeight="1">
      <c r="A1255" s="70" t="s">
        <v>300</v>
      </c>
      <c r="B1255" s="71" t="s">
        <v>4719</v>
      </c>
      <c r="C1255" s="72">
        <v>2.0</v>
      </c>
    </row>
    <row r="1256" ht="124.5" customHeight="1">
      <c r="A1256" s="70" t="s">
        <v>300</v>
      </c>
      <c r="B1256" s="71" t="s">
        <v>4720</v>
      </c>
      <c r="C1256" s="72">
        <v>2.0</v>
      </c>
    </row>
    <row r="1257" ht="124.5" customHeight="1">
      <c r="A1257" s="70" t="s">
        <v>300</v>
      </c>
      <c r="B1257" s="71" t="s">
        <v>4721</v>
      </c>
      <c r="C1257" s="72">
        <v>2.0</v>
      </c>
    </row>
    <row r="1258" ht="124.5" customHeight="1">
      <c r="A1258" s="70" t="s">
        <v>300</v>
      </c>
      <c r="B1258" s="71" t="s">
        <v>4722</v>
      </c>
      <c r="C1258" s="72">
        <v>2.0</v>
      </c>
    </row>
    <row r="1259" ht="124.5" customHeight="1">
      <c r="A1259" s="70" t="s">
        <v>300</v>
      </c>
      <c r="B1259" s="71" t="s">
        <v>4723</v>
      </c>
      <c r="C1259" s="72" t="s">
        <v>564</v>
      </c>
    </row>
    <row r="1260" ht="124.5" customHeight="1">
      <c r="A1260" s="70" t="s">
        <v>300</v>
      </c>
      <c r="B1260" s="71" t="s">
        <v>4724</v>
      </c>
      <c r="C1260" s="72">
        <v>2.0</v>
      </c>
    </row>
    <row r="1261" ht="124.5" customHeight="1">
      <c r="A1261" s="70" t="s">
        <v>300</v>
      </c>
      <c r="B1261" s="71" t="s">
        <v>4694</v>
      </c>
      <c r="C1261" s="72">
        <v>2.0</v>
      </c>
    </row>
    <row r="1262" ht="124.5" customHeight="1">
      <c r="A1262" s="70" t="s">
        <v>300</v>
      </c>
      <c r="B1262" s="71" t="s">
        <v>4715</v>
      </c>
      <c r="C1262" s="72">
        <v>3.0</v>
      </c>
    </row>
    <row r="1263" ht="124.5" customHeight="1">
      <c r="A1263" s="70" t="s">
        <v>300</v>
      </c>
      <c r="B1263" s="71" t="s">
        <v>4725</v>
      </c>
      <c r="C1263" s="72">
        <v>1.0</v>
      </c>
    </row>
    <row r="1264" ht="124.5" customHeight="1">
      <c r="A1264" s="70" t="s">
        <v>300</v>
      </c>
      <c r="B1264" s="71" t="s">
        <v>4726</v>
      </c>
      <c r="C1264" s="72">
        <v>3.0</v>
      </c>
    </row>
    <row r="1265" ht="124.5" customHeight="1">
      <c r="A1265" s="70" t="s">
        <v>300</v>
      </c>
      <c r="B1265" s="71" t="s">
        <v>4727</v>
      </c>
      <c r="C1265" s="72">
        <v>2.0</v>
      </c>
    </row>
    <row r="1266" ht="124.5" customHeight="1">
      <c r="A1266" s="70" t="s">
        <v>300</v>
      </c>
      <c r="B1266" s="71" t="s">
        <v>4728</v>
      </c>
      <c r="C1266" s="72">
        <v>2.0</v>
      </c>
    </row>
    <row r="1267" ht="124.5" customHeight="1">
      <c r="A1267" s="70" t="s">
        <v>300</v>
      </c>
      <c r="B1267" s="71" t="s">
        <v>4729</v>
      </c>
      <c r="C1267" s="72">
        <v>2.0</v>
      </c>
    </row>
    <row r="1268" ht="124.5" customHeight="1">
      <c r="A1268" s="70" t="s">
        <v>300</v>
      </c>
      <c r="B1268" s="71" t="s">
        <v>4730</v>
      </c>
      <c r="C1268" s="72">
        <v>2.0</v>
      </c>
    </row>
    <row r="1269" ht="124.5" customHeight="1">
      <c r="A1269" s="70" t="s">
        <v>300</v>
      </c>
      <c r="B1269" s="71" t="s">
        <v>4731</v>
      </c>
      <c r="C1269" s="72">
        <v>2.0</v>
      </c>
    </row>
    <row r="1270" ht="124.5" customHeight="1">
      <c r="A1270" s="70" t="s">
        <v>300</v>
      </c>
      <c r="B1270" s="71" t="s">
        <v>4732</v>
      </c>
      <c r="C1270" s="72">
        <v>2.0</v>
      </c>
    </row>
    <row r="1271" ht="124.5" customHeight="1">
      <c r="A1271" s="70" t="s">
        <v>300</v>
      </c>
      <c r="B1271" s="71" t="s">
        <v>4733</v>
      </c>
      <c r="C1271" s="72">
        <v>2.0</v>
      </c>
    </row>
    <row r="1272" ht="124.5" customHeight="1">
      <c r="A1272" s="70" t="s">
        <v>300</v>
      </c>
      <c r="B1272" s="71" t="s">
        <v>4734</v>
      </c>
      <c r="C1272" s="72">
        <v>2.0</v>
      </c>
    </row>
    <row r="1273" ht="124.5" customHeight="1">
      <c r="A1273" s="70" t="s">
        <v>300</v>
      </c>
      <c r="B1273" s="71" t="s">
        <v>4735</v>
      </c>
      <c r="C1273" s="72" t="s">
        <v>564</v>
      </c>
    </row>
    <row r="1274" ht="124.5" customHeight="1">
      <c r="A1274" s="70" t="s">
        <v>300</v>
      </c>
      <c r="B1274" s="71" t="s">
        <v>4736</v>
      </c>
      <c r="C1274" s="72">
        <v>1.0</v>
      </c>
    </row>
    <row r="1275" ht="124.5" customHeight="1">
      <c r="A1275" s="70" t="s">
        <v>300</v>
      </c>
      <c r="B1275" s="71" t="s">
        <v>4737</v>
      </c>
      <c r="C1275" s="72">
        <v>2.0</v>
      </c>
    </row>
    <row r="1276" ht="124.5" customHeight="1">
      <c r="A1276" s="70" t="s">
        <v>300</v>
      </c>
      <c r="B1276" s="71" t="s">
        <v>4738</v>
      </c>
      <c r="C1276" s="72" t="s">
        <v>564</v>
      </c>
    </row>
    <row r="1277" ht="124.5" customHeight="1">
      <c r="A1277" s="70" t="s">
        <v>300</v>
      </c>
      <c r="B1277" s="71" t="s">
        <v>4739</v>
      </c>
      <c r="C1277" s="72">
        <v>2.0</v>
      </c>
    </row>
    <row r="1278" ht="124.5" customHeight="1">
      <c r="A1278" s="70" t="s">
        <v>300</v>
      </c>
      <c r="B1278" s="71" t="s">
        <v>4740</v>
      </c>
      <c r="C1278" s="72">
        <v>3.0</v>
      </c>
    </row>
    <row r="1279" ht="124.5" customHeight="1">
      <c r="A1279" s="70" t="s">
        <v>300</v>
      </c>
      <c r="B1279" s="71" t="s">
        <v>4741</v>
      </c>
      <c r="C1279" s="72">
        <v>2.0</v>
      </c>
    </row>
    <row r="1280" ht="124.5" customHeight="1">
      <c r="A1280" s="70" t="s">
        <v>300</v>
      </c>
      <c r="B1280" s="71" t="s">
        <v>4742</v>
      </c>
      <c r="C1280" s="72" t="s">
        <v>564</v>
      </c>
    </row>
    <row r="1281" ht="124.5" customHeight="1">
      <c r="A1281" s="70" t="s">
        <v>300</v>
      </c>
      <c r="B1281" s="71" t="s">
        <v>4694</v>
      </c>
      <c r="C1281" s="72">
        <v>2.0</v>
      </c>
    </row>
    <row r="1282" ht="124.5" customHeight="1">
      <c r="A1282" s="70" t="s">
        <v>300</v>
      </c>
      <c r="B1282" s="71" t="s">
        <v>4743</v>
      </c>
      <c r="C1282" s="72">
        <v>2.0</v>
      </c>
    </row>
    <row r="1283" ht="124.5" customHeight="1">
      <c r="A1283" s="70" t="s">
        <v>300</v>
      </c>
      <c r="B1283" s="71" t="s">
        <v>4744</v>
      </c>
      <c r="C1283" s="72">
        <v>2.0</v>
      </c>
    </row>
    <row r="1284" ht="124.5" customHeight="1">
      <c r="A1284" s="70" t="s">
        <v>300</v>
      </c>
      <c r="B1284" s="71" t="s">
        <v>4745</v>
      </c>
      <c r="C1284" s="72">
        <v>2.0</v>
      </c>
    </row>
    <row r="1285" ht="124.5" customHeight="1">
      <c r="A1285" s="70" t="s">
        <v>300</v>
      </c>
      <c r="B1285" s="71" t="s">
        <v>4746</v>
      </c>
      <c r="C1285" s="72">
        <v>2.0</v>
      </c>
    </row>
    <row r="1286" ht="124.5" customHeight="1">
      <c r="A1286" s="70" t="s">
        <v>300</v>
      </c>
      <c r="B1286" s="71" t="s">
        <v>4747</v>
      </c>
      <c r="C1286" s="72">
        <v>2.0</v>
      </c>
    </row>
    <row r="1287" ht="124.5" customHeight="1">
      <c r="A1287" s="70" t="s">
        <v>300</v>
      </c>
      <c r="B1287" s="71" t="s">
        <v>4748</v>
      </c>
      <c r="C1287" s="72">
        <v>2.0</v>
      </c>
    </row>
    <row r="1288" ht="124.5" customHeight="1">
      <c r="A1288" s="70" t="s">
        <v>300</v>
      </c>
      <c r="B1288" s="71" t="s">
        <v>4749</v>
      </c>
      <c r="C1288" s="72">
        <v>2.0</v>
      </c>
    </row>
    <row r="1289" ht="124.5" customHeight="1">
      <c r="A1289" s="70" t="s">
        <v>300</v>
      </c>
      <c r="B1289" s="71" t="s">
        <v>4740</v>
      </c>
      <c r="C1289" s="72">
        <v>3.0</v>
      </c>
    </row>
    <row r="1290" ht="124.5" customHeight="1">
      <c r="A1290" s="70" t="s">
        <v>300</v>
      </c>
      <c r="B1290" s="71" t="s">
        <v>4750</v>
      </c>
      <c r="C1290" s="72">
        <v>3.0</v>
      </c>
    </row>
    <row r="1291" ht="124.5" customHeight="1">
      <c r="A1291" s="70" t="s">
        <v>300</v>
      </c>
      <c r="B1291" s="71" t="s">
        <v>4751</v>
      </c>
      <c r="C1291" s="72">
        <v>3.0</v>
      </c>
    </row>
    <row r="1292" ht="124.5" customHeight="1">
      <c r="A1292" s="70" t="s">
        <v>300</v>
      </c>
      <c r="B1292" s="71" t="s">
        <v>4752</v>
      </c>
      <c r="C1292" s="72" t="s">
        <v>564</v>
      </c>
    </row>
    <row r="1293" ht="124.5" customHeight="1">
      <c r="A1293" s="70" t="s">
        <v>300</v>
      </c>
      <c r="B1293" s="71" t="s">
        <v>4753</v>
      </c>
      <c r="C1293" s="72">
        <v>2.0</v>
      </c>
    </row>
    <row r="1294" ht="124.5" customHeight="1">
      <c r="A1294" s="70" t="s">
        <v>300</v>
      </c>
      <c r="B1294" s="71" t="s">
        <v>4754</v>
      </c>
      <c r="C1294" s="72">
        <v>3.0</v>
      </c>
    </row>
    <row r="1295" ht="124.5" customHeight="1">
      <c r="A1295" s="70" t="s">
        <v>300</v>
      </c>
      <c r="B1295" s="71" t="s">
        <v>4694</v>
      </c>
      <c r="C1295" s="72">
        <v>2.0</v>
      </c>
    </row>
    <row r="1296" ht="124.5" customHeight="1">
      <c r="A1296" s="70" t="s">
        <v>300</v>
      </c>
      <c r="B1296" s="71" t="s">
        <v>4755</v>
      </c>
      <c r="C1296" s="72">
        <v>2.0</v>
      </c>
    </row>
    <row r="1297" ht="124.5" customHeight="1">
      <c r="A1297" s="70" t="s">
        <v>300</v>
      </c>
      <c r="B1297" s="71" t="s">
        <v>4756</v>
      </c>
      <c r="C1297" s="72">
        <v>2.0</v>
      </c>
    </row>
    <row r="1298" ht="124.5" customHeight="1">
      <c r="A1298" s="70" t="s">
        <v>300</v>
      </c>
      <c r="B1298" s="71" t="s">
        <v>4757</v>
      </c>
      <c r="C1298" s="72">
        <v>2.0</v>
      </c>
    </row>
    <row r="1299" ht="124.5" customHeight="1">
      <c r="A1299" s="70" t="s">
        <v>300</v>
      </c>
      <c r="B1299" s="71" t="s">
        <v>4758</v>
      </c>
      <c r="C1299" s="72">
        <v>3.0</v>
      </c>
    </row>
    <row r="1300" ht="124.5" customHeight="1">
      <c r="A1300" s="70" t="s">
        <v>300</v>
      </c>
      <c r="B1300" s="71" t="s">
        <v>4694</v>
      </c>
      <c r="C1300" s="72">
        <v>2.0</v>
      </c>
    </row>
    <row r="1301" ht="124.5" customHeight="1">
      <c r="A1301" s="70" t="s">
        <v>300</v>
      </c>
      <c r="B1301" s="71" t="s">
        <v>4759</v>
      </c>
      <c r="C1301" s="72">
        <v>2.0</v>
      </c>
    </row>
    <row r="1302" ht="124.5" customHeight="1">
      <c r="A1302" s="70" t="s">
        <v>300</v>
      </c>
      <c r="B1302" s="71" t="s">
        <v>4760</v>
      </c>
      <c r="C1302" s="72">
        <v>2.0</v>
      </c>
    </row>
    <row r="1303" ht="124.5" customHeight="1">
      <c r="A1303" s="70" t="s">
        <v>300</v>
      </c>
      <c r="B1303" s="71" t="s">
        <v>4761</v>
      </c>
      <c r="C1303" s="72">
        <v>2.0</v>
      </c>
    </row>
    <row r="1304" ht="124.5" customHeight="1">
      <c r="A1304" s="70" t="s">
        <v>300</v>
      </c>
      <c r="B1304" s="71" t="s">
        <v>4762</v>
      </c>
      <c r="C1304" s="72">
        <v>2.0</v>
      </c>
    </row>
    <row r="1305" ht="124.5" customHeight="1">
      <c r="A1305" s="70" t="s">
        <v>300</v>
      </c>
      <c r="B1305" s="71" t="s">
        <v>4763</v>
      </c>
      <c r="C1305" s="72">
        <v>3.0</v>
      </c>
    </row>
    <row r="1306" ht="124.5" customHeight="1">
      <c r="A1306" s="70" t="s">
        <v>300</v>
      </c>
      <c r="B1306" s="71" t="s">
        <v>4691</v>
      </c>
      <c r="C1306" s="72">
        <v>2.0</v>
      </c>
    </row>
    <row r="1307" ht="124.5" customHeight="1">
      <c r="A1307" s="70" t="s">
        <v>300</v>
      </c>
      <c r="B1307" s="71" t="s">
        <v>4764</v>
      </c>
      <c r="C1307" s="72">
        <v>2.0</v>
      </c>
    </row>
    <row r="1308" ht="124.5" customHeight="1">
      <c r="A1308" s="70" t="s">
        <v>300</v>
      </c>
      <c r="B1308" s="71" t="s">
        <v>4765</v>
      </c>
      <c r="C1308" s="72">
        <v>2.0</v>
      </c>
    </row>
    <row r="1309" ht="124.5" customHeight="1">
      <c r="A1309" s="70" t="s">
        <v>300</v>
      </c>
      <c r="B1309" s="71" t="s">
        <v>4766</v>
      </c>
      <c r="C1309" s="72">
        <v>2.0</v>
      </c>
    </row>
    <row r="1310" ht="124.5" customHeight="1">
      <c r="A1310" s="70" t="s">
        <v>300</v>
      </c>
      <c r="B1310" s="71" t="s">
        <v>4694</v>
      </c>
      <c r="C1310" s="72">
        <v>2.0</v>
      </c>
    </row>
    <row r="1311" ht="124.5" customHeight="1">
      <c r="A1311" s="70" t="s">
        <v>300</v>
      </c>
      <c r="B1311" s="71" t="s">
        <v>4767</v>
      </c>
      <c r="C1311" s="72">
        <v>2.0</v>
      </c>
    </row>
    <row r="1312" ht="124.5" customHeight="1">
      <c r="A1312" s="70" t="s">
        <v>300</v>
      </c>
      <c r="B1312" s="71" t="s">
        <v>4694</v>
      </c>
      <c r="C1312" s="72">
        <v>2.0</v>
      </c>
    </row>
    <row r="1313" ht="15.75" customHeight="1">
      <c r="C1313" s="73">
        <f>COUNTIF(C1213:C1312,"x")/100</f>
        <v>0.09</v>
      </c>
    </row>
    <row r="1314" ht="15.75" customHeight="1"/>
    <row r="1315" ht="124.5" customHeight="1">
      <c r="A1315" s="70" t="s">
        <v>304</v>
      </c>
      <c r="B1315" s="71" t="s">
        <v>4768</v>
      </c>
      <c r="C1315" s="72">
        <v>3.0</v>
      </c>
    </row>
    <row r="1316" ht="124.5" customHeight="1">
      <c r="A1316" s="70" t="s">
        <v>304</v>
      </c>
      <c r="B1316" s="71" t="s">
        <v>4769</v>
      </c>
      <c r="C1316" s="72">
        <v>3.0</v>
      </c>
    </row>
    <row r="1317" ht="124.5" customHeight="1">
      <c r="A1317" s="70" t="s">
        <v>304</v>
      </c>
      <c r="B1317" s="71" t="s">
        <v>4770</v>
      </c>
      <c r="C1317" s="72">
        <v>3.0</v>
      </c>
    </row>
    <row r="1318" ht="124.5" customHeight="1">
      <c r="A1318" s="70" t="s">
        <v>304</v>
      </c>
      <c r="B1318" s="71" t="s">
        <v>4771</v>
      </c>
      <c r="C1318" s="72">
        <v>3.0</v>
      </c>
    </row>
    <row r="1319" ht="124.5" customHeight="1">
      <c r="A1319" s="70" t="s">
        <v>304</v>
      </c>
      <c r="B1319" s="71" t="s">
        <v>4772</v>
      </c>
      <c r="C1319" s="72">
        <v>2.0</v>
      </c>
    </row>
    <row r="1320" ht="124.5" customHeight="1">
      <c r="A1320" s="70" t="s">
        <v>304</v>
      </c>
      <c r="B1320" s="71" t="s">
        <v>4773</v>
      </c>
      <c r="C1320" s="72">
        <v>3.0</v>
      </c>
    </row>
    <row r="1321" ht="124.5" customHeight="1">
      <c r="A1321" s="70" t="s">
        <v>304</v>
      </c>
      <c r="B1321" s="71" t="s">
        <v>4774</v>
      </c>
      <c r="C1321" s="72">
        <v>1.0</v>
      </c>
    </row>
    <row r="1322" ht="124.5" customHeight="1">
      <c r="A1322" s="70" t="s">
        <v>304</v>
      </c>
      <c r="B1322" s="71" t="s">
        <v>4775</v>
      </c>
      <c r="C1322" s="72" t="s">
        <v>564</v>
      </c>
    </row>
    <row r="1323" ht="124.5" customHeight="1">
      <c r="A1323" s="70" t="s">
        <v>304</v>
      </c>
      <c r="B1323" s="71" t="s">
        <v>4776</v>
      </c>
      <c r="C1323" s="72">
        <v>3.0</v>
      </c>
    </row>
    <row r="1324" ht="124.5" customHeight="1">
      <c r="A1324" s="70" t="s">
        <v>304</v>
      </c>
      <c r="B1324" s="71" t="s">
        <v>4771</v>
      </c>
      <c r="C1324" s="72">
        <v>3.0</v>
      </c>
    </row>
    <row r="1325" ht="124.5" customHeight="1">
      <c r="A1325" s="70" t="s">
        <v>304</v>
      </c>
      <c r="B1325" s="71" t="s">
        <v>4777</v>
      </c>
      <c r="C1325" s="72">
        <v>2.0</v>
      </c>
    </row>
    <row r="1326" ht="124.5" customHeight="1">
      <c r="A1326" s="70" t="s">
        <v>304</v>
      </c>
      <c r="B1326" s="71" t="s">
        <v>4778</v>
      </c>
      <c r="C1326" s="72">
        <v>2.0</v>
      </c>
    </row>
    <row r="1327" ht="124.5" customHeight="1">
      <c r="A1327" s="70" t="s">
        <v>304</v>
      </c>
      <c r="B1327" s="71" t="s">
        <v>4779</v>
      </c>
      <c r="C1327" s="72">
        <v>2.0</v>
      </c>
    </row>
    <row r="1328" ht="124.5" customHeight="1">
      <c r="A1328" s="70" t="s">
        <v>304</v>
      </c>
      <c r="B1328" s="71" t="s">
        <v>4780</v>
      </c>
      <c r="C1328" s="72">
        <v>3.0</v>
      </c>
    </row>
    <row r="1329" ht="124.5" customHeight="1">
      <c r="A1329" s="70" t="s">
        <v>304</v>
      </c>
      <c r="B1329" s="71" t="s">
        <v>4781</v>
      </c>
      <c r="C1329" s="72" t="s">
        <v>564</v>
      </c>
    </row>
    <row r="1330" ht="124.5" customHeight="1">
      <c r="A1330" s="70" t="s">
        <v>304</v>
      </c>
      <c r="B1330" s="71" t="s">
        <v>4782</v>
      </c>
      <c r="C1330" s="72" t="s">
        <v>564</v>
      </c>
    </row>
    <row r="1331" ht="124.5" customHeight="1">
      <c r="A1331" s="70" t="s">
        <v>304</v>
      </c>
      <c r="B1331" s="71" t="s">
        <v>4783</v>
      </c>
      <c r="C1331" s="72">
        <v>3.0</v>
      </c>
    </row>
    <row r="1332" ht="124.5" customHeight="1">
      <c r="A1332" s="70" t="s">
        <v>304</v>
      </c>
      <c r="B1332" s="71" t="s">
        <v>4784</v>
      </c>
      <c r="C1332" s="72" t="s">
        <v>564</v>
      </c>
    </row>
    <row r="1333" ht="124.5" customHeight="1">
      <c r="A1333" s="70" t="s">
        <v>304</v>
      </c>
      <c r="B1333" s="71" t="s">
        <v>4785</v>
      </c>
      <c r="C1333" s="72">
        <v>2.0</v>
      </c>
    </row>
    <row r="1334" ht="124.5" customHeight="1">
      <c r="A1334" s="70" t="s">
        <v>304</v>
      </c>
      <c r="B1334" s="71" t="s">
        <v>4786</v>
      </c>
      <c r="C1334" s="72">
        <v>3.0</v>
      </c>
    </row>
    <row r="1335" ht="124.5" customHeight="1">
      <c r="A1335" s="70" t="s">
        <v>304</v>
      </c>
      <c r="B1335" s="71" t="s">
        <v>4787</v>
      </c>
      <c r="C1335" s="72" t="s">
        <v>564</v>
      </c>
    </row>
    <row r="1336" ht="124.5" customHeight="1">
      <c r="A1336" s="70" t="s">
        <v>304</v>
      </c>
      <c r="B1336" s="71" t="s">
        <v>4788</v>
      </c>
      <c r="C1336" s="72">
        <v>2.0</v>
      </c>
    </row>
    <row r="1337" ht="124.5" customHeight="1">
      <c r="A1337" s="70" t="s">
        <v>304</v>
      </c>
      <c r="B1337" s="71" t="s">
        <v>4789</v>
      </c>
      <c r="C1337" s="72">
        <v>2.0</v>
      </c>
    </row>
    <row r="1338" ht="124.5" customHeight="1">
      <c r="A1338" s="70" t="s">
        <v>304</v>
      </c>
      <c r="B1338" s="71" t="s">
        <v>4790</v>
      </c>
      <c r="C1338" s="72">
        <v>2.0</v>
      </c>
    </row>
    <row r="1339" ht="124.5" customHeight="1">
      <c r="A1339" s="70" t="s">
        <v>304</v>
      </c>
      <c r="B1339" s="71" t="s">
        <v>4791</v>
      </c>
      <c r="C1339" s="72">
        <v>3.0</v>
      </c>
    </row>
    <row r="1340" ht="124.5" customHeight="1">
      <c r="A1340" s="70" t="s">
        <v>304</v>
      </c>
      <c r="B1340" s="71" t="s">
        <v>4792</v>
      </c>
      <c r="C1340" s="72">
        <v>3.0</v>
      </c>
    </row>
    <row r="1341" ht="124.5" customHeight="1">
      <c r="A1341" s="70" t="s">
        <v>304</v>
      </c>
      <c r="B1341" s="71" t="s">
        <v>4793</v>
      </c>
      <c r="C1341" s="72">
        <v>3.0</v>
      </c>
    </row>
    <row r="1342" ht="124.5" customHeight="1">
      <c r="A1342" s="70" t="s">
        <v>304</v>
      </c>
      <c r="B1342" s="71" t="s">
        <v>4794</v>
      </c>
      <c r="C1342" s="72">
        <v>2.0</v>
      </c>
    </row>
    <row r="1343" ht="124.5" customHeight="1">
      <c r="A1343" s="70" t="s">
        <v>304</v>
      </c>
      <c r="B1343" s="71" t="s">
        <v>4795</v>
      </c>
      <c r="C1343" s="72">
        <v>2.0</v>
      </c>
    </row>
    <row r="1344" ht="124.5" customHeight="1">
      <c r="A1344" s="70" t="s">
        <v>304</v>
      </c>
      <c r="B1344" s="71" t="s">
        <v>4796</v>
      </c>
      <c r="C1344" s="72" t="s">
        <v>564</v>
      </c>
    </row>
    <row r="1345" ht="124.5" customHeight="1">
      <c r="A1345" s="70" t="s">
        <v>304</v>
      </c>
      <c r="B1345" s="71" t="s">
        <v>4797</v>
      </c>
      <c r="C1345" s="72">
        <v>3.0</v>
      </c>
    </row>
    <row r="1346" ht="124.5" customHeight="1">
      <c r="A1346" s="70" t="s">
        <v>304</v>
      </c>
      <c r="B1346" s="71" t="s">
        <v>4798</v>
      </c>
      <c r="C1346" s="72">
        <v>2.0</v>
      </c>
    </row>
    <row r="1347" ht="124.5" customHeight="1">
      <c r="A1347" s="70" t="s">
        <v>304</v>
      </c>
      <c r="B1347" s="71" t="s">
        <v>4799</v>
      </c>
      <c r="C1347" s="72" t="s">
        <v>564</v>
      </c>
    </row>
    <row r="1348" ht="124.5" customHeight="1">
      <c r="A1348" s="70" t="s">
        <v>304</v>
      </c>
      <c r="B1348" s="71" t="s">
        <v>4786</v>
      </c>
      <c r="C1348" s="72">
        <v>3.0</v>
      </c>
    </row>
    <row r="1349" ht="124.5" customHeight="1">
      <c r="A1349" s="70" t="s">
        <v>304</v>
      </c>
      <c r="B1349" s="71" t="s">
        <v>4800</v>
      </c>
      <c r="C1349" s="72">
        <v>2.0</v>
      </c>
    </row>
    <row r="1350" ht="124.5" customHeight="1">
      <c r="A1350" s="70" t="s">
        <v>304</v>
      </c>
      <c r="B1350" s="71" t="s">
        <v>4801</v>
      </c>
      <c r="C1350" s="72">
        <v>3.0</v>
      </c>
    </row>
    <row r="1351" ht="124.5" customHeight="1">
      <c r="A1351" s="70" t="s">
        <v>304</v>
      </c>
      <c r="B1351" s="71" t="s">
        <v>4802</v>
      </c>
      <c r="C1351" s="72">
        <v>2.0</v>
      </c>
    </row>
    <row r="1352" ht="124.5" customHeight="1">
      <c r="A1352" s="70" t="s">
        <v>304</v>
      </c>
      <c r="B1352" s="71" t="s">
        <v>4786</v>
      </c>
      <c r="C1352" s="72">
        <v>3.0</v>
      </c>
    </row>
    <row r="1353" ht="124.5" customHeight="1">
      <c r="A1353" s="70" t="s">
        <v>304</v>
      </c>
      <c r="B1353" s="71" t="s">
        <v>4803</v>
      </c>
      <c r="C1353" s="72" t="s">
        <v>564</v>
      </c>
    </row>
    <row r="1354" ht="124.5" customHeight="1">
      <c r="A1354" s="70" t="s">
        <v>304</v>
      </c>
      <c r="B1354" s="71" t="s">
        <v>4804</v>
      </c>
      <c r="C1354" s="72">
        <v>2.0</v>
      </c>
    </row>
    <row r="1355" ht="124.5" customHeight="1">
      <c r="A1355" s="70" t="s">
        <v>304</v>
      </c>
      <c r="B1355" s="71" t="s">
        <v>4805</v>
      </c>
      <c r="C1355" s="72">
        <v>3.0</v>
      </c>
    </row>
    <row r="1356" ht="124.5" customHeight="1">
      <c r="A1356" s="70" t="s">
        <v>304</v>
      </c>
      <c r="B1356" s="71" t="s">
        <v>4806</v>
      </c>
      <c r="C1356" s="72">
        <v>2.0</v>
      </c>
    </row>
    <row r="1357" ht="124.5" customHeight="1">
      <c r="A1357" s="70" t="s">
        <v>304</v>
      </c>
      <c r="B1357" s="71" t="s">
        <v>4786</v>
      </c>
      <c r="C1357" s="72">
        <v>2.0</v>
      </c>
    </row>
    <row r="1358" ht="124.5" customHeight="1">
      <c r="A1358" s="70" t="s">
        <v>304</v>
      </c>
      <c r="B1358" s="71" t="s">
        <v>4807</v>
      </c>
      <c r="C1358" s="72">
        <v>1.0</v>
      </c>
    </row>
    <row r="1359" ht="124.5" customHeight="1">
      <c r="A1359" s="70" t="s">
        <v>304</v>
      </c>
      <c r="B1359" s="71" t="s">
        <v>4786</v>
      </c>
      <c r="C1359" s="72">
        <v>2.0</v>
      </c>
    </row>
    <row r="1360" ht="124.5" customHeight="1">
      <c r="A1360" s="70" t="s">
        <v>304</v>
      </c>
      <c r="B1360" s="71" t="s">
        <v>4808</v>
      </c>
      <c r="C1360" s="72">
        <v>2.0</v>
      </c>
    </row>
    <row r="1361" ht="124.5" customHeight="1">
      <c r="A1361" s="70" t="s">
        <v>304</v>
      </c>
      <c r="B1361" s="71" t="s">
        <v>4809</v>
      </c>
      <c r="C1361" s="72">
        <v>2.0</v>
      </c>
    </row>
    <row r="1362" ht="124.5" customHeight="1">
      <c r="A1362" s="70" t="s">
        <v>304</v>
      </c>
      <c r="B1362" s="71" t="s">
        <v>4810</v>
      </c>
      <c r="C1362" s="72">
        <v>2.0</v>
      </c>
    </row>
    <row r="1363" ht="124.5" customHeight="1">
      <c r="A1363" s="70" t="s">
        <v>304</v>
      </c>
      <c r="B1363" s="71" t="s">
        <v>4811</v>
      </c>
      <c r="C1363" s="72" t="s">
        <v>564</v>
      </c>
    </row>
    <row r="1364" ht="124.5" customHeight="1">
      <c r="A1364" s="70" t="s">
        <v>304</v>
      </c>
      <c r="B1364" s="71" t="s">
        <v>4788</v>
      </c>
      <c r="C1364" s="72">
        <v>2.0</v>
      </c>
    </row>
    <row r="1365" ht="124.5" customHeight="1">
      <c r="A1365" s="70" t="s">
        <v>304</v>
      </c>
      <c r="B1365" s="71" t="s">
        <v>4812</v>
      </c>
      <c r="C1365" s="72">
        <v>2.0</v>
      </c>
    </row>
    <row r="1366" ht="124.5" customHeight="1">
      <c r="A1366" s="70" t="s">
        <v>304</v>
      </c>
      <c r="B1366" s="71" t="s">
        <v>4813</v>
      </c>
      <c r="C1366" s="72">
        <v>2.0</v>
      </c>
    </row>
    <row r="1367" ht="124.5" customHeight="1">
      <c r="A1367" s="70" t="s">
        <v>304</v>
      </c>
      <c r="B1367" s="71" t="s">
        <v>4812</v>
      </c>
      <c r="C1367" s="72">
        <v>2.0</v>
      </c>
    </row>
    <row r="1368" ht="124.5" customHeight="1">
      <c r="A1368" s="70" t="s">
        <v>304</v>
      </c>
      <c r="B1368" s="71" t="s">
        <v>4814</v>
      </c>
      <c r="C1368" s="72">
        <v>2.0</v>
      </c>
    </row>
    <row r="1369" ht="124.5" customHeight="1">
      <c r="A1369" s="70" t="s">
        <v>304</v>
      </c>
      <c r="B1369" s="71" t="s">
        <v>4815</v>
      </c>
      <c r="C1369" s="72">
        <v>1.0</v>
      </c>
    </row>
    <row r="1370" ht="124.5" customHeight="1">
      <c r="A1370" s="70" t="s">
        <v>304</v>
      </c>
      <c r="B1370" s="71" t="s">
        <v>4796</v>
      </c>
      <c r="C1370" s="72">
        <v>3.0</v>
      </c>
    </row>
    <row r="1371" ht="124.5" customHeight="1">
      <c r="A1371" s="70" t="s">
        <v>304</v>
      </c>
      <c r="B1371" s="71" t="s">
        <v>4807</v>
      </c>
      <c r="C1371" s="72">
        <v>1.0</v>
      </c>
    </row>
    <row r="1372" ht="124.5" customHeight="1">
      <c r="A1372" s="70" t="s">
        <v>304</v>
      </c>
      <c r="B1372" s="71" t="s">
        <v>4816</v>
      </c>
      <c r="C1372" s="72">
        <v>2.0</v>
      </c>
    </row>
    <row r="1373" ht="124.5" customHeight="1">
      <c r="A1373" s="70" t="s">
        <v>304</v>
      </c>
      <c r="B1373" s="71" t="s">
        <v>4803</v>
      </c>
      <c r="C1373" s="72" t="s">
        <v>564</v>
      </c>
    </row>
    <row r="1374" ht="124.5" customHeight="1">
      <c r="A1374" s="70" t="s">
        <v>304</v>
      </c>
      <c r="B1374" s="71" t="s">
        <v>4817</v>
      </c>
      <c r="C1374" s="72">
        <v>2.0</v>
      </c>
    </row>
    <row r="1375" ht="124.5" customHeight="1">
      <c r="A1375" s="70" t="s">
        <v>304</v>
      </c>
      <c r="B1375" s="71" t="s">
        <v>4818</v>
      </c>
      <c r="C1375" s="72" t="s">
        <v>564</v>
      </c>
    </row>
    <row r="1376" ht="124.5" customHeight="1">
      <c r="A1376" s="70" t="s">
        <v>304</v>
      </c>
      <c r="B1376" s="71" t="s">
        <v>4819</v>
      </c>
      <c r="C1376" s="72">
        <v>2.0</v>
      </c>
    </row>
    <row r="1377" ht="124.5" customHeight="1">
      <c r="A1377" s="70" t="s">
        <v>304</v>
      </c>
      <c r="B1377" s="71" t="s">
        <v>4820</v>
      </c>
      <c r="C1377" s="72">
        <v>2.0</v>
      </c>
    </row>
    <row r="1378" ht="124.5" customHeight="1">
      <c r="A1378" s="70" t="s">
        <v>304</v>
      </c>
      <c r="B1378" s="71" t="s">
        <v>4783</v>
      </c>
      <c r="C1378" s="72">
        <v>3.0</v>
      </c>
    </row>
    <row r="1379" ht="124.5" customHeight="1">
      <c r="A1379" s="70" t="s">
        <v>304</v>
      </c>
      <c r="B1379" s="71" t="s">
        <v>4821</v>
      </c>
      <c r="C1379" s="72">
        <v>2.0</v>
      </c>
    </row>
    <row r="1380" ht="124.5" customHeight="1">
      <c r="A1380" s="70" t="s">
        <v>304</v>
      </c>
      <c r="B1380" s="71" t="s">
        <v>4822</v>
      </c>
      <c r="C1380" s="72">
        <v>2.0</v>
      </c>
    </row>
    <row r="1381" ht="124.5" customHeight="1">
      <c r="A1381" s="70" t="s">
        <v>304</v>
      </c>
      <c r="B1381" s="71" t="s">
        <v>4823</v>
      </c>
      <c r="C1381" s="72">
        <v>3.0</v>
      </c>
    </row>
    <row r="1382" ht="124.5" customHeight="1">
      <c r="A1382" s="70" t="s">
        <v>304</v>
      </c>
      <c r="B1382" s="71" t="s">
        <v>4814</v>
      </c>
      <c r="C1382" s="72">
        <v>2.0</v>
      </c>
    </row>
    <row r="1383" ht="124.5" customHeight="1">
      <c r="A1383" s="70" t="s">
        <v>304</v>
      </c>
      <c r="B1383" s="71" t="s">
        <v>4824</v>
      </c>
      <c r="C1383" s="72">
        <v>1.0</v>
      </c>
    </row>
    <row r="1384" ht="124.5" customHeight="1">
      <c r="A1384" s="70" t="s">
        <v>304</v>
      </c>
      <c r="B1384" s="71" t="s">
        <v>4825</v>
      </c>
      <c r="C1384" s="72">
        <v>2.0</v>
      </c>
    </row>
    <row r="1385" ht="124.5" customHeight="1">
      <c r="A1385" s="70" t="s">
        <v>304</v>
      </c>
      <c r="B1385" s="71" t="s">
        <v>4826</v>
      </c>
      <c r="C1385" s="72" t="s">
        <v>564</v>
      </c>
    </row>
    <row r="1386" ht="124.5" customHeight="1">
      <c r="A1386" s="70" t="s">
        <v>304</v>
      </c>
      <c r="B1386" s="71" t="s">
        <v>4786</v>
      </c>
      <c r="C1386" s="72">
        <v>2.0</v>
      </c>
    </row>
    <row r="1387" ht="124.5" customHeight="1">
      <c r="A1387" s="70" t="s">
        <v>304</v>
      </c>
      <c r="B1387" s="71" t="s">
        <v>4827</v>
      </c>
      <c r="C1387" s="72">
        <v>1.0</v>
      </c>
    </row>
    <row r="1388" ht="124.5" customHeight="1">
      <c r="A1388" s="70" t="s">
        <v>304</v>
      </c>
      <c r="B1388" s="71" t="s">
        <v>4828</v>
      </c>
      <c r="C1388" s="72">
        <v>2.0</v>
      </c>
    </row>
    <row r="1389" ht="124.5" customHeight="1">
      <c r="A1389" s="70" t="s">
        <v>304</v>
      </c>
      <c r="B1389" s="71" t="s">
        <v>4829</v>
      </c>
      <c r="C1389" s="72" t="s">
        <v>564</v>
      </c>
    </row>
    <row r="1390" ht="124.5" customHeight="1">
      <c r="A1390" s="70" t="s">
        <v>304</v>
      </c>
      <c r="B1390" s="71" t="s">
        <v>4830</v>
      </c>
      <c r="C1390" s="72" t="s">
        <v>564</v>
      </c>
    </row>
    <row r="1391" ht="124.5" customHeight="1">
      <c r="A1391" s="70" t="s">
        <v>304</v>
      </c>
      <c r="B1391" s="71" t="s">
        <v>4831</v>
      </c>
      <c r="C1391" s="72">
        <v>2.0</v>
      </c>
    </row>
    <row r="1392" ht="124.5" customHeight="1">
      <c r="A1392" s="70" t="s">
        <v>304</v>
      </c>
      <c r="B1392" s="71" t="s">
        <v>4832</v>
      </c>
      <c r="C1392" s="72">
        <v>3.0</v>
      </c>
    </row>
    <row r="1393" ht="124.5" customHeight="1">
      <c r="A1393" s="70" t="s">
        <v>304</v>
      </c>
      <c r="B1393" s="71" t="s">
        <v>4833</v>
      </c>
      <c r="C1393" s="72">
        <v>2.0</v>
      </c>
    </row>
    <row r="1394" ht="124.5" customHeight="1">
      <c r="A1394" s="70" t="s">
        <v>304</v>
      </c>
      <c r="B1394" s="71" t="s">
        <v>4834</v>
      </c>
      <c r="C1394" s="72">
        <v>2.0</v>
      </c>
    </row>
    <row r="1395" ht="124.5" customHeight="1">
      <c r="A1395" s="70" t="s">
        <v>304</v>
      </c>
      <c r="B1395" s="71" t="s">
        <v>4784</v>
      </c>
      <c r="C1395" s="72" t="s">
        <v>564</v>
      </c>
    </row>
    <row r="1396" ht="124.5" customHeight="1">
      <c r="A1396" s="70" t="s">
        <v>304</v>
      </c>
      <c r="B1396" s="71" t="s">
        <v>4835</v>
      </c>
      <c r="C1396" s="72">
        <v>2.0</v>
      </c>
    </row>
    <row r="1397" ht="124.5" customHeight="1">
      <c r="A1397" s="70" t="s">
        <v>304</v>
      </c>
      <c r="B1397" s="71" t="s">
        <v>4820</v>
      </c>
      <c r="C1397" s="72">
        <v>2.0</v>
      </c>
    </row>
    <row r="1398" ht="124.5" customHeight="1">
      <c r="A1398" s="70" t="s">
        <v>304</v>
      </c>
      <c r="B1398" s="71" t="s">
        <v>4836</v>
      </c>
      <c r="C1398" s="72">
        <v>1.0</v>
      </c>
    </row>
    <row r="1399" ht="124.5" customHeight="1">
      <c r="A1399" s="70" t="s">
        <v>304</v>
      </c>
      <c r="B1399" s="71" t="s">
        <v>4788</v>
      </c>
      <c r="C1399" s="72">
        <v>2.0</v>
      </c>
    </row>
    <row r="1400" ht="124.5" customHeight="1">
      <c r="A1400" s="70" t="s">
        <v>304</v>
      </c>
      <c r="B1400" s="71" t="s">
        <v>4837</v>
      </c>
      <c r="C1400" s="72">
        <v>3.0</v>
      </c>
    </row>
    <row r="1401" ht="124.5" customHeight="1">
      <c r="A1401" s="70" t="s">
        <v>304</v>
      </c>
      <c r="B1401" s="71" t="s">
        <v>4838</v>
      </c>
      <c r="C1401" s="72">
        <v>1.0</v>
      </c>
    </row>
    <row r="1402" ht="124.5" customHeight="1">
      <c r="A1402" s="70" t="s">
        <v>304</v>
      </c>
      <c r="B1402" s="71" t="s">
        <v>4839</v>
      </c>
      <c r="C1402" s="72">
        <v>2.0</v>
      </c>
    </row>
    <row r="1403" ht="124.5" customHeight="1">
      <c r="A1403" s="70" t="s">
        <v>304</v>
      </c>
      <c r="B1403" s="71" t="s">
        <v>4816</v>
      </c>
      <c r="C1403" s="72">
        <v>2.0</v>
      </c>
    </row>
    <row r="1404" ht="124.5" customHeight="1">
      <c r="A1404" s="70" t="s">
        <v>304</v>
      </c>
      <c r="B1404" s="71" t="s">
        <v>4840</v>
      </c>
      <c r="C1404" s="72" t="s">
        <v>564</v>
      </c>
    </row>
    <row r="1405" ht="124.5" customHeight="1">
      <c r="A1405" s="70" t="s">
        <v>304</v>
      </c>
      <c r="B1405" s="71" t="s">
        <v>4812</v>
      </c>
      <c r="C1405" s="72">
        <v>2.0</v>
      </c>
    </row>
    <row r="1406" ht="124.5" customHeight="1">
      <c r="A1406" s="70" t="s">
        <v>304</v>
      </c>
      <c r="B1406" s="71" t="s">
        <v>4841</v>
      </c>
      <c r="C1406" s="72">
        <v>2.0</v>
      </c>
    </row>
    <row r="1407" ht="124.5" customHeight="1">
      <c r="A1407" s="70" t="s">
        <v>304</v>
      </c>
      <c r="B1407" s="71" t="s">
        <v>4842</v>
      </c>
      <c r="C1407" s="72" t="s">
        <v>564</v>
      </c>
    </row>
    <row r="1408" ht="124.5" customHeight="1">
      <c r="A1408" s="70" t="s">
        <v>304</v>
      </c>
      <c r="B1408" s="71" t="s">
        <v>4843</v>
      </c>
      <c r="C1408" s="72">
        <v>3.0</v>
      </c>
    </row>
    <row r="1409" ht="124.5" customHeight="1">
      <c r="A1409" s="70" t="s">
        <v>304</v>
      </c>
      <c r="B1409" s="71" t="s">
        <v>4844</v>
      </c>
      <c r="C1409" s="72">
        <v>3.0</v>
      </c>
    </row>
    <row r="1410" ht="124.5" customHeight="1">
      <c r="A1410" s="70" t="s">
        <v>304</v>
      </c>
      <c r="B1410" s="71" t="s">
        <v>4845</v>
      </c>
      <c r="C1410" s="72" t="s">
        <v>564</v>
      </c>
    </row>
    <row r="1411" ht="124.5" customHeight="1">
      <c r="A1411" s="70" t="s">
        <v>304</v>
      </c>
      <c r="B1411" s="71" t="s">
        <v>4846</v>
      </c>
      <c r="C1411" s="72" t="s">
        <v>564</v>
      </c>
    </row>
    <row r="1412" ht="124.5" customHeight="1">
      <c r="A1412" s="70" t="s">
        <v>304</v>
      </c>
      <c r="B1412" s="71" t="s">
        <v>4847</v>
      </c>
      <c r="C1412" s="72" t="s">
        <v>564</v>
      </c>
    </row>
    <row r="1413" ht="124.5" customHeight="1">
      <c r="A1413" s="70" t="s">
        <v>304</v>
      </c>
      <c r="B1413" s="71" t="s">
        <v>4813</v>
      </c>
      <c r="C1413" s="72">
        <v>2.0</v>
      </c>
    </row>
    <row r="1414" ht="124.5" customHeight="1">
      <c r="A1414" s="70" t="s">
        <v>304</v>
      </c>
      <c r="B1414" s="71" t="s">
        <v>4786</v>
      </c>
      <c r="C1414" s="72">
        <v>2.0</v>
      </c>
    </row>
    <row r="1415" ht="15.75" customHeight="1">
      <c r="C1415" s="73">
        <f>COUNTIF(C1315:C1414,"x")/100</f>
        <v>0.2</v>
      </c>
    </row>
  </sheetData>
  <printOptions/>
  <pageMargins bottom="0.75" footer="0.0" header="0.0" left="0.7" right="0.7" top="0.75"/>
  <pageSetup orientation="portrait"/>
  <drawing r:id="rId1"/>
</worksheet>
</file>