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402\"/>
    </mc:Choice>
  </mc:AlternateContent>
  <xr:revisionPtr revIDLastSave="0" documentId="8_{47E44A39-61EF-4D36-B38D-4F2CF60CCA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3" i="1"/>
  <c r="K2" i="1"/>
  <c r="K11" i="1"/>
  <c r="H11" i="1"/>
  <c r="H14" i="1"/>
  <c r="G3" i="1"/>
  <c r="G4" i="1"/>
  <c r="G5" i="1"/>
  <c r="G2" i="1"/>
  <c r="G12" i="1"/>
  <c r="G13" i="1"/>
  <c r="G14" i="1"/>
  <c r="G11" i="1"/>
  <c r="F15" i="1" l="1"/>
  <c r="H12" i="1"/>
  <c r="H13" i="1"/>
  <c r="F12" i="1"/>
  <c r="F13" i="1"/>
  <c r="F14" i="1"/>
  <c r="F11" i="1"/>
  <c r="E2" i="1"/>
  <c r="H3" i="1" s="1"/>
  <c r="H5" i="1"/>
  <c r="H2" i="1"/>
  <c r="F3" i="1"/>
  <c r="K4" i="1" s="1"/>
  <c r="F4" i="1"/>
  <c r="F5" i="1"/>
  <c r="F2" i="1"/>
  <c r="E3" i="1"/>
  <c r="E4" i="1"/>
  <c r="E5" i="1"/>
  <c r="F6" i="1" l="1"/>
  <c r="K5" i="1"/>
  <c r="H4" i="1"/>
</calcChain>
</file>

<file path=xl/sharedStrings.xml><?xml version="1.0" encoding="utf-8"?>
<sst xmlns="http://schemas.openxmlformats.org/spreadsheetml/2006/main" count="46" uniqueCount="21">
  <si>
    <t>FCFS</t>
  </si>
  <si>
    <t>Érk. idő</t>
  </si>
  <si>
    <t>CPU idő</t>
  </si>
  <si>
    <t>P1</t>
  </si>
  <si>
    <t>P2</t>
  </si>
  <si>
    <t>P3</t>
  </si>
  <si>
    <t>P4</t>
  </si>
  <si>
    <t>RR - 4 ms</t>
  </si>
  <si>
    <t>Bef. Idő</t>
  </si>
  <si>
    <t>Várakozási</t>
  </si>
  <si>
    <t>Végrehajt. Sorr.</t>
  </si>
  <si>
    <t>Kezdési idő</t>
  </si>
  <si>
    <t>Ütemezési algoritmus neve</t>
  </si>
  <si>
    <t>CPU Kihasználtság</t>
  </si>
  <si>
    <t>Körülfordulási idők átlaga</t>
  </si>
  <si>
    <t>Várakozási idők átlaga</t>
  </si>
  <si>
    <t>Válaszidők átlaga</t>
  </si>
  <si>
    <t>V. idő átlaga:</t>
  </si>
  <si>
    <t>Körülfordulás</t>
  </si>
  <si>
    <t>Gantt-diagram(FCFS)</t>
  </si>
  <si>
    <t>Gantt-diagram(RR)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</si>
</sst>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&quot; m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5" xfId="1" applyFont="1" applyBorder="1"/>
    <xf numFmtId="165" fontId="0" fillId="0" borderId="5" xfId="0" applyNumberFormat="1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164" fontId="0" fillId="0" borderId="9" xfId="0" applyNumberFormat="1" applyBorder="1"/>
    <xf numFmtId="0" fontId="3" fillId="0" borderId="8" xfId="0" applyFont="1" applyBorder="1"/>
    <xf numFmtId="0" fontId="3" fillId="0" borderId="3" xfId="0" applyFont="1" applyBorder="1"/>
    <xf numFmtId="0" fontId="2" fillId="0" borderId="9" xfId="0" applyFont="1" applyBorder="1"/>
    <xf numFmtId="164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8" xfId="0" applyFont="1" applyBorder="1"/>
    <xf numFmtId="0" fontId="0" fillId="0" borderId="19" xfId="0" applyBorder="1"/>
    <xf numFmtId="0" fontId="3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165" fontId="0" fillId="0" borderId="7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0" fillId="4" borderId="0" xfId="0" applyFill="1"/>
    <xf numFmtId="0" fontId="0" fillId="4" borderId="5" xfId="0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"/>
  <sheetViews>
    <sheetView tabSelected="1" workbookViewId="0">
      <selection activeCell="J16" sqref="J16"/>
    </sheetView>
  </sheetViews>
  <sheetFormatPr defaultRowHeight="14.4" x14ac:dyDescent="0.3"/>
  <cols>
    <col min="1" max="1" width="9.5546875" bestFit="1" customWidth="1"/>
    <col min="2" max="2" width="8.109375" bestFit="1" customWidth="1"/>
    <col min="3" max="3" width="8.44140625" bestFit="1" customWidth="1"/>
    <col min="4" max="4" width="11.5546875" bestFit="1" customWidth="1"/>
    <col min="5" max="5" width="11.6640625" bestFit="1" customWidth="1"/>
    <col min="6" max="6" width="11.109375" bestFit="1" customWidth="1"/>
    <col min="7" max="7" width="13.77734375" bestFit="1" customWidth="1"/>
    <col min="8" max="8" width="15.5546875" bestFit="1" customWidth="1"/>
    <col min="10" max="10" width="22" bestFit="1" customWidth="1"/>
    <col min="11" max="11" width="7.21875" bestFit="1" customWidth="1"/>
    <col min="13" max="13" width="17.88671875" bestFit="1" customWidth="1"/>
    <col min="14" max="49" width="3.33203125" customWidth="1"/>
  </cols>
  <sheetData>
    <row r="1" spans="1:49" ht="15.6" x14ac:dyDescent="0.3">
      <c r="A1" s="25" t="s">
        <v>0</v>
      </c>
      <c r="B1" s="21" t="s">
        <v>1</v>
      </c>
      <c r="C1" s="11" t="s">
        <v>2</v>
      </c>
      <c r="D1" s="22" t="s">
        <v>11</v>
      </c>
      <c r="E1" s="21" t="s">
        <v>8</v>
      </c>
      <c r="F1" s="22" t="s">
        <v>9</v>
      </c>
      <c r="G1" s="21" t="s">
        <v>18</v>
      </c>
      <c r="H1" s="12" t="s">
        <v>10</v>
      </c>
      <c r="J1" s="46" t="s">
        <v>12</v>
      </c>
      <c r="K1" s="47"/>
      <c r="M1" s="29" t="s">
        <v>19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1"/>
    </row>
    <row r="2" spans="1:49" x14ac:dyDescent="0.3">
      <c r="A2" s="26" t="s">
        <v>3</v>
      </c>
      <c r="B2" s="15">
        <v>0</v>
      </c>
      <c r="C2">
        <v>9</v>
      </c>
      <c r="D2" s="16">
        <v>0</v>
      </c>
      <c r="E2" s="15">
        <f>D2+C2</f>
        <v>9</v>
      </c>
      <c r="F2" s="16">
        <f>D2-B2</f>
        <v>0</v>
      </c>
      <c r="G2" s="15">
        <f>E2-B2</f>
        <v>9</v>
      </c>
      <c r="H2" s="8">
        <f>_xlfn.RANK.AVG(E2,$E$2:$E$5,1)</f>
        <v>1</v>
      </c>
      <c r="J2" s="2" t="s">
        <v>13</v>
      </c>
      <c r="K2" s="5">
        <f>(SUM(C2:C5))/(SUM(C2:C5)+0.4)</f>
        <v>0.98901098901098905</v>
      </c>
      <c r="M2" s="30" t="s">
        <v>3</v>
      </c>
      <c r="N2" s="45">
        <v>9</v>
      </c>
      <c r="O2" s="43"/>
      <c r="P2" s="43"/>
      <c r="Q2" s="43"/>
      <c r="R2" s="43"/>
      <c r="S2" s="43"/>
      <c r="T2" s="43"/>
      <c r="U2" s="43"/>
      <c r="V2" s="43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40"/>
    </row>
    <row r="3" spans="1:49" x14ac:dyDescent="0.3">
      <c r="A3" s="26" t="s">
        <v>4</v>
      </c>
      <c r="B3" s="15">
        <v>3</v>
      </c>
      <c r="C3">
        <v>9</v>
      </c>
      <c r="D3" s="16">
        <v>9</v>
      </c>
      <c r="E3" s="15">
        <f t="shared" ref="E3:E5" si="0">D3+C3</f>
        <v>18</v>
      </c>
      <c r="F3" s="16">
        <f t="shared" ref="F3:F5" si="1">D3-B3</f>
        <v>6</v>
      </c>
      <c r="G3" s="15">
        <f t="shared" ref="G3:G5" si="2">E3-B3</f>
        <v>15</v>
      </c>
      <c r="H3" s="8">
        <f t="shared" ref="H3:H5" si="3">_xlfn.RANK.AVG(E3,$E$2:$E$5,1)</f>
        <v>2</v>
      </c>
      <c r="J3" s="2" t="s">
        <v>14</v>
      </c>
      <c r="K3" s="6">
        <f>AVERAGE(G2:G5)</f>
        <v>17.5</v>
      </c>
      <c r="M3" s="30" t="s">
        <v>4</v>
      </c>
      <c r="N3" s="39"/>
      <c r="O3" s="39"/>
      <c r="P3" s="39"/>
      <c r="Q3" s="39"/>
      <c r="R3" s="39"/>
      <c r="S3" s="39"/>
      <c r="T3" s="39"/>
      <c r="U3" s="39"/>
      <c r="V3" s="39"/>
      <c r="W3" s="43">
        <v>9</v>
      </c>
      <c r="X3" s="43"/>
      <c r="Y3" s="43"/>
      <c r="Z3" s="43"/>
      <c r="AA3" s="43"/>
      <c r="AB3" s="43"/>
      <c r="AC3" s="43"/>
      <c r="AD3" s="43"/>
      <c r="AE3" s="43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40"/>
    </row>
    <row r="4" spans="1:49" x14ac:dyDescent="0.3">
      <c r="A4" s="26" t="s">
        <v>5</v>
      </c>
      <c r="B4" s="15">
        <v>6</v>
      </c>
      <c r="C4">
        <v>9</v>
      </c>
      <c r="D4" s="16">
        <v>18</v>
      </c>
      <c r="E4" s="15">
        <f t="shared" si="0"/>
        <v>27</v>
      </c>
      <c r="F4" s="16">
        <f t="shared" si="1"/>
        <v>12</v>
      </c>
      <c r="G4" s="15">
        <f t="shared" si="2"/>
        <v>21</v>
      </c>
      <c r="H4" s="8">
        <f t="shared" si="3"/>
        <v>3</v>
      </c>
      <c r="J4" s="2" t="s">
        <v>15</v>
      </c>
      <c r="K4" s="6">
        <f>AVERAGE($F$2:$F$5)</f>
        <v>8.5</v>
      </c>
      <c r="M4" s="30" t="s">
        <v>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43">
        <v>9</v>
      </c>
      <c r="AG4" s="43"/>
      <c r="AH4" s="43"/>
      <c r="AI4" s="43"/>
      <c r="AJ4" s="43"/>
      <c r="AK4" s="43"/>
      <c r="AL4" s="43"/>
      <c r="AM4" s="43"/>
      <c r="AN4" s="43"/>
      <c r="AO4" s="39"/>
      <c r="AP4" s="39"/>
      <c r="AQ4" s="39"/>
      <c r="AR4" s="39"/>
      <c r="AS4" s="39"/>
      <c r="AT4" s="39"/>
      <c r="AU4" s="39"/>
      <c r="AV4" s="39"/>
      <c r="AW4" s="40"/>
    </row>
    <row r="5" spans="1:49" ht="15" thickBot="1" x14ac:dyDescent="0.35">
      <c r="A5" s="27" t="s">
        <v>6</v>
      </c>
      <c r="B5" s="17">
        <v>11</v>
      </c>
      <c r="C5" s="18">
        <v>9</v>
      </c>
      <c r="D5" s="19">
        <v>27</v>
      </c>
      <c r="E5" s="17">
        <f t="shared" si="0"/>
        <v>36</v>
      </c>
      <c r="F5" s="19">
        <f t="shared" si="1"/>
        <v>16</v>
      </c>
      <c r="G5" s="17">
        <f t="shared" si="2"/>
        <v>25</v>
      </c>
      <c r="H5" s="24">
        <f t="shared" si="3"/>
        <v>4</v>
      </c>
      <c r="J5" s="3" t="s">
        <v>16</v>
      </c>
      <c r="K5" s="28">
        <f>AVERAGE($F$2:$F$5)</f>
        <v>8.5</v>
      </c>
      <c r="M5" s="31" t="s">
        <v>6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44">
        <v>9</v>
      </c>
      <c r="AP5" s="44"/>
      <c r="AQ5" s="44"/>
      <c r="AR5" s="44"/>
      <c r="AS5" s="44"/>
      <c r="AT5" s="44"/>
      <c r="AU5" s="44"/>
      <c r="AV5" s="44"/>
      <c r="AW5" s="48"/>
    </row>
    <row r="6" spans="1:49" ht="15" thickBot="1" x14ac:dyDescent="0.35">
      <c r="A6" s="3"/>
      <c r="B6" s="9"/>
      <c r="C6" s="9"/>
      <c r="D6" s="9"/>
      <c r="E6" s="13" t="s">
        <v>17</v>
      </c>
      <c r="F6" s="13">
        <f>AVERAGE($F$2:$F$5)</f>
        <v>8.5</v>
      </c>
      <c r="G6" s="9"/>
      <c r="H6" s="4"/>
      <c r="M6" s="32"/>
      <c r="N6" s="33">
        <v>1</v>
      </c>
      <c r="O6" s="34">
        <v>2</v>
      </c>
      <c r="P6" s="34">
        <v>3</v>
      </c>
      <c r="Q6" s="34">
        <v>4</v>
      </c>
      <c r="R6" s="34">
        <v>5</v>
      </c>
      <c r="S6" s="34">
        <v>6</v>
      </c>
      <c r="T6" s="34">
        <v>7</v>
      </c>
      <c r="U6" s="34">
        <v>8</v>
      </c>
      <c r="V6" s="34">
        <v>9</v>
      </c>
      <c r="W6" s="34">
        <v>10</v>
      </c>
      <c r="X6" s="34">
        <v>11</v>
      </c>
      <c r="Y6" s="34">
        <v>12</v>
      </c>
      <c r="Z6" s="34">
        <v>13</v>
      </c>
      <c r="AA6" s="34">
        <v>14</v>
      </c>
      <c r="AB6" s="34">
        <v>15</v>
      </c>
      <c r="AC6" s="34">
        <v>16</v>
      </c>
      <c r="AD6" s="34">
        <v>17</v>
      </c>
      <c r="AE6" s="34">
        <v>18</v>
      </c>
      <c r="AF6" s="34">
        <v>19</v>
      </c>
      <c r="AG6" s="34">
        <v>20</v>
      </c>
      <c r="AH6" s="34">
        <v>21</v>
      </c>
      <c r="AI6" s="34">
        <v>22</v>
      </c>
      <c r="AJ6" s="34">
        <v>23</v>
      </c>
      <c r="AK6" s="34">
        <v>24</v>
      </c>
      <c r="AL6" s="34">
        <v>25</v>
      </c>
      <c r="AM6" s="34">
        <v>26</v>
      </c>
      <c r="AN6" s="34">
        <v>27</v>
      </c>
      <c r="AO6" s="34">
        <v>28</v>
      </c>
      <c r="AP6" s="34">
        <v>29</v>
      </c>
      <c r="AQ6" s="34">
        <v>30</v>
      </c>
      <c r="AR6" s="34">
        <v>31</v>
      </c>
      <c r="AS6" s="34">
        <v>32</v>
      </c>
      <c r="AT6" s="34">
        <v>33</v>
      </c>
      <c r="AU6" s="34">
        <v>34</v>
      </c>
      <c r="AV6" s="34">
        <v>35</v>
      </c>
      <c r="AW6" s="35">
        <v>36</v>
      </c>
    </row>
    <row r="9" spans="1:49" ht="15" thickBot="1" x14ac:dyDescent="0.35"/>
    <row r="10" spans="1:49" ht="15.6" x14ac:dyDescent="0.3">
      <c r="A10" s="20" t="s">
        <v>7</v>
      </c>
      <c r="B10" s="21" t="s">
        <v>1</v>
      </c>
      <c r="C10" s="11" t="s">
        <v>2</v>
      </c>
      <c r="D10" s="22" t="s">
        <v>11</v>
      </c>
      <c r="E10" s="21" t="s">
        <v>8</v>
      </c>
      <c r="F10" s="22" t="s">
        <v>9</v>
      </c>
      <c r="G10" s="21" t="s">
        <v>18</v>
      </c>
      <c r="H10" s="12" t="s">
        <v>10</v>
      </c>
      <c r="J10" s="46" t="s">
        <v>12</v>
      </c>
      <c r="K10" s="47"/>
      <c r="M10" s="29" t="s">
        <v>20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1"/>
    </row>
    <row r="11" spans="1:49" x14ac:dyDescent="0.3">
      <c r="A11" s="23" t="s">
        <v>3</v>
      </c>
      <c r="B11" s="15">
        <v>0</v>
      </c>
      <c r="C11">
        <v>9</v>
      </c>
      <c r="D11" s="16">
        <v>0</v>
      </c>
      <c r="E11" s="15">
        <v>25</v>
      </c>
      <c r="F11" s="16">
        <f>D11-B11</f>
        <v>0</v>
      </c>
      <c r="G11" s="15">
        <f>E11-B11</f>
        <v>25</v>
      </c>
      <c r="H11" s="8">
        <f>_xlfn.RANK.AVG(E11,$E$11:$E$14,1)</f>
        <v>1</v>
      </c>
      <c r="J11" s="2" t="s">
        <v>13</v>
      </c>
      <c r="K11" s="5">
        <f>(SUM(C11:C14))/(SUM(C11:C14)+0.4)</f>
        <v>0.98901098901098905</v>
      </c>
      <c r="M11" s="30" t="s">
        <v>3</v>
      </c>
      <c r="N11" s="45">
        <v>4</v>
      </c>
      <c r="O11" s="43"/>
      <c r="P11" s="43"/>
      <c r="Q11" s="43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43">
        <v>4</v>
      </c>
      <c r="AE11" s="43"/>
      <c r="AF11" s="43"/>
      <c r="AG11" s="43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6">
        <v>1</v>
      </c>
      <c r="AU11" s="39"/>
      <c r="AV11" s="39"/>
      <c r="AW11" s="40"/>
    </row>
    <row r="12" spans="1:49" x14ac:dyDescent="0.3">
      <c r="A12" s="23" t="s">
        <v>4</v>
      </c>
      <c r="B12" s="15">
        <v>3</v>
      </c>
      <c r="C12">
        <v>9</v>
      </c>
      <c r="D12" s="16">
        <v>4</v>
      </c>
      <c r="E12" s="15">
        <v>26</v>
      </c>
      <c r="F12" s="16">
        <f>D12-B12</f>
        <v>1</v>
      </c>
      <c r="G12" s="15">
        <f t="shared" ref="G12:G14" si="4">E12-B12</f>
        <v>23</v>
      </c>
      <c r="H12" s="8">
        <f t="shared" ref="H12:H13" si="5">_xlfn.RANK.AVG(E12,$E$11:$E$14,1)</f>
        <v>2</v>
      </c>
      <c r="J12" s="2" t="s">
        <v>14</v>
      </c>
      <c r="K12" s="6">
        <f>AVERAGE(G11:G14)</f>
        <v>21.5</v>
      </c>
      <c r="M12" s="30" t="s">
        <v>4</v>
      </c>
      <c r="N12" s="39"/>
      <c r="O12" s="39"/>
      <c r="P12" s="39"/>
      <c r="Q12" s="39"/>
      <c r="R12" s="43">
        <v>4</v>
      </c>
      <c r="S12" s="43"/>
      <c r="T12" s="43"/>
      <c r="U12" s="43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43">
        <v>4</v>
      </c>
      <c r="AI12" s="43"/>
      <c r="AJ12" s="43"/>
      <c r="AK12" s="43"/>
      <c r="AL12" s="37"/>
      <c r="AM12" s="37"/>
      <c r="AN12" s="37"/>
      <c r="AO12" s="37"/>
      <c r="AP12" s="37"/>
      <c r="AQ12" s="37"/>
      <c r="AR12" s="37"/>
      <c r="AS12" s="37"/>
      <c r="AT12" s="37"/>
      <c r="AU12" s="41">
        <v>1</v>
      </c>
      <c r="AV12" s="39"/>
      <c r="AW12" s="40"/>
    </row>
    <row r="13" spans="1:49" x14ac:dyDescent="0.3">
      <c r="A13" s="23" t="s">
        <v>5</v>
      </c>
      <c r="B13" s="15">
        <v>6</v>
      </c>
      <c r="C13">
        <v>9</v>
      </c>
      <c r="D13" s="16">
        <v>8</v>
      </c>
      <c r="E13" s="15">
        <v>27</v>
      </c>
      <c r="F13" s="16">
        <f t="shared" ref="F13:F14" si="6">D13-B13</f>
        <v>2</v>
      </c>
      <c r="G13" s="15">
        <f t="shared" si="4"/>
        <v>21</v>
      </c>
      <c r="H13" s="8">
        <f t="shared" si="5"/>
        <v>3</v>
      </c>
      <c r="J13" s="2" t="s">
        <v>15</v>
      </c>
      <c r="K13" s="6">
        <f>AVERAGE($F$11:$F$14)</f>
        <v>1</v>
      </c>
      <c r="M13" s="30" t="s">
        <v>5</v>
      </c>
      <c r="N13" s="39"/>
      <c r="O13" s="39"/>
      <c r="P13" s="39"/>
      <c r="Q13" s="39"/>
      <c r="R13" s="39"/>
      <c r="S13" s="39"/>
      <c r="T13" s="39"/>
      <c r="U13" s="39"/>
      <c r="V13" s="43">
        <v>4</v>
      </c>
      <c r="W13" s="43"/>
      <c r="X13" s="43"/>
      <c r="Y13" s="43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43">
        <v>4</v>
      </c>
      <c r="AM13" s="43"/>
      <c r="AN13" s="43"/>
      <c r="AO13" s="43"/>
      <c r="AP13" s="37"/>
      <c r="AQ13" s="37"/>
      <c r="AR13" s="37"/>
      <c r="AS13" s="37"/>
      <c r="AT13" s="37"/>
      <c r="AU13" s="37"/>
      <c r="AV13" s="41">
        <v>1</v>
      </c>
      <c r="AW13" s="40"/>
    </row>
    <row r="14" spans="1:49" ht="15" thickBot="1" x14ac:dyDescent="0.35">
      <c r="A14" s="23" t="s">
        <v>6</v>
      </c>
      <c r="B14" s="17">
        <v>11</v>
      </c>
      <c r="C14" s="18">
        <v>9</v>
      </c>
      <c r="D14" s="19">
        <v>12</v>
      </c>
      <c r="E14" s="17">
        <v>28</v>
      </c>
      <c r="F14" s="19">
        <f t="shared" si="6"/>
        <v>1</v>
      </c>
      <c r="G14" s="17">
        <f t="shared" si="4"/>
        <v>17</v>
      </c>
      <c r="H14" s="24">
        <f>_xlfn.RANK.AVG(E14,$E$11:$E$14,1)</f>
        <v>4</v>
      </c>
      <c r="J14" s="3" t="s">
        <v>16</v>
      </c>
      <c r="K14" s="28">
        <f>AVERAGE($F$11:$F$14)</f>
        <v>1</v>
      </c>
      <c r="M14" s="31" t="s">
        <v>6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4">
        <v>4</v>
      </c>
      <c r="AA14" s="44"/>
      <c r="AB14" s="44"/>
      <c r="AC14" s="44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8"/>
      <c r="AP14" s="44">
        <v>4</v>
      </c>
      <c r="AQ14" s="44"/>
      <c r="AR14" s="44"/>
      <c r="AS14" s="44"/>
      <c r="AT14" s="37"/>
      <c r="AU14" s="37"/>
      <c r="AV14" s="37"/>
      <c r="AW14" s="42">
        <v>1</v>
      </c>
    </row>
    <row r="15" spans="1:49" ht="15" thickBot="1" x14ac:dyDescent="0.35">
      <c r="A15" s="3"/>
      <c r="B15" s="9"/>
      <c r="C15" s="9"/>
      <c r="D15" s="9"/>
      <c r="E15" s="13" t="s">
        <v>17</v>
      </c>
      <c r="F15" s="14">
        <f>AVERAGE($F$11:$F$14)</f>
        <v>1</v>
      </c>
      <c r="G15" s="10"/>
      <c r="H15" s="4"/>
      <c r="M15" s="32"/>
      <c r="N15" s="33">
        <v>1</v>
      </c>
      <c r="O15" s="34">
        <v>2</v>
      </c>
      <c r="P15" s="34">
        <v>3</v>
      </c>
      <c r="Q15" s="34">
        <v>4</v>
      </c>
      <c r="R15" s="34">
        <v>5</v>
      </c>
      <c r="S15" s="34">
        <v>6</v>
      </c>
      <c r="T15" s="34">
        <v>7</v>
      </c>
      <c r="U15" s="34">
        <v>8</v>
      </c>
      <c r="V15" s="34">
        <v>9</v>
      </c>
      <c r="W15" s="34">
        <v>10</v>
      </c>
      <c r="X15" s="34">
        <v>11</v>
      </c>
      <c r="Y15" s="34">
        <v>12</v>
      </c>
      <c r="Z15" s="34">
        <v>13</v>
      </c>
      <c r="AA15" s="34">
        <v>14</v>
      </c>
      <c r="AB15" s="34">
        <v>15</v>
      </c>
      <c r="AC15" s="34">
        <v>16</v>
      </c>
      <c r="AD15" s="34">
        <v>17</v>
      </c>
      <c r="AE15" s="34">
        <v>18</v>
      </c>
      <c r="AF15" s="34">
        <v>19</v>
      </c>
      <c r="AG15" s="34">
        <v>20</v>
      </c>
      <c r="AH15" s="34">
        <v>21</v>
      </c>
      <c r="AI15" s="34">
        <v>22</v>
      </c>
      <c r="AJ15" s="34">
        <v>23</v>
      </c>
      <c r="AK15" s="34">
        <v>24</v>
      </c>
      <c r="AL15" s="34">
        <v>25</v>
      </c>
      <c r="AM15" s="34">
        <v>26</v>
      </c>
      <c r="AN15" s="34">
        <v>27</v>
      </c>
      <c r="AO15" s="34">
        <v>28</v>
      </c>
      <c r="AP15" s="34">
        <v>29</v>
      </c>
      <c r="AQ15" s="34">
        <v>30</v>
      </c>
      <c r="AR15" s="34">
        <v>31</v>
      </c>
      <c r="AS15" s="34">
        <v>32</v>
      </c>
      <c r="AT15" s="34">
        <v>33</v>
      </c>
      <c r="AU15" s="34">
        <v>34</v>
      </c>
      <c r="AV15" s="34">
        <v>35</v>
      </c>
      <c r="AW15" s="35">
        <v>36</v>
      </c>
    </row>
  </sheetData>
  <mergeCells count="14">
    <mergeCell ref="AO5:AW5"/>
    <mergeCell ref="J10:K10"/>
    <mergeCell ref="J1:K1"/>
    <mergeCell ref="N2:V2"/>
    <mergeCell ref="W3:AE3"/>
    <mergeCell ref="AF4:AN4"/>
    <mergeCell ref="AL13:AO13"/>
    <mergeCell ref="AP14:AS14"/>
    <mergeCell ref="N11:Q11"/>
    <mergeCell ref="R12:U12"/>
    <mergeCell ref="V13:Y13"/>
    <mergeCell ref="Z14:AC14"/>
    <mergeCell ref="AD11:AG11"/>
    <mergeCell ref="AH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Jakab Tibor Gyula</cp:lastModifiedBy>
  <dcterms:created xsi:type="dcterms:W3CDTF">2015-06-05T18:19:34Z</dcterms:created>
  <dcterms:modified xsi:type="dcterms:W3CDTF">2025-04-22T19:07:04Z</dcterms:modified>
</cp:coreProperties>
</file>