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allgató\Documents\GitHub\QMHKMU_OSGyak\QMHKMU_0430\"/>
    </mc:Choice>
  </mc:AlternateContent>
  <xr:revisionPtr revIDLastSave="0" documentId="13_ncr:1_{700A73B1-94C3-4F31-8D94-D5FFEE4DFF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K2" i="1"/>
  <c r="L16" i="1"/>
  <c r="K16" i="1"/>
  <c r="P16" i="1"/>
  <c r="K15" i="1"/>
  <c r="K42" i="1"/>
  <c r="H49" i="1"/>
  <c r="G49" i="1"/>
  <c r="F49" i="1"/>
  <c r="E49" i="1"/>
  <c r="D49" i="1"/>
  <c r="C49" i="1"/>
  <c r="Q43" i="1"/>
  <c r="P42" i="1"/>
  <c r="O42" i="1"/>
  <c r="N42" i="1"/>
  <c r="M42" i="1"/>
  <c r="L42" i="1"/>
  <c r="K41" i="1"/>
  <c r="H36" i="1"/>
  <c r="G36" i="1"/>
  <c r="F36" i="1"/>
  <c r="E36" i="1"/>
  <c r="D36" i="1"/>
  <c r="C36" i="1"/>
  <c r="Q30" i="1"/>
  <c r="P29" i="1"/>
  <c r="O29" i="1"/>
  <c r="N29" i="1"/>
  <c r="M29" i="1"/>
  <c r="L29" i="1"/>
  <c r="K29" i="1"/>
  <c r="K28" i="1"/>
  <c r="C23" i="1"/>
  <c r="H23" i="1"/>
  <c r="G23" i="1"/>
  <c r="F23" i="1"/>
  <c r="E23" i="1"/>
  <c r="D23" i="1"/>
  <c r="Q17" i="1"/>
  <c r="O16" i="1"/>
  <c r="N16" i="1"/>
  <c r="M16" i="1"/>
  <c r="Q11" i="1"/>
  <c r="Q4" i="1"/>
  <c r="L3" i="1"/>
  <c r="M3" i="1"/>
  <c r="N3" i="1"/>
  <c r="O3" i="1"/>
  <c r="P3" i="1"/>
  <c r="K3" i="1"/>
  <c r="D10" i="1"/>
  <c r="E10" i="1"/>
  <c r="F10" i="1"/>
  <c r="G10" i="1"/>
  <c r="H10" i="1"/>
  <c r="C10" i="1"/>
  <c r="Q42" i="1" l="1"/>
  <c r="J50" i="1" s="1"/>
  <c r="E53" i="1" s="1"/>
  <c r="Q29" i="1"/>
  <c r="J37" i="1" s="1"/>
  <c r="D53" i="1" s="1"/>
  <c r="Q37" i="1"/>
  <c r="Q16" i="1"/>
  <c r="Q24" i="1" s="1"/>
  <c r="J24" i="1" s="1"/>
  <c r="J11" i="1"/>
  <c r="B53" i="1" s="1"/>
  <c r="Q50" i="1" l="1"/>
  <c r="C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Hallgató</author>
  </authors>
  <commentList>
    <comment ref="B2" authorId="0" shapeId="0" xr:uid="{487D3D51-ECE7-403E-A1E1-AEB57E600AF2}">
      <text>
        <r>
          <rPr>
            <b/>
            <sz val="9"/>
            <color indexed="81"/>
            <rFont val="Tahoma"/>
            <family val="2"/>
            <charset val="238"/>
          </rPr>
          <t>Hallgató:</t>
        </r>
        <r>
          <rPr>
            <sz val="9"/>
            <color indexed="81"/>
            <rFont val="Tahoma"/>
            <family val="2"/>
            <charset val="238"/>
          </rPr>
          <t xml:space="preserve">
Osztható legyen 4-el.</t>
        </r>
      </text>
    </comment>
    <comment ref="B15" authorId="0" shapeId="0" xr:uid="{3865B602-C639-4E4E-93D6-D4B9913B3595}">
      <text>
        <r>
          <rPr>
            <b/>
            <sz val="9"/>
            <color indexed="81"/>
            <rFont val="Tahoma"/>
            <family val="2"/>
            <charset val="238"/>
          </rPr>
          <t>Hallgató:</t>
        </r>
        <r>
          <rPr>
            <sz val="9"/>
            <color indexed="81"/>
            <rFont val="Tahoma"/>
            <family val="2"/>
            <charset val="238"/>
          </rPr>
          <t xml:space="preserve">
Osztható legyen 4-el.</t>
        </r>
      </text>
    </comment>
    <comment ref="B28" authorId="0" shapeId="0" xr:uid="{0F083642-8788-43E1-B5FC-B096DA187931}">
      <text>
        <r>
          <rPr>
            <b/>
            <sz val="9"/>
            <color indexed="81"/>
            <rFont val="Tahoma"/>
            <family val="2"/>
            <charset val="238"/>
          </rPr>
          <t>Hallgató:</t>
        </r>
        <r>
          <rPr>
            <sz val="9"/>
            <color indexed="81"/>
            <rFont val="Tahoma"/>
            <family val="2"/>
            <charset val="238"/>
          </rPr>
          <t xml:space="preserve">
Osztható legyen 4-el.</t>
        </r>
      </text>
    </comment>
    <comment ref="B41" authorId="0" shapeId="0" xr:uid="{86018D9E-F6A6-4D1E-8AAB-0F7291BABE39}">
      <text>
        <r>
          <rPr>
            <b/>
            <sz val="9"/>
            <color indexed="81"/>
            <rFont val="Tahoma"/>
            <family val="2"/>
            <charset val="238"/>
          </rPr>
          <t>Hallgató:</t>
        </r>
        <r>
          <rPr>
            <sz val="9"/>
            <color indexed="81"/>
            <rFont val="Tahoma"/>
            <family val="2"/>
            <charset val="238"/>
          </rPr>
          <t xml:space="preserve">
Osztható legyen 4-el.</t>
        </r>
      </text>
    </comment>
  </commentList>
</comments>
</file>

<file path=xl/sharedStrings.xml><?xml version="1.0" encoding="utf-8"?>
<sst xmlns="http://schemas.openxmlformats.org/spreadsheetml/2006/main" count="71" uniqueCount="29">
  <si>
    <t>Szabad Területek</t>
  </si>
  <si>
    <t>Igény</t>
  </si>
  <si>
    <t>Foglalható</t>
  </si>
  <si>
    <t>First Fit</t>
  </si>
  <si>
    <t>40, 35</t>
  </si>
  <si>
    <t>40, 5</t>
  </si>
  <si>
    <t>20, 10</t>
  </si>
  <si>
    <t>Töredezettség</t>
  </si>
  <si>
    <t>Szabad partíciók</t>
  </si>
  <si>
    <t>Nem sikerült lefoglalni</t>
  </si>
  <si>
    <t>1. igény</t>
  </si>
  <si>
    <t>Legkisebb eddigi foglalás</t>
  </si>
  <si>
    <t>Maradékok</t>
  </si>
  <si>
    <t>Túl kicsi blokkok</t>
  </si>
  <si>
    <t>Blokkosítás miatti belső töredezettség</t>
  </si>
  <si>
    <t>nincs lefoglalva</t>
  </si>
  <si>
    <t>Össz:</t>
  </si>
  <si>
    <t>Next Fit</t>
  </si>
  <si>
    <t>45, 5</t>
  </si>
  <si>
    <t>35, 15</t>
  </si>
  <si>
    <t>1 igény</t>
  </si>
  <si>
    <t>Best Fit</t>
  </si>
  <si>
    <t>75, 35</t>
  </si>
  <si>
    <t>25, 5</t>
  </si>
  <si>
    <t>Worst Fit</t>
  </si>
  <si>
    <t>First</t>
  </si>
  <si>
    <t>Next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</si>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</sst>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/>
    <xf numFmtId="0" fontId="3" fillId="0" borderId="2" xfId="0" applyFont="1" applyBorder="1"/>
    <xf numFmtId="0" fontId="0" fillId="0" borderId="8" xfId="0" applyBorder="1"/>
    <xf numFmtId="0" fontId="4" fillId="0" borderId="1" xfId="0" applyFont="1" applyBorder="1"/>
    <xf numFmtId="0" fontId="5" fillId="2" borderId="0" xfId="0" applyFont="1" applyFill="1"/>
    <xf numFmtId="0" fontId="5" fillId="2" borderId="4" xfId="0" applyFont="1" applyFill="1" applyBorder="1"/>
    <xf numFmtId="0" fontId="5" fillId="2" borderId="8" xfId="0" applyFont="1" applyFill="1" applyBorder="1"/>
    <xf numFmtId="0" fontId="5" fillId="2" borderId="6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5" fillId="3" borderId="0" xfId="0" applyFont="1" applyFill="1"/>
    <xf numFmtId="0" fontId="5" fillId="3" borderId="4" xfId="0" applyFont="1" applyFill="1" applyBorder="1"/>
    <xf numFmtId="10" fontId="2" fillId="0" borderId="0" xfId="1" applyNumberFormat="1" applyFont="1"/>
    <xf numFmtId="0" fontId="2" fillId="0" borderId="0" xfId="0" applyFont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4" borderId="0" xfId="0" applyFont="1" applyFill="1"/>
    <xf numFmtId="0" fontId="5" fillId="4" borderId="4" xfId="0" applyFont="1" applyFill="1" applyBorder="1"/>
    <xf numFmtId="0" fontId="5" fillId="4" borderId="8" xfId="0" applyFont="1" applyFill="1" applyBorder="1"/>
    <xf numFmtId="0" fontId="3" fillId="0" borderId="7" xfId="0" applyFont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" fontId="5" fillId="2" borderId="0" xfId="0" applyNumberFormat="1" applyFont="1" applyFill="1"/>
    <xf numFmtId="0" fontId="5" fillId="4" borderId="5" xfId="0" applyFont="1" applyFill="1" applyBorder="1"/>
    <xf numFmtId="0" fontId="5" fillId="4" borderId="7" xfId="0" applyFont="1" applyFill="1" applyBorder="1"/>
    <xf numFmtId="10" fontId="0" fillId="5" borderId="15" xfId="0" applyNumberFormat="1" applyFill="1" applyBorder="1"/>
    <xf numFmtId="10" fontId="0" fillId="5" borderId="16" xfId="0" applyNumberFormat="1" applyFill="1" applyBorder="1"/>
    <xf numFmtId="10" fontId="0" fillId="5" borderId="17" xfId="0" applyNumberForma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5" fillId="2" borderId="5" xfId="0" applyFont="1" applyFill="1" applyBorder="1"/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workbookViewId="0">
      <selection activeCell="I40" sqref="I40"/>
    </sheetView>
  </sheetViews>
  <sheetFormatPr defaultRowHeight="14.4" x14ac:dyDescent="0.3"/>
  <cols>
    <col min="1" max="1" width="19.33203125" bestFit="1" customWidth="1"/>
    <col min="2" max="2" width="9.5546875" bestFit="1" customWidth="1"/>
    <col min="3" max="3" width="6.88671875" bestFit="1" customWidth="1"/>
    <col min="4" max="4" width="7.21875" bestFit="1" customWidth="1"/>
    <col min="5" max="5" width="6.88671875" bestFit="1" customWidth="1"/>
    <col min="6" max="6" width="4.88671875" bestFit="1" customWidth="1"/>
    <col min="7" max="7" width="5.88671875" bestFit="1" customWidth="1"/>
    <col min="8" max="8" width="4.88671875" bestFit="1" customWidth="1"/>
    <col min="10" max="10" width="33.109375" bestFit="1" customWidth="1"/>
    <col min="11" max="11" width="6.88671875" customWidth="1"/>
    <col min="12" max="12" width="13.5546875" bestFit="1" customWidth="1"/>
    <col min="13" max="13" width="6.21875" customWidth="1"/>
    <col min="14" max="14" width="7.33203125" customWidth="1"/>
    <col min="15" max="16" width="6.5546875" customWidth="1"/>
    <col min="17" max="17" width="5.5546875" customWidth="1"/>
  </cols>
  <sheetData>
    <row r="1" spans="1:17" ht="18" x14ac:dyDescent="0.35">
      <c r="A1" s="8" t="s">
        <v>3</v>
      </c>
      <c r="B1" s="40" t="s">
        <v>0</v>
      </c>
      <c r="C1" s="41"/>
      <c r="D1" s="41"/>
      <c r="E1" s="41"/>
      <c r="F1" s="41"/>
      <c r="G1" s="41"/>
      <c r="H1" s="42"/>
    </row>
    <row r="2" spans="1:17" x14ac:dyDescent="0.3">
      <c r="A2" s="5" t="s">
        <v>1</v>
      </c>
      <c r="B2" s="6" t="s">
        <v>2</v>
      </c>
      <c r="C2" s="9">
        <v>30</v>
      </c>
      <c r="D2" s="9">
        <v>35</v>
      </c>
      <c r="E2" s="9">
        <v>15</v>
      </c>
      <c r="F2" s="9">
        <v>25</v>
      </c>
      <c r="G2" s="9">
        <v>75</v>
      </c>
      <c r="H2" s="10">
        <v>45</v>
      </c>
      <c r="J2" s="18" t="s">
        <v>11</v>
      </c>
      <c r="K2">
        <f>MIN(B3:B7)</f>
        <v>20</v>
      </c>
      <c r="Q2" s="18" t="s">
        <v>16</v>
      </c>
    </row>
    <row r="3" spans="1:17" x14ac:dyDescent="0.3">
      <c r="A3" s="1">
        <v>39</v>
      </c>
      <c r="B3" s="2">
        <v>40</v>
      </c>
      <c r="C3" s="9">
        <v>30</v>
      </c>
      <c r="D3" s="9">
        <v>35</v>
      </c>
      <c r="E3" s="9">
        <v>15</v>
      </c>
      <c r="F3" s="9">
        <v>25</v>
      </c>
      <c r="G3" s="22" t="s">
        <v>4</v>
      </c>
      <c r="H3" s="10">
        <v>45</v>
      </c>
      <c r="J3" s="18" t="s">
        <v>12</v>
      </c>
      <c r="K3">
        <f>MOD(C7,4)</f>
        <v>2</v>
      </c>
      <c r="L3">
        <f t="shared" ref="L3:P3" si="0">MOD(D7,4)</f>
        <v>3</v>
      </c>
      <c r="M3">
        <f t="shared" si="0"/>
        <v>3</v>
      </c>
      <c r="N3">
        <f t="shared" si="0"/>
        <v>1</v>
      </c>
      <c r="O3">
        <f t="shared" si="0"/>
        <v>3</v>
      </c>
      <c r="P3">
        <f t="shared" si="0"/>
        <v>1</v>
      </c>
      <c r="Q3">
        <f>SUM(K3:P3)</f>
        <v>13</v>
      </c>
    </row>
    <row r="4" spans="1:17" x14ac:dyDescent="0.3">
      <c r="A4" s="1">
        <v>40</v>
      </c>
      <c r="B4" s="2">
        <v>40</v>
      </c>
      <c r="C4" s="9">
        <v>30</v>
      </c>
      <c r="D4" s="9">
        <v>35</v>
      </c>
      <c r="E4" s="9">
        <v>15</v>
      </c>
      <c r="F4" s="9">
        <v>25</v>
      </c>
      <c r="G4" s="9">
        <v>35</v>
      </c>
      <c r="H4" s="23" t="s">
        <v>5</v>
      </c>
      <c r="J4" s="18" t="s">
        <v>13</v>
      </c>
      <c r="K4">
        <v>10</v>
      </c>
      <c r="L4">
        <v>11</v>
      </c>
      <c r="M4">
        <v>15</v>
      </c>
      <c r="N4">
        <v>0</v>
      </c>
      <c r="O4">
        <v>0</v>
      </c>
      <c r="P4">
        <v>5</v>
      </c>
      <c r="Q4">
        <f>SUM(K4:P4)</f>
        <v>41</v>
      </c>
    </row>
    <row r="5" spans="1:17" x14ac:dyDescent="0.3">
      <c r="A5" s="13">
        <v>33</v>
      </c>
      <c r="B5" s="14">
        <v>36</v>
      </c>
      <c r="C5" s="15">
        <v>30</v>
      </c>
      <c r="D5" s="15">
        <v>35</v>
      </c>
      <c r="E5" s="15">
        <v>15</v>
      </c>
      <c r="F5" s="15">
        <v>25</v>
      </c>
      <c r="G5" s="15">
        <v>35</v>
      </c>
      <c r="H5" s="16">
        <v>5</v>
      </c>
      <c r="J5" s="18" t="s">
        <v>14</v>
      </c>
    </row>
    <row r="6" spans="1:17" x14ac:dyDescent="0.3">
      <c r="A6" s="1">
        <v>20</v>
      </c>
      <c r="B6" s="2">
        <v>20</v>
      </c>
      <c r="C6" s="22" t="s">
        <v>6</v>
      </c>
      <c r="D6" s="9">
        <v>35</v>
      </c>
      <c r="E6" s="9">
        <v>15</v>
      </c>
      <c r="F6" s="9">
        <v>25</v>
      </c>
      <c r="G6" s="9">
        <v>35</v>
      </c>
      <c r="H6" s="10">
        <v>5</v>
      </c>
      <c r="K6" s="9">
        <v>1</v>
      </c>
    </row>
    <row r="7" spans="1:17" x14ac:dyDescent="0.3">
      <c r="A7" s="3">
        <v>21</v>
      </c>
      <c r="B7" s="4">
        <v>24</v>
      </c>
      <c r="C7" s="11">
        <v>10</v>
      </c>
      <c r="D7" s="24">
        <v>11</v>
      </c>
      <c r="E7" s="11">
        <v>15</v>
      </c>
      <c r="F7" s="11">
        <v>25</v>
      </c>
      <c r="G7" s="11">
        <v>35</v>
      </c>
      <c r="H7" s="12">
        <v>5</v>
      </c>
      <c r="K7" s="9">
        <v>0</v>
      </c>
    </row>
    <row r="8" spans="1:17" x14ac:dyDescent="0.3">
      <c r="K8" s="15">
        <v>1</v>
      </c>
      <c r="L8" t="s">
        <v>15</v>
      </c>
      <c r="Q8">
        <v>4</v>
      </c>
    </row>
    <row r="9" spans="1:17" x14ac:dyDescent="0.3">
      <c r="A9" t="s">
        <v>7</v>
      </c>
      <c r="K9" s="15">
        <v>0</v>
      </c>
    </row>
    <row r="10" spans="1:17" x14ac:dyDescent="0.3">
      <c r="A10" t="s">
        <v>8</v>
      </c>
      <c r="C10">
        <f>C7</f>
        <v>10</v>
      </c>
      <c r="D10">
        <f t="shared" ref="D10:H10" si="1">D7</f>
        <v>11</v>
      </c>
      <c r="E10">
        <f t="shared" si="1"/>
        <v>15</v>
      </c>
      <c r="F10">
        <f t="shared" si="1"/>
        <v>25</v>
      </c>
      <c r="G10">
        <f t="shared" si="1"/>
        <v>35</v>
      </c>
      <c r="H10">
        <f t="shared" si="1"/>
        <v>5</v>
      </c>
      <c r="K10" s="15">
        <v>3</v>
      </c>
    </row>
    <row r="11" spans="1:17" x14ac:dyDescent="0.3">
      <c r="A11" t="s">
        <v>9</v>
      </c>
      <c r="D11" t="s">
        <v>10</v>
      </c>
      <c r="J11" s="17">
        <f>(Q3+Q4+Q8)/SUM(C2:H2)</f>
        <v>0.25777777777777777</v>
      </c>
      <c r="Q11">
        <f>SUM(Q3:Q8)</f>
        <v>58</v>
      </c>
    </row>
    <row r="14" spans="1:17" ht="18" x14ac:dyDescent="0.35">
      <c r="A14" s="8" t="s">
        <v>17</v>
      </c>
      <c r="B14" s="40" t="s">
        <v>0</v>
      </c>
      <c r="C14" s="41"/>
      <c r="D14" s="41"/>
      <c r="E14" s="41"/>
      <c r="F14" s="41"/>
      <c r="G14" s="41"/>
      <c r="H14" s="42"/>
    </row>
    <row r="15" spans="1:17" x14ac:dyDescent="0.3">
      <c r="A15" s="5" t="s">
        <v>1</v>
      </c>
      <c r="B15" s="6" t="s">
        <v>2</v>
      </c>
      <c r="C15" s="19">
        <v>30</v>
      </c>
      <c r="D15" s="20">
        <v>35</v>
      </c>
      <c r="E15" s="20">
        <v>15</v>
      </c>
      <c r="F15" s="20">
        <v>25</v>
      </c>
      <c r="G15" s="20">
        <v>75</v>
      </c>
      <c r="H15" s="21">
        <v>45</v>
      </c>
      <c r="J15" s="18" t="s">
        <v>11</v>
      </c>
      <c r="K15">
        <f>MIN(B16:B20)</f>
        <v>20</v>
      </c>
      <c r="Q15" s="18" t="s">
        <v>16</v>
      </c>
    </row>
    <row r="16" spans="1:17" x14ac:dyDescent="0.3">
      <c r="A16" s="1">
        <v>39</v>
      </c>
      <c r="B16" s="2">
        <v>40</v>
      </c>
      <c r="C16" s="9">
        <v>30</v>
      </c>
      <c r="D16" s="9">
        <v>35</v>
      </c>
      <c r="E16" s="9">
        <v>15</v>
      </c>
      <c r="F16" s="9">
        <v>25</v>
      </c>
      <c r="G16" s="9">
        <v>75</v>
      </c>
      <c r="H16" s="23" t="s">
        <v>18</v>
      </c>
      <c r="J16" s="18" t="s">
        <v>12</v>
      </c>
      <c r="K16">
        <f>MOD(C20,4)</f>
        <v>2</v>
      </c>
      <c r="L16">
        <f>MOD(D20,4)</f>
        <v>3</v>
      </c>
      <c r="M16">
        <f t="shared" ref="M16" si="2">MOD(E20,4)</f>
        <v>3</v>
      </c>
      <c r="N16">
        <f t="shared" ref="N16" si="3">MOD(F20,4)</f>
        <v>1</v>
      </c>
      <c r="O16">
        <f t="shared" ref="O16" si="4">MOD(G20,4)</f>
        <v>3</v>
      </c>
      <c r="P16">
        <f>MOD(H20,4)</f>
        <v>1</v>
      </c>
      <c r="Q16">
        <f>SUM(K16:P16)</f>
        <v>13</v>
      </c>
    </row>
    <row r="17" spans="1:17" x14ac:dyDescent="0.3">
      <c r="A17" s="1">
        <v>40</v>
      </c>
      <c r="B17" s="2">
        <v>40</v>
      </c>
      <c r="C17" s="9">
        <v>30</v>
      </c>
      <c r="D17" s="9">
        <v>35</v>
      </c>
      <c r="E17" s="9">
        <v>15</v>
      </c>
      <c r="F17" s="9">
        <v>25</v>
      </c>
      <c r="G17" s="22">
        <v>35</v>
      </c>
      <c r="H17" s="10">
        <v>5</v>
      </c>
      <c r="J17" s="18" t="s">
        <v>13</v>
      </c>
      <c r="K17">
        <v>0</v>
      </c>
      <c r="L17">
        <v>15</v>
      </c>
      <c r="M17">
        <v>15</v>
      </c>
      <c r="N17">
        <v>1</v>
      </c>
      <c r="O17">
        <v>0</v>
      </c>
      <c r="P17">
        <v>5</v>
      </c>
      <c r="Q17">
        <f>SUM(K17:P17)</f>
        <v>36</v>
      </c>
    </row>
    <row r="18" spans="1:17" x14ac:dyDescent="0.3">
      <c r="A18" s="1">
        <v>33</v>
      </c>
      <c r="B18" s="2">
        <v>36</v>
      </c>
      <c r="C18" s="9">
        <v>30</v>
      </c>
      <c r="D18" s="9">
        <v>35</v>
      </c>
      <c r="E18" s="9">
        <v>15</v>
      </c>
      <c r="F18" s="9">
        <v>25</v>
      </c>
      <c r="G18" s="9">
        <v>35</v>
      </c>
      <c r="H18" s="10">
        <v>5</v>
      </c>
      <c r="J18" s="18" t="s">
        <v>14</v>
      </c>
    </row>
    <row r="19" spans="1:17" x14ac:dyDescent="0.3">
      <c r="A19" s="1">
        <v>20</v>
      </c>
      <c r="B19" s="2">
        <v>20</v>
      </c>
      <c r="C19" s="9">
        <v>30</v>
      </c>
      <c r="D19" s="22" t="s">
        <v>19</v>
      </c>
      <c r="E19" s="9">
        <v>15</v>
      </c>
      <c r="F19" s="9">
        <v>25</v>
      </c>
      <c r="G19" s="9">
        <v>35</v>
      </c>
      <c r="H19" s="10">
        <v>5</v>
      </c>
      <c r="K19" s="9">
        <v>1</v>
      </c>
    </row>
    <row r="20" spans="1:17" x14ac:dyDescent="0.3">
      <c r="A20" s="3">
        <v>21</v>
      </c>
      <c r="B20" s="4">
        <v>24</v>
      </c>
      <c r="C20" s="9">
        <v>30</v>
      </c>
      <c r="D20" s="11">
        <v>15</v>
      </c>
      <c r="E20" s="11">
        <v>15</v>
      </c>
      <c r="F20" s="24">
        <v>1</v>
      </c>
      <c r="G20" s="9">
        <v>35</v>
      </c>
      <c r="H20" s="10">
        <v>5</v>
      </c>
      <c r="K20" s="9">
        <v>0</v>
      </c>
    </row>
    <row r="21" spans="1:17" x14ac:dyDescent="0.3">
      <c r="K21" s="15">
        <v>1</v>
      </c>
      <c r="L21" t="s">
        <v>15</v>
      </c>
      <c r="Q21">
        <v>4</v>
      </c>
    </row>
    <row r="22" spans="1:17" x14ac:dyDescent="0.3">
      <c r="A22" t="s">
        <v>7</v>
      </c>
      <c r="K22" s="15">
        <v>0</v>
      </c>
    </row>
    <row r="23" spans="1:17" x14ac:dyDescent="0.3">
      <c r="A23" t="s">
        <v>8</v>
      </c>
      <c r="C23">
        <f>C20</f>
        <v>30</v>
      </c>
      <c r="D23">
        <f t="shared" ref="D23:H23" si="5">D20</f>
        <v>15</v>
      </c>
      <c r="E23">
        <f t="shared" si="5"/>
        <v>15</v>
      </c>
      <c r="F23">
        <f t="shared" si="5"/>
        <v>1</v>
      </c>
      <c r="G23">
        <f t="shared" si="5"/>
        <v>35</v>
      </c>
      <c r="H23">
        <f t="shared" si="5"/>
        <v>5</v>
      </c>
      <c r="K23" s="15">
        <v>3</v>
      </c>
    </row>
    <row r="24" spans="1:17" x14ac:dyDescent="0.3">
      <c r="A24" t="s">
        <v>9</v>
      </c>
      <c r="D24" t="s">
        <v>20</v>
      </c>
      <c r="J24" s="17">
        <f>Q24/SUM(C15:H15)</f>
        <v>0.23555555555555555</v>
      </c>
      <c r="Q24">
        <f>SUM(Q16:Q21)</f>
        <v>53</v>
      </c>
    </row>
    <row r="27" spans="1:17" ht="18" x14ac:dyDescent="0.35">
      <c r="A27" s="8" t="s">
        <v>21</v>
      </c>
      <c r="B27" s="40" t="s">
        <v>0</v>
      </c>
      <c r="C27" s="41"/>
      <c r="D27" s="41"/>
      <c r="E27" s="41"/>
      <c r="F27" s="41"/>
      <c r="G27" s="41"/>
      <c r="H27" s="42"/>
    </row>
    <row r="28" spans="1:17" x14ac:dyDescent="0.3">
      <c r="A28" s="5" t="s">
        <v>1</v>
      </c>
      <c r="B28" s="25" t="s">
        <v>2</v>
      </c>
      <c r="C28" s="19">
        <v>30</v>
      </c>
      <c r="D28" s="20">
        <v>35</v>
      </c>
      <c r="E28" s="20">
        <v>15</v>
      </c>
      <c r="F28" s="20">
        <v>25</v>
      </c>
      <c r="G28" s="20">
        <v>75</v>
      </c>
      <c r="H28" s="21">
        <v>45</v>
      </c>
      <c r="J28" s="18" t="s">
        <v>11</v>
      </c>
      <c r="K28">
        <f>MIN(B29:B33)</f>
        <v>20</v>
      </c>
      <c r="Q28" s="18" t="s">
        <v>16</v>
      </c>
    </row>
    <row r="29" spans="1:17" x14ac:dyDescent="0.3">
      <c r="A29" s="1">
        <v>39</v>
      </c>
      <c r="B29">
        <v>40</v>
      </c>
      <c r="C29" s="29">
        <v>30</v>
      </c>
      <c r="D29" s="9">
        <v>35</v>
      </c>
      <c r="E29" s="9">
        <v>15</v>
      </c>
      <c r="F29" s="9">
        <v>25</v>
      </c>
      <c r="G29" s="22" t="s">
        <v>22</v>
      </c>
      <c r="H29" s="10">
        <v>45</v>
      </c>
      <c r="J29" s="18" t="s">
        <v>12</v>
      </c>
      <c r="K29">
        <f>MOD(C33,4)</f>
        <v>2</v>
      </c>
      <c r="L29">
        <f t="shared" ref="L29" si="6">MOD(D33,4)</f>
        <v>3</v>
      </c>
      <c r="M29">
        <f t="shared" ref="M29" si="7">MOD(E33,4)</f>
        <v>3</v>
      </c>
      <c r="N29">
        <f t="shared" ref="N29" si="8">MOD(F33,4)</f>
        <v>1</v>
      </c>
      <c r="O29">
        <f t="shared" ref="O29" si="9">MOD(G33,4)</f>
        <v>3</v>
      </c>
      <c r="P29">
        <f t="shared" ref="P29" si="10">MOD(H33,4)</f>
        <v>1</v>
      </c>
      <c r="Q29">
        <f>SUM(K29:P29)</f>
        <v>13</v>
      </c>
    </row>
    <row r="30" spans="1:17" x14ac:dyDescent="0.3">
      <c r="A30" s="1">
        <v>40</v>
      </c>
      <c r="B30">
        <v>40</v>
      </c>
      <c r="C30" s="29">
        <v>30</v>
      </c>
      <c r="D30" s="9">
        <v>35</v>
      </c>
      <c r="E30" s="9">
        <v>15</v>
      </c>
      <c r="F30" s="9">
        <v>25</v>
      </c>
      <c r="G30" s="9">
        <v>35</v>
      </c>
      <c r="H30" s="23" t="s">
        <v>18</v>
      </c>
      <c r="J30" s="18" t="s">
        <v>13</v>
      </c>
      <c r="K30">
        <v>6</v>
      </c>
      <c r="L30">
        <v>0</v>
      </c>
      <c r="M30">
        <v>15</v>
      </c>
      <c r="N30">
        <v>5</v>
      </c>
      <c r="O30">
        <v>0</v>
      </c>
      <c r="P30">
        <v>5</v>
      </c>
      <c r="Q30">
        <f>SUM(K30:P30)</f>
        <v>31</v>
      </c>
    </row>
    <row r="31" spans="1:17" x14ac:dyDescent="0.3">
      <c r="A31" s="1">
        <v>33</v>
      </c>
      <c r="B31">
        <v>36</v>
      </c>
      <c r="C31" s="29">
        <v>30</v>
      </c>
      <c r="D31" s="9">
        <v>35</v>
      </c>
      <c r="E31" s="9">
        <v>15</v>
      </c>
      <c r="F31" s="9">
        <v>25</v>
      </c>
      <c r="G31" s="9">
        <v>35</v>
      </c>
      <c r="H31" s="10">
        <v>5</v>
      </c>
      <c r="J31" s="18" t="s">
        <v>14</v>
      </c>
    </row>
    <row r="32" spans="1:17" x14ac:dyDescent="0.3">
      <c r="A32" s="1">
        <v>20</v>
      </c>
      <c r="B32">
        <v>20</v>
      </c>
      <c r="C32" s="29">
        <v>30</v>
      </c>
      <c r="D32" s="9">
        <v>35</v>
      </c>
      <c r="E32" s="9">
        <v>15</v>
      </c>
      <c r="F32" s="22" t="s">
        <v>23</v>
      </c>
      <c r="G32" s="9">
        <v>35</v>
      </c>
      <c r="H32" s="10">
        <v>5</v>
      </c>
      <c r="K32" s="30">
        <v>1</v>
      </c>
    </row>
    <row r="33" spans="1:17" x14ac:dyDescent="0.3">
      <c r="A33" s="3">
        <v>21</v>
      </c>
      <c r="B33" s="7">
        <v>24</v>
      </c>
      <c r="C33" s="31">
        <v>6</v>
      </c>
      <c r="D33" s="11">
        <v>35</v>
      </c>
      <c r="E33" s="11">
        <v>15</v>
      </c>
      <c r="F33" s="11">
        <v>5</v>
      </c>
      <c r="G33" s="9">
        <v>35</v>
      </c>
      <c r="H33" s="12">
        <v>5</v>
      </c>
      <c r="K33" s="9">
        <v>0</v>
      </c>
    </row>
    <row r="34" spans="1:17" x14ac:dyDescent="0.3">
      <c r="K34" s="15">
        <v>1</v>
      </c>
      <c r="L34" t="s">
        <v>15</v>
      </c>
      <c r="Q34">
        <v>4</v>
      </c>
    </row>
    <row r="35" spans="1:17" x14ac:dyDescent="0.3">
      <c r="A35" t="s">
        <v>7</v>
      </c>
      <c r="K35" s="15">
        <v>0</v>
      </c>
    </row>
    <row r="36" spans="1:17" x14ac:dyDescent="0.3">
      <c r="A36" t="s">
        <v>8</v>
      </c>
      <c r="C36">
        <f>C33</f>
        <v>6</v>
      </c>
      <c r="D36">
        <f t="shared" ref="D36:H36" si="11">D33</f>
        <v>35</v>
      </c>
      <c r="E36">
        <f t="shared" si="11"/>
        <v>15</v>
      </c>
      <c r="F36">
        <f t="shared" si="11"/>
        <v>5</v>
      </c>
      <c r="G36">
        <f t="shared" si="11"/>
        <v>35</v>
      </c>
      <c r="H36">
        <f t="shared" si="11"/>
        <v>5</v>
      </c>
      <c r="K36" s="15">
        <v>1</v>
      </c>
    </row>
    <row r="37" spans="1:17" x14ac:dyDescent="0.3">
      <c r="A37" t="s">
        <v>9</v>
      </c>
      <c r="D37" t="s">
        <v>20</v>
      </c>
      <c r="J37" s="17">
        <f>(Q29+Q30+Q34)/SUM(C28:H28)</f>
        <v>0.21333333333333335</v>
      </c>
      <c r="Q37">
        <f>SUM(Q29:Q34)</f>
        <v>48</v>
      </c>
    </row>
    <row r="40" spans="1:17" ht="18" x14ac:dyDescent="0.35">
      <c r="A40" s="8" t="s">
        <v>24</v>
      </c>
      <c r="B40" s="40" t="s">
        <v>0</v>
      </c>
      <c r="C40" s="41"/>
      <c r="D40" s="41"/>
      <c r="E40" s="41"/>
      <c r="F40" s="41"/>
      <c r="G40" s="41"/>
      <c r="H40" s="42"/>
    </row>
    <row r="41" spans="1:17" x14ac:dyDescent="0.3">
      <c r="A41" s="5" t="s">
        <v>1</v>
      </c>
      <c r="B41" s="25" t="s">
        <v>2</v>
      </c>
      <c r="C41" s="19">
        <v>30</v>
      </c>
      <c r="D41" s="20">
        <v>35</v>
      </c>
      <c r="E41" s="20">
        <v>15</v>
      </c>
      <c r="F41" s="20">
        <v>25</v>
      </c>
      <c r="G41" s="27">
        <v>75</v>
      </c>
      <c r="H41" s="21">
        <v>45</v>
      </c>
      <c r="J41" s="18" t="s">
        <v>11</v>
      </c>
      <c r="K41">
        <f>MIN(B42:B46)</f>
        <v>20</v>
      </c>
      <c r="Q41" s="18" t="s">
        <v>16</v>
      </c>
    </row>
    <row r="42" spans="1:17" x14ac:dyDescent="0.3">
      <c r="A42" s="1">
        <v>39</v>
      </c>
      <c r="B42">
        <v>40</v>
      </c>
      <c r="C42" s="26">
        <v>30</v>
      </c>
      <c r="D42" s="27">
        <v>35</v>
      </c>
      <c r="E42" s="27">
        <v>15</v>
      </c>
      <c r="F42" s="27">
        <v>25</v>
      </c>
      <c r="G42" s="32" t="s">
        <v>22</v>
      </c>
      <c r="H42" s="28">
        <v>45</v>
      </c>
      <c r="J42" s="18" t="s">
        <v>12</v>
      </c>
      <c r="K42">
        <f>MOD(C46,4)</f>
        <v>2</v>
      </c>
      <c r="L42">
        <f t="shared" ref="L42" si="12">MOD(D46,4)</f>
        <v>3</v>
      </c>
      <c r="M42">
        <f t="shared" ref="M42" si="13">MOD(E46,4)</f>
        <v>3</v>
      </c>
      <c r="N42">
        <f t="shared" ref="N42" si="14">MOD(F46,4)</f>
        <v>1</v>
      </c>
      <c r="O42">
        <f t="shared" ref="O42" si="15">MOD(G46,4)</f>
        <v>3</v>
      </c>
      <c r="P42">
        <f t="shared" ref="P42" si="16">MOD(H46,4)</f>
        <v>1</v>
      </c>
      <c r="Q42">
        <f>SUM(K42:P42)</f>
        <v>13</v>
      </c>
    </row>
    <row r="43" spans="1:17" x14ac:dyDescent="0.3">
      <c r="A43" s="1">
        <v>40</v>
      </c>
      <c r="B43">
        <v>40</v>
      </c>
      <c r="C43" s="29">
        <v>30</v>
      </c>
      <c r="D43" s="9">
        <v>35</v>
      </c>
      <c r="E43" s="9">
        <v>15</v>
      </c>
      <c r="F43" s="9">
        <v>25</v>
      </c>
      <c r="G43" s="9">
        <v>35</v>
      </c>
      <c r="H43" s="23" t="s">
        <v>18</v>
      </c>
      <c r="J43" s="18" t="s">
        <v>13</v>
      </c>
      <c r="K43">
        <v>0</v>
      </c>
      <c r="L43">
        <v>0</v>
      </c>
      <c r="M43">
        <v>15</v>
      </c>
      <c r="N43">
        <v>0</v>
      </c>
      <c r="O43">
        <v>11</v>
      </c>
      <c r="P43">
        <v>5</v>
      </c>
      <c r="Q43">
        <f>SUM(K43:P43)</f>
        <v>31</v>
      </c>
    </row>
    <row r="44" spans="1:17" x14ac:dyDescent="0.3">
      <c r="A44" s="1">
        <v>33</v>
      </c>
      <c r="B44">
        <v>36</v>
      </c>
      <c r="C44" s="29">
        <v>30</v>
      </c>
      <c r="D44" s="9">
        <v>35</v>
      </c>
      <c r="E44" s="9">
        <v>15</v>
      </c>
      <c r="F44" s="9">
        <v>25</v>
      </c>
      <c r="G44" s="9">
        <v>35</v>
      </c>
      <c r="H44" s="10">
        <v>5</v>
      </c>
      <c r="J44" s="18" t="s">
        <v>14</v>
      </c>
    </row>
    <row r="45" spans="1:17" x14ac:dyDescent="0.3">
      <c r="A45" s="1">
        <v>20</v>
      </c>
      <c r="B45">
        <v>20</v>
      </c>
      <c r="C45" s="29">
        <v>30</v>
      </c>
      <c r="D45" s="22" t="s">
        <v>19</v>
      </c>
      <c r="E45" s="9">
        <v>15</v>
      </c>
      <c r="F45" s="9">
        <v>25</v>
      </c>
      <c r="G45" s="9">
        <v>35</v>
      </c>
      <c r="H45" s="10">
        <v>5</v>
      </c>
      <c r="K45" s="30">
        <v>1</v>
      </c>
    </row>
    <row r="46" spans="1:17" x14ac:dyDescent="0.3">
      <c r="A46" s="3">
        <v>21</v>
      </c>
      <c r="B46" s="7">
        <v>24</v>
      </c>
      <c r="C46" s="39">
        <v>30</v>
      </c>
      <c r="D46" s="11">
        <v>35</v>
      </c>
      <c r="E46" s="11">
        <v>15</v>
      </c>
      <c r="F46" s="11">
        <v>25</v>
      </c>
      <c r="G46" s="11">
        <v>11</v>
      </c>
      <c r="H46" s="12">
        <v>5</v>
      </c>
      <c r="K46" s="9">
        <v>0</v>
      </c>
    </row>
    <row r="47" spans="1:17" x14ac:dyDescent="0.3">
      <c r="K47" s="15">
        <v>1</v>
      </c>
      <c r="L47" t="s">
        <v>15</v>
      </c>
      <c r="Q47">
        <v>4</v>
      </c>
    </row>
    <row r="48" spans="1:17" x14ac:dyDescent="0.3">
      <c r="A48" t="s">
        <v>7</v>
      </c>
      <c r="K48" s="15">
        <v>0</v>
      </c>
    </row>
    <row r="49" spans="1:17" x14ac:dyDescent="0.3">
      <c r="A49" t="s">
        <v>8</v>
      </c>
      <c r="C49">
        <f>C46</f>
        <v>30</v>
      </c>
      <c r="D49">
        <f t="shared" ref="D49:H49" si="17">D46</f>
        <v>35</v>
      </c>
      <c r="E49">
        <f t="shared" si="17"/>
        <v>15</v>
      </c>
      <c r="F49">
        <f t="shared" si="17"/>
        <v>25</v>
      </c>
      <c r="G49">
        <f t="shared" si="17"/>
        <v>11</v>
      </c>
      <c r="H49">
        <f t="shared" si="17"/>
        <v>5</v>
      </c>
      <c r="K49" s="15">
        <v>1</v>
      </c>
    </row>
    <row r="50" spans="1:17" x14ac:dyDescent="0.3">
      <c r="A50" t="s">
        <v>9</v>
      </c>
      <c r="D50" t="s">
        <v>20</v>
      </c>
      <c r="J50" s="17">
        <f>(Q42+Q43+Q47)/SUM(C41:H41)</f>
        <v>0.21333333333333335</v>
      </c>
      <c r="Q50">
        <f>SUM(Q42:Q47)</f>
        <v>48</v>
      </c>
    </row>
    <row r="51" spans="1:17" ht="15" thickBot="1" x14ac:dyDescent="0.35"/>
    <row r="52" spans="1:17" x14ac:dyDescent="0.3">
      <c r="B52" s="36" t="s">
        <v>25</v>
      </c>
      <c r="C52" s="37" t="s">
        <v>26</v>
      </c>
      <c r="D52" s="37" t="s">
        <v>27</v>
      </c>
      <c r="E52" s="38" t="s">
        <v>28</v>
      </c>
    </row>
    <row r="53" spans="1:17" ht="15" thickBot="1" x14ac:dyDescent="0.35">
      <c r="B53" s="33">
        <f>J11</f>
        <v>0.25777777777777777</v>
      </c>
      <c r="C53" s="34">
        <f>J24</f>
        <v>0.23555555555555555</v>
      </c>
      <c r="D53" s="34">
        <f>J37</f>
        <v>0.21333333333333335</v>
      </c>
      <c r="E53" s="35">
        <f>J50</f>
        <v>0.21333333333333335</v>
      </c>
    </row>
  </sheetData>
  <mergeCells count="4">
    <mergeCell ref="B1:H1"/>
    <mergeCell ref="B14:H14"/>
    <mergeCell ref="B27:H27"/>
    <mergeCell ref="B40:H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Hallgató</dc:creator>
  <cp:lastModifiedBy>Jakab Tibor Gyula</cp:lastModifiedBy>
  <dcterms:created xsi:type="dcterms:W3CDTF">2015-06-05T18:19:34Z</dcterms:created>
  <dcterms:modified xsi:type="dcterms:W3CDTF">2025-05-12T12:59:38Z</dcterms:modified>
</cp:coreProperties>
</file>