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mcp911gov-my.sharepoint.com/personal/aidandelgado_missioncriticalpartners_com/Documents/ONE.WORKSPACE/21. NOLA/EXCHANGES/BOOKING/"/>
    </mc:Choice>
  </mc:AlternateContent>
  <xr:revisionPtr revIDLastSave="94" documentId="8_{9B9A5298-50B0-4748-8D28-C3061FB9476C}" xr6:coauthVersionLast="47" xr6:coauthVersionMax="47" xr10:uidLastSave="{847564DC-D387-493D-8437-FDE763AF61AC}"/>
  <bookViews>
    <workbookView xWindow="-120" yWindow="-120" windowWidth="29040" windowHeight="15840" xr2:uid="{48A92741-0304-4EC3-834A-48BAAC1F3F4E}"/>
  </bookViews>
  <sheets>
    <sheet name="Table of Contents" sheetId="5" r:id="rId1"/>
    <sheet name="Expanded_ROWS_raw" sheetId="1" state="hidden" r:id="rId2"/>
    <sheet name="Expanded_ROWS" sheetId="2" r:id="rId3"/>
    <sheet name="Expanded_ROWS_IMMARD" sheetId="3" r:id="rId4"/>
    <sheet name="Expanded_ROWS_IMFLDR"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3" l="1"/>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C3" i="3"/>
  <c r="C4" i="3" s="1"/>
  <c r="C5" i="3" s="1"/>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C76" i="3" s="1"/>
  <c r="C77" i="3" s="1"/>
  <c r="C78" i="3" s="1"/>
  <c r="C79" i="3" s="1"/>
  <c r="C80" i="3" s="1"/>
  <c r="C81" i="3" s="1"/>
  <c r="C82" i="3" s="1"/>
  <c r="C83" i="3" s="1"/>
  <c r="C84" i="3" s="1"/>
  <c r="C85" i="3" s="1"/>
  <c r="C86" i="3" s="1"/>
  <c r="C87" i="3" s="1"/>
  <c r="C88" i="3" s="1"/>
  <c r="C89" i="3" s="1"/>
  <c r="C90" i="3" s="1"/>
  <c r="C91" i="3" s="1"/>
  <c r="C92" i="3" s="1"/>
  <c r="C93" i="3" s="1"/>
  <c r="C94" i="3" s="1"/>
  <c r="D3" i="3"/>
  <c r="D4" i="3"/>
  <c r="D5" i="3"/>
  <c r="D6" i="3"/>
  <c r="D7" i="3"/>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 r="D69" i="3" s="1"/>
  <c r="D70" i="3" s="1"/>
  <c r="D71" i="3" s="1"/>
  <c r="D72" i="3" s="1"/>
  <c r="D73" i="3" s="1"/>
  <c r="D74" i="3" s="1"/>
  <c r="D75" i="3" s="1"/>
  <c r="D76" i="3" s="1"/>
  <c r="D77" i="3" s="1"/>
  <c r="D78" i="3" s="1"/>
  <c r="D79" i="3" s="1"/>
  <c r="D80" i="3" s="1"/>
  <c r="D81" i="3" s="1"/>
  <c r="D82" i="3" s="1"/>
  <c r="D83" i="3" s="1"/>
  <c r="D84" i="3" s="1"/>
  <c r="D85" i="3" s="1"/>
  <c r="D86" i="3" s="1"/>
  <c r="D87" i="3" s="1"/>
  <c r="D88" i="3" s="1"/>
  <c r="D89" i="3" s="1"/>
  <c r="D90" i="3" s="1"/>
  <c r="D91" i="3" s="1"/>
  <c r="D92" i="3" s="1"/>
  <c r="D93" i="3" s="1"/>
  <c r="D94" i="3" s="1"/>
  <c r="D3" i="4"/>
  <c r="D4" i="4" s="1"/>
  <c r="D5" i="4" s="1"/>
  <c r="D6" i="4" s="1"/>
  <c r="D7" i="4" s="1"/>
  <c r="D8" i="4" s="1"/>
  <c r="D9" i="4" s="1"/>
  <c r="D10" i="4" s="1"/>
  <c r="D11" i="4" s="1"/>
  <c r="D12" i="4" s="1"/>
  <c r="D13" i="4" s="1"/>
  <c r="D14" i="4" s="1"/>
  <c r="D15" i="4" s="1"/>
  <c r="D16" i="4" s="1"/>
  <c r="D17" i="4" s="1"/>
  <c r="D18" i="4" s="1"/>
  <c r="D19" i="4" s="1"/>
  <c r="D20" i="4" s="1"/>
  <c r="D21" i="4" s="1"/>
  <c r="D22" i="4" s="1"/>
  <c r="D23" i="4" s="1"/>
  <c r="D24" i="4" s="1"/>
  <c r="D25" i="4" s="1"/>
  <c r="D26" i="4" s="1"/>
  <c r="D27" i="4" s="1"/>
  <c r="D28" i="4" s="1"/>
  <c r="D29" i="4" s="1"/>
  <c r="D30" i="4" s="1"/>
  <c r="D31" i="4" s="1"/>
  <c r="D32" i="4" s="1"/>
  <c r="D33" i="4" s="1"/>
  <c r="D34" i="4" s="1"/>
  <c r="D35" i="4" s="1"/>
  <c r="D36" i="4" s="1"/>
  <c r="D37" i="4" s="1"/>
  <c r="D38" i="4" s="1"/>
  <c r="D39" i="4" s="1"/>
  <c r="D40" i="4" s="1"/>
  <c r="D41" i="4" s="1"/>
  <c r="D42" i="4" s="1"/>
  <c r="D43" i="4" s="1"/>
  <c r="D44" i="4" s="1"/>
  <c r="D45" i="4" s="1"/>
  <c r="D46" i="4" s="1"/>
  <c r="D47" i="4" s="1"/>
  <c r="D48" i="4" s="1"/>
  <c r="D49" i="4" s="1"/>
  <c r="D50" i="4" s="1"/>
  <c r="D51" i="4" s="1"/>
  <c r="D52" i="4" s="1"/>
  <c r="D53" i="4" s="1"/>
  <c r="D54" i="4" s="1"/>
  <c r="D55" i="4" s="1"/>
  <c r="D56" i="4" s="1"/>
  <c r="D57" i="4" s="1"/>
  <c r="D58" i="4" s="1"/>
  <c r="D59" i="4" s="1"/>
  <c r="D60" i="4" s="1"/>
  <c r="D61" i="4" s="1"/>
  <c r="D2" i="4"/>
  <c r="C3" i="4"/>
  <c r="C4" i="4"/>
  <c r="C5" i="4" s="1"/>
  <c r="C6" i="4" s="1"/>
  <c r="C7" i="4" s="1"/>
  <c r="C8" i="4" s="1"/>
  <c r="C9" i="4" s="1"/>
  <c r="C10" i="4" s="1"/>
  <c r="C11" i="4" s="1"/>
  <c r="C12" i="4" s="1"/>
  <c r="C13" i="4" s="1"/>
  <c r="C14" i="4" s="1"/>
  <c r="C15" i="4" s="1"/>
  <c r="C16" i="4" s="1"/>
  <c r="C17" i="4" s="1"/>
  <c r="C18" i="4" s="1"/>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C43" i="4" s="1"/>
  <c r="C44" i="4" s="1"/>
  <c r="C45" i="4" s="1"/>
  <c r="C46" i="4" s="1"/>
  <c r="C47" i="4" s="1"/>
  <c r="C48" i="4" s="1"/>
  <c r="C49" i="4" s="1"/>
  <c r="C50" i="4" s="1"/>
  <c r="C51" i="4" s="1"/>
  <c r="C52" i="4" s="1"/>
  <c r="C53" i="4" s="1"/>
  <c r="C54" i="4" s="1"/>
  <c r="C55" i="4" s="1"/>
  <c r="C56" i="4" s="1"/>
  <c r="C57" i="4" s="1"/>
  <c r="C58" i="4" s="1"/>
  <c r="C59" i="4" s="1"/>
  <c r="C60" i="4" s="1"/>
  <c r="C61" i="4" s="1"/>
  <c r="C2" i="4"/>
  <c r="B3" i="4"/>
  <c r="B4" i="4" s="1"/>
  <c r="B5" i="4" s="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2" i="4"/>
  <c r="D2" i="3"/>
  <c r="C2" i="3"/>
  <c r="B2" i="3"/>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D3" i="2"/>
  <c r="D4" i="2" s="1"/>
  <c r="D5" i="2" s="1"/>
  <c r="D6" i="2" s="1"/>
  <c r="D7" i="2" s="1"/>
  <c r="D8" i="2" s="1"/>
  <c r="D9" i="2" s="1"/>
  <c r="D10" i="2" s="1"/>
  <c r="D11" i="2" s="1"/>
  <c r="D12" i="2" s="1"/>
  <c r="D13" i="2" s="1"/>
  <c r="D14" i="2" s="1"/>
  <c r="D15" i="2" s="1"/>
  <c r="D16" i="2" s="1"/>
  <c r="D17" i="2" s="1"/>
  <c r="D18" i="2" s="1"/>
  <c r="D19" i="2" s="1"/>
  <c r="D20" i="2" s="1"/>
  <c r="D21" i="2" s="1"/>
  <c r="D22" i="2" s="1"/>
  <c r="D23" i="2" s="1"/>
  <c r="D24" i="2" s="1"/>
  <c r="D25" i="2" s="1"/>
  <c r="D26" i="2" s="1"/>
  <c r="D27" i="2" s="1"/>
  <c r="D28" i="2" s="1"/>
  <c r="D29" i="2" s="1"/>
  <c r="D30" i="2" s="1"/>
  <c r="D31" i="2" s="1"/>
  <c r="D32" i="2" s="1"/>
  <c r="D33" i="2" s="1"/>
  <c r="D34" i="2" s="1"/>
  <c r="D35" i="2" s="1"/>
  <c r="D36" i="2" s="1"/>
  <c r="D37" i="2" s="1"/>
  <c r="D38" i="2" s="1"/>
  <c r="D39" i="2" s="1"/>
  <c r="D40" i="2" s="1"/>
  <c r="D41" i="2" s="1"/>
  <c r="D42" i="2" s="1"/>
  <c r="D43" i="2" s="1"/>
  <c r="D44" i="2" s="1"/>
  <c r="D45" i="2" s="1"/>
  <c r="D46" i="2" s="1"/>
  <c r="D47" i="2" s="1"/>
  <c r="D48" i="2" s="1"/>
  <c r="D49" i="2" s="1"/>
  <c r="D50" i="2" s="1"/>
  <c r="D51" i="2" s="1"/>
  <c r="D52" i="2" s="1"/>
  <c r="D53" i="2" s="1"/>
  <c r="D54" i="2" s="1"/>
  <c r="D55" i="2" s="1"/>
  <c r="D56" i="2" s="1"/>
  <c r="D57" i="2" s="1"/>
  <c r="D58" i="2" s="1"/>
  <c r="D59" i="2" s="1"/>
  <c r="D60" i="2" s="1"/>
  <c r="D61" i="2" s="1"/>
  <c r="D62" i="2" s="1"/>
  <c r="D63" i="2" s="1"/>
  <c r="D64" i="2" s="1"/>
  <c r="D65" i="2" s="1"/>
  <c r="D66" i="2" s="1"/>
  <c r="D67" i="2" s="1"/>
  <c r="D68" i="2" s="1"/>
  <c r="D69" i="2" s="1"/>
  <c r="D70" i="2" s="1"/>
  <c r="D71" i="2" s="1"/>
  <c r="D72" i="2" s="1"/>
  <c r="D73" i="2" s="1"/>
  <c r="D74" i="2" s="1"/>
  <c r="D75" i="2" s="1"/>
  <c r="D76" i="2" s="1"/>
  <c r="D77" i="2" s="1"/>
  <c r="D78" i="2" s="1"/>
  <c r="D79" i="2" s="1"/>
  <c r="D80" i="2" s="1"/>
  <c r="D81" i="2" s="1"/>
  <c r="D82" i="2" s="1"/>
  <c r="D83" i="2" s="1"/>
  <c r="D84" i="2" s="1"/>
  <c r="D85" i="2" s="1"/>
  <c r="D86" i="2" s="1"/>
  <c r="D87" i="2" s="1"/>
  <c r="D88" i="2" s="1"/>
  <c r="D89" i="2" s="1"/>
  <c r="D90" i="2" s="1"/>
  <c r="D91" i="2" s="1"/>
  <c r="D92" i="2" s="1"/>
  <c r="D93" i="2" s="1"/>
  <c r="D94" i="2" s="1"/>
  <c r="D95" i="2" s="1"/>
  <c r="D96" i="2" s="1"/>
  <c r="D97" i="2" s="1"/>
  <c r="D98" i="2" s="1"/>
  <c r="D99" i="2" s="1"/>
  <c r="D100" i="2" s="1"/>
  <c r="D101" i="2" s="1"/>
  <c r="D102" i="2" s="1"/>
  <c r="D103" i="2" s="1"/>
  <c r="D104" i="2" s="1"/>
  <c r="D105" i="2" s="1"/>
  <c r="D106" i="2" s="1"/>
  <c r="D107" i="2" s="1"/>
  <c r="D108" i="2" s="1"/>
  <c r="D109" i="2" s="1"/>
  <c r="D110" i="2" s="1"/>
  <c r="D111" i="2" s="1"/>
  <c r="D112" i="2" s="1"/>
  <c r="D113" i="2" s="1"/>
  <c r="D114" i="2" s="1"/>
  <c r="D115" i="2" s="1"/>
  <c r="D116" i="2" s="1"/>
  <c r="D117" i="2" s="1"/>
  <c r="D118" i="2" s="1"/>
  <c r="D119" i="2" s="1"/>
  <c r="D120" i="2" s="1"/>
  <c r="D121" i="2" s="1"/>
  <c r="D122" i="2" s="1"/>
  <c r="D123" i="2" s="1"/>
  <c r="D124" i="2" s="1"/>
  <c r="D125" i="2" s="1"/>
  <c r="D126" i="2" s="1"/>
  <c r="D127" i="2" s="1"/>
  <c r="D128" i="2" s="1"/>
  <c r="D129" i="2" s="1"/>
  <c r="D130" i="2" s="1"/>
  <c r="D131" i="2" s="1"/>
  <c r="D132" i="2" s="1"/>
  <c r="D133" i="2" s="1"/>
  <c r="D134" i="2" s="1"/>
  <c r="D135" i="2" s="1"/>
  <c r="D136" i="2" s="1"/>
  <c r="D137" i="2" s="1"/>
  <c r="D138" i="2" s="1"/>
  <c r="D139" i="2" s="1"/>
  <c r="D140" i="2" s="1"/>
  <c r="D141" i="2" s="1"/>
  <c r="D142" i="2" s="1"/>
  <c r="D143" i="2" s="1"/>
  <c r="D144" i="2" s="1"/>
  <c r="D145" i="2" s="1"/>
  <c r="D146" i="2" s="1"/>
  <c r="D147" i="2" s="1"/>
  <c r="D148" i="2" s="1"/>
  <c r="D149" i="2" s="1"/>
  <c r="D150" i="2" s="1"/>
  <c r="D151" i="2" s="1"/>
  <c r="D152" i="2" s="1"/>
  <c r="D153" i="2" s="1"/>
  <c r="D154" i="2" s="1"/>
  <c r="D2" i="2"/>
  <c r="B3" i="2"/>
  <c r="C3" i="2"/>
  <c r="C4" i="2" s="1"/>
  <c r="C5" i="2" s="1"/>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C74" i="2" s="1"/>
  <c r="C75" i="2" s="1"/>
  <c r="C76" i="2" s="1"/>
  <c r="C77" i="2" s="1"/>
  <c r="C78" i="2" s="1"/>
  <c r="C79" i="2" s="1"/>
  <c r="C80" i="2" s="1"/>
  <c r="C81" i="2" s="1"/>
  <c r="C82" i="2" s="1"/>
  <c r="C83" i="2" s="1"/>
  <c r="C84" i="2" s="1"/>
  <c r="C85" i="2" s="1"/>
  <c r="C86" i="2" s="1"/>
  <c r="C87" i="2" s="1"/>
  <c r="C88" i="2" s="1"/>
  <c r="C89" i="2" s="1"/>
  <c r="C90" i="2" s="1"/>
  <c r="C91" i="2" s="1"/>
  <c r="C92" i="2" s="1"/>
  <c r="C93" i="2" s="1"/>
  <c r="C94" i="2" s="1"/>
  <c r="C95" i="2" s="1"/>
  <c r="C96" i="2" s="1"/>
  <c r="C97" i="2" s="1"/>
  <c r="C98" i="2" s="1"/>
  <c r="C99" i="2" s="1"/>
  <c r="C100" i="2" s="1"/>
  <c r="C101" i="2" s="1"/>
  <c r="C102" i="2" s="1"/>
  <c r="C103" i="2" s="1"/>
  <c r="C104" i="2" s="1"/>
  <c r="C105" i="2" s="1"/>
  <c r="C106" i="2" s="1"/>
  <c r="C107" i="2" s="1"/>
  <c r="C108" i="2" s="1"/>
  <c r="C109" i="2" s="1"/>
  <c r="C110" i="2" s="1"/>
  <c r="C111" i="2" s="1"/>
  <c r="C112" i="2" s="1"/>
  <c r="C113" i="2" s="1"/>
  <c r="C114" i="2" s="1"/>
  <c r="C115" i="2" s="1"/>
  <c r="C116" i="2" s="1"/>
  <c r="C117" i="2" s="1"/>
  <c r="C118" i="2" s="1"/>
  <c r="C119" i="2" s="1"/>
  <c r="C120" i="2" s="1"/>
  <c r="C121" i="2" s="1"/>
  <c r="C122" i="2" s="1"/>
  <c r="C123" i="2" s="1"/>
  <c r="C124" i="2" s="1"/>
  <c r="C125" i="2" s="1"/>
  <c r="C126" i="2" s="1"/>
  <c r="C127" i="2" s="1"/>
  <c r="C128" i="2" s="1"/>
  <c r="C129" i="2" s="1"/>
  <c r="C130" i="2" s="1"/>
  <c r="C131" i="2" s="1"/>
  <c r="C132" i="2" s="1"/>
  <c r="C133" i="2" s="1"/>
  <c r="C134" i="2" s="1"/>
  <c r="C135" i="2" s="1"/>
  <c r="C136" i="2" s="1"/>
  <c r="C137" i="2" s="1"/>
  <c r="C138" i="2" s="1"/>
  <c r="C139" i="2" s="1"/>
  <c r="C140" i="2" s="1"/>
  <c r="C141" i="2" s="1"/>
  <c r="C142" i="2" s="1"/>
  <c r="C143" i="2" s="1"/>
  <c r="C144" i="2" s="1"/>
  <c r="C145" i="2" s="1"/>
  <c r="C146" i="2" s="1"/>
  <c r="C147" i="2" s="1"/>
  <c r="C148" i="2" s="1"/>
  <c r="C149" i="2" s="1"/>
  <c r="C150" i="2" s="1"/>
  <c r="C151" i="2" s="1"/>
  <c r="C152" i="2" s="1"/>
  <c r="C153" i="2" s="1"/>
  <c r="C154" i="2" s="1"/>
  <c r="B4" i="2"/>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C2" i="2"/>
  <c r="B2" i="2"/>
  <c r="A2" i="2"/>
  <c r="AD369" i="1"/>
  <c r="A369" i="1"/>
  <c r="AD368" i="1"/>
  <c r="A368" i="1"/>
  <c r="AD367" i="1"/>
  <c r="A367" i="1"/>
  <c r="AD366" i="1"/>
  <c r="A366" i="1"/>
  <c r="AD365" i="1"/>
  <c r="A365" i="1"/>
  <c r="AD364" i="1"/>
  <c r="A364" i="1"/>
  <c r="AD363" i="1"/>
  <c r="A363" i="1"/>
  <c r="AD362" i="1"/>
  <c r="A362" i="1"/>
  <c r="AD361" i="1"/>
  <c r="A361" i="1"/>
  <c r="AD360" i="1"/>
  <c r="A360" i="1"/>
  <c r="AD359" i="1"/>
  <c r="A359" i="1"/>
  <c r="AD358" i="1"/>
  <c r="A358" i="1"/>
  <c r="AD357" i="1"/>
  <c r="A357" i="1"/>
  <c r="AD356" i="1"/>
  <c r="A356" i="1"/>
  <c r="AD355" i="1"/>
  <c r="A355" i="1"/>
  <c r="AD354" i="1"/>
  <c r="A354" i="1"/>
  <c r="AD353" i="1"/>
  <c r="A353" i="1"/>
  <c r="AD352" i="1"/>
  <c r="A352" i="1"/>
  <c r="AD351" i="1"/>
  <c r="A351" i="1"/>
  <c r="AD350" i="1"/>
  <c r="A350" i="1"/>
  <c r="AD349" i="1"/>
  <c r="A349" i="1"/>
  <c r="AD348" i="1"/>
  <c r="A348" i="1"/>
  <c r="AD347" i="1"/>
  <c r="A347" i="1"/>
  <c r="AD346" i="1"/>
  <c r="A346" i="1"/>
  <c r="AD345" i="1"/>
  <c r="A345" i="1"/>
  <c r="AD344" i="1"/>
  <c r="A344" i="1"/>
  <c r="AD343" i="1"/>
  <c r="A343" i="1"/>
  <c r="AD342" i="1"/>
  <c r="A342" i="1"/>
  <c r="AD341" i="1"/>
  <c r="A341" i="1"/>
  <c r="AD340" i="1"/>
  <c r="A340" i="1"/>
  <c r="AD339" i="1"/>
  <c r="A339" i="1"/>
  <c r="AD338" i="1"/>
  <c r="A338" i="1"/>
  <c r="AD337" i="1"/>
  <c r="A337" i="1"/>
  <c r="AD336" i="1"/>
  <c r="A336" i="1"/>
  <c r="AD335" i="1"/>
  <c r="A335" i="1"/>
  <c r="AD334" i="1"/>
  <c r="A334" i="1"/>
  <c r="AD333" i="1"/>
  <c r="A333" i="1"/>
  <c r="AD332" i="1"/>
  <c r="A332" i="1"/>
  <c r="AD331" i="1"/>
  <c r="A331" i="1"/>
  <c r="AD330" i="1"/>
  <c r="A330" i="1"/>
  <c r="AD329" i="1"/>
  <c r="A329" i="1"/>
  <c r="AD328" i="1"/>
  <c r="A328" i="1"/>
  <c r="AD327" i="1"/>
  <c r="A327" i="1"/>
  <c r="AD326" i="1"/>
  <c r="A326" i="1"/>
  <c r="AD325" i="1"/>
  <c r="A325" i="1"/>
  <c r="AD324" i="1"/>
  <c r="A324" i="1"/>
  <c r="AD323" i="1"/>
  <c r="A323" i="1"/>
  <c r="AD322" i="1"/>
  <c r="A322" i="1"/>
  <c r="AD321" i="1"/>
  <c r="A321" i="1"/>
  <c r="AD320" i="1"/>
  <c r="A320" i="1"/>
  <c r="AD319" i="1"/>
  <c r="A319" i="1"/>
  <c r="AD318" i="1"/>
  <c r="A318" i="1"/>
  <c r="AD317" i="1"/>
  <c r="A317" i="1"/>
  <c r="AD316" i="1"/>
  <c r="A316" i="1"/>
  <c r="AD315" i="1"/>
  <c r="A315" i="1"/>
  <c r="AD314" i="1"/>
  <c r="A314" i="1"/>
  <c r="AD313" i="1"/>
  <c r="A313" i="1"/>
  <c r="AD312" i="1"/>
  <c r="A312" i="1"/>
  <c r="AD311" i="1"/>
  <c r="A311" i="1"/>
  <c r="AD310" i="1"/>
  <c r="A310" i="1"/>
  <c r="AD309" i="1"/>
  <c r="A309" i="1"/>
  <c r="AD308" i="1"/>
  <c r="A308" i="1"/>
  <c r="AD307" i="1"/>
  <c r="A307" i="1"/>
  <c r="AD306" i="1"/>
  <c r="A306" i="1"/>
  <c r="AD305" i="1"/>
  <c r="A305" i="1"/>
  <c r="AD304" i="1"/>
  <c r="A304" i="1"/>
  <c r="AD303" i="1"/>
  <c r="A303" i="1"/>
  <c r="AD302" i="1"/>
  <c r="A302" i="1"/>
  <c r="AD301" i="1"/>
  <c r="A301" i="1"/>
  <c r="AD300" i="1"/>
  <c r="A300" i="1"/>
  <c r="AD299" i="1"/>
  <c r="A299" i="1"/>
  <c r="AD298" i="1"/>
  <c r="A298" i="1"/>
  <c r="AD297" i="1"/>
  <c r="A297" i="1"/>
  <c r="AD296" i="1"/>
  <c r="A296" i="1"/>
  <c r="AD295" i="1"/>
  <c r="A295" i="1"/>
  <c r="AD294" i="1"/>
  <c r="A294" i="1"/>
  <c r="AD293" i="1"/>
  <c r="A293" i="1"/>
  <c r="AD292" i="1"/>
  <c r="A292" i="1"/>
  <c r="AD291" i="1"/>
  <c r="A291" i="1"/>
  <c r="AD290" i="1"/>
  <c r="A290" i="1"/>
  <c r="AD289" i="1"/>
  <c r="A289" i="1"/>
  <c r="AD288" i="1"/>
  <c r="A288" i="1"/>
  <c r="AD287" i="1"/>
  <c r="A287" i="1"/>
  <c r="AD286" i="1"/>
  <c r="A286" i="1"/>
  <c r="AD285" i="1"/>
  <c r="A285" i="1"/>
  <c r="AD284" i="1"/>
  <c r="A284" i="1"/>
  <c r="AD283" i="1"/>
  <c r="A283" i="1"/>
  <c r="AD282" i="1"/>
  <c r="A282" i="1"/>
  <c r="AD281" i="1"/>
  <c r="A281" i="1"/>
  <c r="AD280" i="1"/>
  <c r="A280" i="1"/>
  <c r="AD279" i="1"/>
  <c r="A279" i="1"/>
  <c r="AD278" i="1"/>
  <c r="A278" i="1"/>
  <c r="AD277" i="1"/>
  <c r="A277" i="1"/>
  <c r="AD276" i="1"/>
  <c r="A276" i="1"/>
  <c r="AD275" i="1"/>
  <c r="A275" i="1"/>
  <c r="AD274" i="1"/>
  <c r="A274" i="1"/>
  <c r="AD273" i="1"/>
  <c r="A273" i="1"/>
  <c r="AD272" i="1"/>
  <c r="A272" i="1"/>
  <c r="AD271" i="1"/>
  <c r="A271" i="1"/>
  <c r="AD270" i="1"/>
  <c r="A270" i="1"/>
  <c r="AD269" i="1"/>
  <c r="A269" i="1"/>
  <c r="AD268" i="1"/>
  <c r="A268" i="1"/>
  <c r="AD267" i="1"/>
  <c r="A267" i="1"/>
  <c r="AD266" i="1"/>
  <c r="A266" i="1"/>
  <c r="AD265" i="1"/>
  <c r="A265" i="1"/>
  <c r="AD264" i="1"/>
  <c r="A264" i="1"/>
  <c r="AD263" i="1"/>
  <c r="A263" i="1"/>
  <c r="AD262" i="1"/>
  <c r="A262" i="1"/>
  <c r="AD261" i="1"/>
  <c r="A261" i="1"/>
  <c r="AD260" i="1"/>
  <c r="A260" i="1"/>
  <c r="AD259" i="1"/>
  <c r="A259" i="1"/>
  <c r="AD258" i="1"/>
  <c r="A258" i="1"/>
  <c r="AD257" i="1"/>
  <c r="A257" i="1"/>
  <c r="AD256" i="1"/>
  <c r="A256" i="1"/>
  <c r="AD255" i="1"/>
  <c r="A255" i="1"/>
  <c r="AD254" i="1"/>
  <c r="A254" i="1"/>
  <c r="AD253" i="1"/>
  <c r="A253" i="1"/>
  <c r="AD252" i="1"/>
  <c r="A252" i="1"/>
  <c r="AD251" i="1"/>
  <c r="A251" i="1"/>
  <c r="AD250" i="1"/>
  <c r="A250" i="1"/>
  <c r="AD249" i="1"/>
  <c r="A249" i="1"/>
  <c r="AD248" i="1"/>
  <c r="A248" i="1"/>
  <c r="AD247" i="1"/>
  <c r="A247" i="1"/>
  <c r="AD246" i="1"/>
  <c r="A246" i="1"/>
  <c r="AD245" i="1"/>
  <c r="A245" i="1"/>
  <c r="AD244" i="1"/>
  <c r="A244" i="1"/>
  <c r="AD243" i="1"/>
  <c r="A243" i="1"/>
  <c r="AD242" i="1"/>
  <c r="A242" i="1"/>
  <c r="AD241" i="1"/>
  <c r="A241" i="1"/>
  <c r="AD240" i="1"/>
  <c r="A240" i="1"/>
  <c r="AD239" i="1"/>
  <c r="A239" i="1"/>
  <c r="AD238" i="1"/>
  <c r="A238" i="1"/>
  <c r="AD237" i="1"/>
  <c r="A237" i="1"/>
  <c r="AD236" i="1"/>
  <c r="A236" i="1"/>
  <c r="AD235" i="1"/>
  <c r="A235" i="1"/>
  <c r="AD234" i="1"/>
  <c r="A234" i="1"/>
  <c r="AD233" i="1"/>
  <c r="A233" i="1"/>
  <c r="AD232" i="1"/>
  <c r="A232" i="1"/>
  <c r="AD231" i="1"/>
  <c r="A231" i="1"/>
  <c r="AD230" i="1"/>
  <c r="A230" i="1"/>
  <c r="AD229" i="1"/>
  <c r="A229" i="1"/>
  <c r="AD228" i="1"/>
  <c r="A228" i="1"/>
  <c r="AD227" i="1"/>
  <c r="A227" i="1"/>
  <c r="AD226" i="1"/>
  <c r="A226" i="1"/>
  <c r="AD225" i="1"/>
  <c r="A225" i="1"/>
  <c r="AD224" i="1"/>
  <c r="A224" i="1"/>
  <c r="AD223" i="1"/>
  <c r="A223" i="1"/>
  <c r="AD222" i="1"/>
  <c r="A222" i="1"/>
  <c r="AD221" i="1"/>
  <c r="A221" i="1"/>
  <c r="AD220" i="1"/>
  <c r="A220" i="1"/>
  <c r="AD219" i="1"/>
  <c r="A219" i="1"/>
  <c r="AD218" i="1"/>
  <c r="A218" i="1"/>
  <c r="AD217" i="1"/>
  <c r="A217" i="1"/>
  <c r="AD216" i="1"/>
  <c r="A216" i="1"/>
  <c r="AD215" i="1"/>
  <c r="A215" i="1"/>
  <c r="AD214" i="1"/>
  <c r="A214" i="1"/>
  <c r="AD213" i="1"/>
  <c r="A213" i="1"/>
  <c r="AD212" i="1"/>
  <c r="A212" i="1"/>
  <c r="AD211" i="1"/>
  <c r="A211" i="1"/>
  <c r="AD210" i="1"/>
  <c r="A210" i="1"/>
  <c r="AD209" i="1"/>
  <c r="A209" i="1"/>
  <c r="AD208" i="1"/>
  <c r="A208" i="1"/>
  <c r="AD207" i="1"/>
  <c r="A207" i="1"/>
  <c r="AD206" i="1"/>
  <c r="A206" i="1"/>
  <c r="AD205" i="1"/>
  <c r="A205" i="1"/>
  <c r="AD204" i="1"/>
  <c r="A204" i="1"/>
  <c r="AD203" i="1"/>
  <c r="A203" i="1"/>
  <c r="AD202" i="1"/>
  <c r="A202" i="1"/>
  <c r="AD201" i="1"/>
  <c r="A201" i="1"/>
  <c r="AD200" i="1"/>
  <c r="A200" i="1"/>
  <c r="AD199" i="1"/>
  <c r="A199" i="1"/>
  <c r="AD198" i="1"/>
  <c r="A198" i="1"/>
  <c r="AD197" i="1"/>
  <c r="A197" i="1"/>
  <c r="AD196" i="1"/>
  <c r="A196" i="1"/>
  <c r="AD195" i="1"/>
  <c r="A195" i="1"/>
  <c r="AD194" i="1"/>
  <c r="A194" i="1"/>
  <c r="AD193" i="1"/>
  <c r="A193" i="1"/>
  <c r="AD192" i="1"/>
  <c r="A192" i="1"/>
  <c r="AD191" i="1"/>
  <c r="A191" i="1"/>
  <c r="AD190" i="1"/>
  <c r="A190" i="1"/>
  <c r="AD189" i="1"/>
  <c r="A189" i="1"/>
  <c r="AD188" i="1"/>
  <c r="A188" i="1"/>
  <c r="AD187" i="1"/>
  <c r="A187" i="1"/>
  <c r="AD186" i="1"/>
  <c r="A186" i="1"/>
  <c r="AD185" i="1"/>
  <c r="A185" i="1"/>
  <c r="AD184" i="1"/>
  <c r="A184" i="1"/>
  <c r="AD183" i="1"/>
  <c r="A183" i="1"/>
  <c r="AD182" i="1"/>
  <c r="A182" i="1"/>
  <c r="AD181" i="1"/>
  <c r="A181" i="1"/>
  <c r="AD180" i="1"/>
  <c r="A180" i="1"/>
  <c r="AD179" i="1"/>
  <c r="A179" i="1"/>
  <c r="AD178" i="1"/>
  <c r="A178" i="1"/>
  <c r="AD177" i="1"/>
  <c r="A177" i="1"/>
  <c r="AD176" i="1"/>
  <c r="A176" i="1"/>
  <c r="AD175" i="1"/>
  <c r="A175" i="1"/>
  <c r="AD174" i="1"/>
  <c r="A174" i="1"/>
  <c r="AD173" i="1"/>
  <c r="A173" i="1"/>
  <c r="AD172" i="1"/>
  <c r="A172" i="1"/>
  <c r="AD171" i="1"/>
  <c r="A171" i="1"/>
  <c r="AD170" i="1"/>
  <c r="A170" i="1"/>
  <c r="AD169" i="1"/>
  <c r="A169" i="1"/>
  <c r="AD168" i="1"/>
  <c r="A168" i="1"/>
  <c r="AD167" i="1"/>
  <c r="A167" i="1"/>
  <c r="AD166" i="1"/>
  <c r="A166" i="1"/>
  <c r="AD165" i="1"/>
  <c r="A165" i="1"/>
  <c r="AD164" i="1"/>
  <c r="A164" i="1"/>
  <c r="AD163" i="1"/>
  <c r="A163" i="1"/>
  <c r="AD162" i="1"/>
  <c r="A162" i="1"/>
  <c r="AD161" i="1"/>
  <c r="A161" i="1"/>
  <c r="AD160" i="1"/>
  <c r="A160" i="1"/>
  <c r="AD159" i="1"/>
  <c r="A159" i="1"/>
  <c r="AD158" i="1"/>
  <c r="A158" i="1"/>
  <c r="AD157" i="1"/>
  <c r="A157" i="1"/>
  <c r="AD156" i="1"/>
  <c r="A156" i="1"/>
  <c r="AD155" i="1"/>
  <c r="A155" i="1"/>
  <c r="AD154" i="1"/>
  <c r="A154" i="1"/>
  <c r="AD153" i="1"/>
  <c r="A153" i="1"/>
  <c r="AD152" i="1"/>
  <c r="A152" i="1"/>
  <c r="AD151" i="1"/>
  <c r="A151" i="1"/>
  <c r="AD150" i="1"/>
  <c r="A150" i="1"/>
  <c r="AD149" i="1"/>
  <c r="A149" i="1"/>
  <c r="AD148" i="1"/>
  <c r="A148" i="1"/>
  <c r="AD147" i="1"/>
  <c r="A147" i="1"/>
  <c r="AD146" i="1"/>
  <c r="A146" i="1"/>
  <c r="AD145" i="1"/>
  <c r="A145" i="1"/>
  <c r="AD144" i="1"/>
  <c r="A144" i="1"/>
  <c r="AD143" i="1"/>
  <c r="A143" i="1"/>
  <c r="AD142" i="1"/>
  <c r="A142" i="1"/>
  <c r="AD141" i="1"/>
  <c r="A141" i="1"/>
  <c r="AD140" i="1"/>
  <c r="A140" i="1"/>
  <c r="AD139" i="1"/>
  <c r="A139" i="1"/>
  <c r="AD138" i="1"/>
  <c r="A138" i="1"/>
  <c r="AD137" i="1"/>
  <c r="A137" i="1"/>
  <c r="AD136" i="1"/>
  <c r="A136" i="1"/>
  <c r="AD135" i="1"/>
  <c r="A135" i="1"/>
  <c r="AD134" i="1"/>
  <c r="A134" i="1"/>
  <c r="AD133" i="1"/>
  <c r="A133" i="1"/>
  <c r="AD132" i="1"/>
  <c r="A132" i="1"/>
  <c r="AD131" i="1"/>
  <c r="A131" i="1"/>
  <c r="AD130" i="1"/>
  <c r="A130" i="1"/>
  <c r="AD129" i="1"/>
  <c r="A129" i="1"/>
  <c r="AD128" i="1"/>
  <c r="A128" i="1"/>
  <c r="AD127" i="1"/>
  <c r="A127" i="1"/>
  <c r="AD126" i="1"/>
  <c r="A126" i="1"/>
  <c r="AD125" i="1"/>
  <c r="A125" i="1"/>
  <c r="AD124" i="1"/>
  <c r="A124" i="1"/>
  <c r="AD123" i="1"/>
  <c r="A123" i="1"/>
  <c r="AD122" i="1"/>
  <c r="A122" i="1"/>
  <c r="AD121" i="1"/>
  <c r="A121" i="1"/>
  <c r="AD120" i="1"/>
  <c r="A120" i="1"/>
  <c r="AD119" i="1"/>
  <c r="A119" i="1"/>
  <c r="AD118" i="1"/>
  <c r="A118" i="1"/>
  <c r="AD117" i="1"/>
  <c r="A117" i="1"/>
  <c r="AD116" i="1"/>
  <c r="A116" i="1"/>
  <c r="AD115" i="1"/>
  <c r="A115" i="1"/>
  <c r="AD114" i="1"/>
  <c r="A114" i="1"/>
  <c r="AD113" i="1"/>
  <c r="A113" i="1"/>
  <c r="AD112" i="1"/>
  <c r="A112" i="1"/>
  <c r="AD111" i="1"/>
  <c r="A111" i="1"/>
  <c r="AD110" i="1"/>
  <c r="A110" i="1"/>
  <c r="AD109" i="1"/>
  <c r="A109" i="1"/>
  <c r="AD108" i="1"/>
  <c r="A108" i="1"/>
  <c r="AD107" i="1"/>
  <c r="A107" i="1"/>
  <c r="AD106" i="1"/>
  <c r="A106" i="1"/>
  <c r="AD105" i="1"/>
  <c r="A105" i="1"/>
  <c r="AD104" i="1"/>
  <c r="A104" i="1"/>
  <c r="AD103" i="1"/>
  <c r="A103" i="1"/>
  <c r="AD102" i="1"/>
  <c r="A102" i="1"/>
  <c r="AD101" i="1"/>
  <c r="A101" i="1"/>
  <c r="AD100" i="1"/>
  <c r="A100" i="1"/>
  <c r="AD99" i="1"/>
  <c r="A99" i="1"/>
  <c r="AD98" i="1"/>
  <c r="A98" i="1"/>
  <c r="AD97" i="1"/>
  <c r="A97" i="1"/>
  <c r="AD96" i="1"/>
  <c r="A96" i="1"/>
  <c r="AD95" i="1"/>
  <c r="A95" i="1"/>
  <c r="AD94" i="1"/>
  <c r="A94" i="1"/>
  <c r="AD93" i="1"/>
  <c r="A93" i="1"/>
  <c r="AD92" i="1"/>
  <c r="A92" i="1"/>
  <c r="AD91" i="1"/>
  <c r="A91" i="1"/>
  <c r="AD90" i="1"/>
  <c r="A90" i="1"/>
  <c r="AD89" i="1"/>
  <c r="A89" i="1"/>
  <c r="AD88" i="1"/>
  <c r="A88" i="1"/>
  <c r="AD87" i="1"/>
  <c r="A87" i="1"/>
  <c r="AD86" i="1"/>
  <c r="A86" i="1"/>
  <c r="AD85" i="1"/>
  <c r="A85" i="1"/>
  <c r="AD84" i="1"/>
  <c r="A84" i="1"/>
  <c r="AD83" i="1"/>
  <c r="A83" i="1"/>
  <c r="AD82" i="1"/>
  <c r="A82" i="1"/>
  <c r="AD81" i="1"/>
  <c r="A81" i="1"/>
  <c r="AD80" i="1"/>
  <c r="A80" i="1"/>
  <c r="AD79" i="1"/>
  <c r="A79" i="1"/>
  <c r="AD78" i="1"/>
  <c r="A78" i="1"/>
  <c r="AD77" i="1"/>
  <c r="A77" i="1"/>
  <c r="AD76" i="1"/>
  <c r="A76" i="1"/>
  <c r="AD75" i="1"/>
  <c r="A75" i="1"/>
  <c r="AD74" i="1"/>
  <c r="A74" i="1"/>
  <c r="AD73" i="1"/>
  <c r="A73" i="1"/>
  <c r="AD72" i="1"/>
  <c r="A72" i="1"/>
  <c r="AD71" i="1"/>
  <c r="A71" i="1"/>
  <c r="AD70" i="1"/>
  <c r="A70" i="1"/>
  <c r="AD69" i="1"/>
  <c r="A69" i="1"/>
  <c r="AD68" i="1"/>
  <c r="A68" i="1"/>
  <c r="AD67" i="1"/>
  <c r="A67" i="1"/>
  <c r="AD66" i="1"/>
  <c r="A66" i="1"/>
  <c r="AD65" i="1"/>
  <c r="A65" i="1"/>
  <c r="AD64" i="1"/>
  <c r="A64" i="1"/>
  <c r="AD63" i="1"/>
  <c r="A63" i="1"/>
  <c r="AD62" i="1"/>
  <c r="A62" i="1"/>
  <c r="AD61" i="1"/>
  <c r="A61" i="1"/>
  <c r="AD60" i="1"/>
  <c r="A60" i="1"/>
  <c r="AD59" i="1"/>
  <c r="A59" i="1"/>
  <c r="AD58" i="1"/>
  <c r="A58" i="1"/>
  <c r="AD57" i="1"/>
  <c r="A57" i="1"/>
  <c r="AD56" i="1"/>
  <c r="A56" i="1"/>
  <c r="AD55" i="1"/>
  <c r="A55" i="1"/>
  <c r="AD54" i="1"/>
  <c r="A54" i="1"/>
  <c r="AD53" i="1"/>
  <c r="A53" i="1"/>
  <c r="AD52" i="1"/>
  <c r="A52" i="1"/>
  <c r="AD51" i="1"/>
  <c r="A51" i="1"/>
  <c r="AD50" i="1"/>
  <c r="A50" i="1"/>
  <c r="AD49" i="1"/>
  <c r="A49" i="1"/>
  <c r="AD48" i="1"/>
  <c r="A48" i="1"/>
  <c r="AD47" i="1"/>
  <c r="A47" i="1"/>
  <c r="AD46" i="1"/>
  <c r="A46" i="1"/>
  <c r="AD45" i="1"/>
  <c r="A45" i="1"/>
  <c r="AD44" i="1"/>
  <c r="A44" i="1"/>
  <c r="AD43" i="1"/>
  <c r="A43" i="1"/>
  <c r="AD42" i="1"/>
  <c r="A42" i="1"/>
  <c r="AD41" i="1"/>
  <c r="A41" i="1"/>
  <c r="AD40" i="1"/>
  <c r="A40" i="1"/>
  <c r="AD39" i="1"/>
  <c r="A39" i="1"/>
  <c r="AD38" i="1"/>
  <c r="A38" i="1"/>
  <c r="AD37" i="1"/>
  <c r="A37" i="1"/>
  <c r="AD36" i="1"/>
  <c r="A36" i="1"/>
  <c r="AD35" i="1"/>
  <c r="A35" i="1"/>
  <c r="AD34" i="1"/>
  <c r="A34" i="1"/>
  <c r="AD33" i="1"/>
  <c r="A33" i="1"/>
  <c r="AD32" i="1"/>
  <c r="A32" i="1"/>
  <c r="AD31" i="1"/>
  <c r="A31" i="1"/>
  <c r="AD30" i="1"/>
  <c r="A30" i="1"/>
  <c r="AD29" i="1"/>
  <c r="A29" i="1"/>
  <c r="AD28" i="1"/>
  <c r="A28" i="1"/>
  <c r="AD27" i="1"/>
  <c r="A27" i="1"/>
  <c r="AD26" i="1"/>
  <c r="A26" i="1"/>
  <c r="AD25" i="1"/>
  <c r="A25" i="1"/>
  <c r="AD24" i="1"/>
  <c r="A24" i="1"/>
  <c r="AD23" i="1"/>
  <c r="A23" i="1"/>
  <c r="AD22" i="1"/>
  <c r="A22" i="1"/>
  <c r="AD21" i="1"/>
  <c r="A21" i="1"/>
  <c r="AD20" i="1"/>
  <c r="A20" i="1"/>
  <c r="AD19" i="1"/>
  <c r="A19" i="1"/>
  <c r="AD18" i="1"/>
  <c r="A18" i="1"/>
  <c r="AD17" i="1"/>
  <c r="A17" i="1"/>
  <c r="AD16" i="1"/>
  <c r="A16" i="1"/>
  <c r="AD15" i="1"/>
  <c r="A15" i="1"/>
  <c r="AD14" i="1"/>
  <c r="A14" i="1"/>
  <c r="AD13" i="1"/>
  <c r="A13" i="1"/>
  <c r="AD12" i="1"/>
  <c r="A12" i="1"/>
  <c r="AD11" i="1"/>
  <c r="A11" i="1"/>
  <c r="AD10" i="1"/>
  <c r="A10" i="1"/>
  <c r="AD9" i="1"/>
  <c r="A9" i="1"/>
  <c r="AD8" i="1"/>
  <c r="A8" i="1"/>
  <c r="AD7" i="1"/>
  <c r="C7" i="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C223" i="1" s="1"/>
  <c r="C224" i="1" s="1"/>
  <c r="C225" i="1" s="1"/>
  <c r="C226" i="1" s="1"/>
  <c r="C227" i="1" s="1"/>
  <c r="C228" i="1" s="1"/>
  <c r="C229" i="1" s="1"/>
  <c r="C230" i="1" s="1"/>
  <c r="C231" i="1" s="1"/>
  <c r="C232" i="1" s="1"/>
  <c r="C233" i="1" s="1"/>
  <c r="C234" i="1" s="1"/>
  <c r="C235" i="1" s="1"/>
  <c r="C236" i="1" s="1"/>
  <c r="C237" i="1" s="1"/>
  <c r="C238" i="1" s="1"/>
  <c r="C239" i="1" s="1"/>
  <c r="C240" i="1" s="1"/>
  <c r="C241" i="1" s="1"/>
  <c r="C242" i="1" s="1"/>
  <c r="C243" i="1" s="1"/>
  <c r="C244" i="1" s="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 r="C275" i="1" s="1"/>
  <c r="C276" i="1" s="1"/>
  <c r="C277" i="1" s="1"/>
  <c r="C278" i="1" s="1"/>
  <c r="C279" i="1" s="1"/>
  <c r="C280" i="1" s="1"/>
  <c r="C281" i="1" s="1"/>
  <c r="C282" i="1" s="1"/>
  <c r="C283" i="1" s="1"/>
  <c r="C284" i="1" s="1"/>
  <c r="C285" i="1" s="1"/>
  <c r="C286" i="1" s="1"/>
  <c r="C287" i="1" s="1"/>
  <c r="C288" i="1" s="1"/>
  <c r="C289" i="1" s="1"/>
  <c r="C290" i="1" s="1"/>
  <c r="C291" i="1" s="1"/>
  <c r="C292" i="1" s="1"/>
  <c r="C293" i="1" s="1"/>
  <c r="C294" i="1" s="1"/>
  <c r="C295" i="1" s="1"/>
  <c r="C296" i="1" s="1"/>
  <c r="C297" i="1" s="1"/>
  <c r="C298" i="1" s="1"/>
  <c r="C299" i="1" s="1"/>
  <c r="C300" i="1" s="1"/>
  <c r="C301" i="1" s="1"/>
  <c r="C302" i="1" s="1"/>
  <c r="C303" i="1" s="1"/>
  <c r="C304" i="1" s="1"/>
  <c r="C305" i="1" s="1"/>
  <c r="C306" i="1" s="1"/>
  <c r="C307" i="1" s="1"/>
  <c r="C308" i="1" s="1"/>
  <c r="C309" i="1" s="1"/>
  <c r="C310" i="1" s="1"/>
  <c r="C311" i="1" s="1"/>
  <c r="C312" i="1" s="1"/>
  <c r="C313" i="1" s="1"/>
  <c r="C314" i="1" s="1"/>
  <c r="C315" i="1" s="1"/>
  <c r="C316" i="1" s="1"/>
  <c r="C317" i="1" s="1"/>
  <c r="C318" i="1" s="1"/>
  <c r="C319" i="1" s="1"/>
  <c r="C320" i="1" s="1"/>
  <c r="C321" i="1" s="1"/>
  <c r="C322" i="1" s="1"/>
  <c r="C323" i="1" s="1"/>
  <c r="C324" i="1" s="1"/>
  <c r="C325" i="1" s="1"/>
  <c r="C326" i="1" s="1"/>
  <c r="C327" i="1" s="1"/>
  <c r="C328" i="1" s="1"/>
  <c r="C329" i="1" s="1"/>
  <c r="C330" i="1" s="1"/>
  <c r="C331" i="1" s="1"/>
  <c r="C332" i="1" s="1"/>
  <c r="C333" i="1" s="1"/>
  <c r="C334" i="1" s="1"/>
  <c r="C335" i="1" s="1"/>
  <c r="C336" i="1" s="1"/>
  <c r="C337" i="1" s="1"/>
  <c r="C338" i="1" s="1"/>
  <c r="C339" i="1" s="1"/>
  <c r="C340" i="1" s="1"/>
  <c r="C341" i="1" s="1"/>
  <c r="C342" i="1" s="1"/>
  <c r="C343" i="1" s="1"/>
  <c r="C344" i="1" s="1"/>
  <c r="C345" i="1" s="1"/>
  <c r="C346" i="1" s="1"/>
  <c r="C347" i="1" s="1"/>
  <c r="C348" i="1" s="1"/>
  <c r="C349" i="1" s="1"/>
  <c r="C350" i="1" s="1"/>
  <c r="C351" i="1" s="1"/>
  <c r="C352" i="1" s="1"/>
  <c r="C353" i="1" s="1"/>
  <c r="C354" i="1" s="1"/>
  <c r="C355" i="1" s="1"/>
  <c r="C356" i="1" s="1"/>
  <c r="C357" i="1" s="1"/>
  <c r="C358" i="1" s="1"/>
  <c r="C359" i="1" s="1"/>
  <c r="C360" i="1" s="1"/>
  <c r="C361" i="1" s="1"/>
  <c r="C362" i="1" s="1"/>
  <c r="C363" i="1" s="1"/>
  <c r="C364" i="1" s="1"/>
  <c r="C365" i="1" s="1"/>
  <c r="C366" i="1" s="1"/>
  <c r="C367" i="1" s="1"/>
  <c r="C368" i="1" s="1"/>
  <c r="C369" i="1" s="1"/>
  <c r="A7" i="1"/>
  <c r="AD6" i="1"/>
  <c r="A6" i="1"/>
  <c r="AD5" i="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A5" i="1"/>
  <c r="AD4" i="1"/>
  <c r="D5" i="1" s="1"/>
  <c r="B4" i="1"/>
  <c r="A4" i="1"/>
  <c r="AD3" i="1"/>
  <c r="D3" i="1"/>
  <c r="D4" i="1" s="1"/>
  <c r="A3" i="1"/>
  <c r="AD2" i="1"/>
  <c r="D2" i="1" s="1"/>
  <c r="C2" i="1"/>
  <c r="C3" i="1" s="1"/>
  <c r="C4" i="1" s="1"/>
  <c r="C5" i="1" s="1"/>
  <c r="C6" i="1" s="1"/>
  <c r="B2" i="1"/>
  <c r="B3" i="1" s="1"/>
  <c r="A2" i="1"/>
  <c r="D6" i="1" l="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97" i="1" s="1"/>
  <c r="D198" i="1" s="1"/>
  <c r="D199" i="1" s="1"/>
  <c r="D200" i="1" s="1"/>
  <c r="D201" i="1" s="1"/>
  <c r="D202" i="1" s="1"/>
  <c r="D203" i="1" s="1"/>
  <c r="D204" i="1" s="1"/>
  <c r="D205" i="1" s="1"/>
  <c r="D206" i="1" s="1"/>
  <c r="D207" i="1" s="1"/>
  <c r="D208" i="1" s="1"/>
  <c r="D209" i="1" s="1"/>
  <c r="D210" i="1" s="1"/>
  <c r="D211" i="1" s="1"/>
  <c r="D212" i="1" s="1"/>
  <c r="D213" i="1" s="1"/>
  <c r="D214" i="1" s="1"/>
  <c r="D215" i="1" s="1"/>
  <c r="D216" i="1" s="1"/>
  <c r="D217" i="1" s="1"/>
  <c r="D218" i="1" s="1"/>
  <c r="D219" i="1" s="1"/>
  <c r="D220" i="1" s="1"/>
  <c r="D221" i="1" s="1"/>
  <c r="D222" i="1" s="1"/>
  <c r="D223" i="1" s="1"/>
  <c r="D224" i="1" s="1"/>
  <c r="D225" i="1" s="1"/>
  <c r="D226" i="1" s="1"/>
  <c r="D227" i="1" s="1"/>
  <c r="D228" i="1" s="1"/>
  <c r="D229" i="1" s="1"/>
  <c r="D230" i="1" s="1"/>
  <c r="D231" i="1" s="1"/>
  <c r="D232" i="1" s="1"/>
  <c r="D233" i="1" s="1"/>
  <c r="D234" i="1" s="1"/>
  <c r="D235" i="1" s="1"/>
  <c r="D236" i="1" s="1"/>
  <c r="D237" i="1" s="1"/>
  <c r="D238" i="1" s="1"/>
  <c r="D239" i="1" s="1"/>
  <c r="D240" i="1" s="1"/>
  <c r="D241" i="1" s="1"/>
  <c r="D242" i="1" s="1"/>
  <c r="D243" i="1" s="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275" i="1" s="1"/>
  <c r="D276" i="1" s="1"/>
  <c r="D277" i="1" s="1"/>
  <c r="D278" i="1" s="1"/>
  <c r="D279" i="1" s="1"/>
  <c r="D280" i="1" s="1"/>
  <c r="D281" i="1" s="1"/>
  <c r="D282" i="1" s="1"/>
  <c r="D283" i="1" s="1"/>
  <c r="D284" i="1" s="1"/>
  <c r="D285" i="1" s="1"/>
  <c r="D286" i="1" s="1"/>
  <c r="D287" i="1" s="1"/>
  <c r="D288" i="1" s="1"/>
  <c r="D289" i="1" s="1"/>
  <c r="D290" i="1" s="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D311" i="1" s="1"/>
  <c r="D312" i="1" s="1"/>
  <c r="D313" i="1" s="1"/>
  <c r="D314" i="1" s="1"/>
  <c r="D315" i="1" s="1"/>
  <c r="D316" i="1" s="1"/>
  <c r="D317" i="1" s="1"/>
  <c r="D318" i="1" s="1"/>
  <c r="D319" i="1" s="1"/>
  <c r="D320" i="1" s="1"/>
  <c r="D321" i="1" s="1"/>
  <c r="D322" i="1" s="1"/>
  <c r="D323" i="1" s="1"/>
  <c r="D324" i="1" s="1"/>
  <c r="D325" i="1" s="1"/>
  <c r="D326" i="1" s="1"/>
  <c r="D327" i="1" s="1"/>
  <c r="D328" i="1" s="1"/>
  <c r="D329" i="1" s="1"/>
  <c r="D330" i="1" s="1"/>
  <c r="D331" i="1" s="1"/>
  <c r="D332" i="1" s="1"/>
  <c r="D333" i="1" s="1"/>
  <c r="D334" i="1" s="1"/>
  <c r="D335" i="1" s="1"/>
  <c r="D336" i="1" s="1"/>
  <c r="D337" i="1" s="1"/>
  <c r="D338" i="1" s="1"/>
  <c r="D339" i="1" s="1"/>
  <c r="D340" i="1" s="1"/>
  <c r="D341" i="1" s="1"/>
  <c r="D342" i="1" s="1"/>
  <c r="D343" i="1" s="1"/>
  <c r="D344" i="1" s="1"/>
  <c r="D345" i="1" s="1"/>
  <c r="D346" i="1" s="1"/>
  <c r="D347" i="1" s="1"/>
  <c r="D348" i="1" s="1"/>
  <c r="D349" i="1" s="1"/>
  <c r="D350" i="1" s="1"/>
  <c r="D351" i="1" s="1"/>
  <c r="D352" i="1" s="1"/>
  <c r="D353" i="1" s="1"/>
  <c r="D354" i="1" s="1"/>
  <c r="D355" i="1" s="1"/>
  <c r="D356" i="1" s="1"/>
  <c r="D357" i="1" s="1"/>
  <c r="D358" i="1" s="1"/>
  <c r="D359" i="1" s="1"/>
  <c r="D360" i="1" s="1"/>
  <c r="D361" i="1" s="1"/>
  <c r="D362" i="1" s="1"/>
  <c r="D363" i="1" s="1"/>
  <c r="D364" i="1" s="1"/>
  <c r="D365" i="1" s="1"/>
  <c r="D366" i="1" s="1"/>
  <c r="D367" i="1" s="1"/>
  <c r="D368" i="1" s="1"/>
  <c r="D36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tc={8905BB3C-CCF8-4488-8703-746B36B543A6}</author>
  </authors>
  <commentList>
    <comment ref="AE171" authorId="0" shapeId="0" xr:uid="{8905BB3C-CCF8-4488-8703-746B36B543A6}">
      <text>
        <t>[Threaded comment]
Your version of Excel allows you to read this threaded comment; however, any edits to it will get removed if the file is opened in a newer version of Excel. Learn more: https://go.microsoft.com/fwlink/?linkid=870924
Comment:
    IDSCNO &amp; IFSCNO not same so we keep both ws</t>
      </text>
    </comment>
  </commentList>
</comments>
</file>

<file path=xl/sharedStrings.xml><?xml version="1.0" encoding="utf-8"?>
<sst xmlns="http://schemas.openxmlformats.org/spreadsheetml/2006/main" count="14116" uniqueCount="1232">
  <si>
    <t>#</t>
  </si>
  <si>
    <t>0</t>
  </si>
  <si>
    <t>1</t>
  </si>
  <si>
    <t>2</t>
  </si>
  <si>
    <t>Delete?</t>
  </si>
  <si>
    <t>Property Type</t>
  </si>
  <si>
    <t>ID</t>
  </si>
  <si>
    <t>Class</t>
  </si>
  <si>
    <t>Attribute</t>
  </si>
  <si>
    <t>Type</t>
  </si>
  <si>
    <t>Description</t>
  </si>
  <si>
    <t>Multiplicity</t>
  </si>
  <si>
    <t>Repeat Values per attribute</t>
  </si>
  <si>
    <t>Name</t>
  </si>
  <si>
    <t>Expanded JSON Formatted</t>
  </si>
  <si>
    <t>Expanded JSON</t>
  </si>
  <si>
    <t>&lt;&lt;JTMP_LegacySource&gt;&gt;
JSON_LegacySourceLocation</t>
  </si>
  <si>
    <t>&lt;&lt;NOLA&gt;&gt;
NIEM Element</t>
  </si>
  <si>
    <t>&lt;&lt;NOLA&gt;&gt;
NIEM Type</t>
  </si>
  <si>
    <t>&lt;&lt;NOLA&gt;&gt;
Parent Base Type</t>
  </si>
  <si>
    <t>&lt;&lt;NOLA&gt;&gt;
XPath (relative)</t>
  </si>
  <si>
    <t>&lt;&lt;NOLA&gt;&gt;
Comments</t>
  </si>
  <si>
    <t>&lt;&lt;NOLA&gt;&gt;
CodeList</t>
  </si>
  <si>
    <t>&lt;&lt;NOLA_Exchange&gt;&gt; Booking XPATH</t>
  </si>
  <si>
    <t>FINAL Expanded JSON</t>
  </si>
  <si>
    <t>db</t>
  </si>
  <si>
    <t>table</t>
  </si>
  <si>
    <t>field description</t>
  </si>
  <si>
    <t>field name</t>
  </si>
  <si>
    <t>concat</t>
  </si>
  <si>
    <t>Column1</t>
  </si>
  <si>
    <t>Column2</t>
  </si>
  <si>
    <t>x</t>
  </si>
  <si>
    <t>Address</t>
  </si>
  <si>
    <t>string</t>
  </si>
  <si>
    <t>A complete address.</t>
  </si>
  <si>
    <t>0..1</t>
  </si>
  <si>
    <t>a</t>
  </si>
  <si>
    <t>"db": "AS400_JMS","table": "IMARRD","fieldDesc": "Address","field": "IDADDR"</t>
  </si>
  <si>
    <t>[{"db": "AS400_JMS",	"table": "IMARRD",	"fieldDesc": "Address",	"field": "IDADDR"</t>
  </si>
  <si>
    <t>[{"db": "AS400_JMS",	"table": "IMARRD",	"fieldDesc": "Address",	"field": "IDADDR"},
{"db": "AS400_JMS",	"table": "IMARRD",	"fieldDesc": "Witness1Address",	"field": "IDADDRW1"},
{"db": "AS400_JMS",	"table": "IMARRD",	"fieldDesc": "Witness2Address",	"field": "IDADDRW2"},
{"db": "AS400_JMS",	"table": "IMARRD",	"fieldDesc": "ArrestLocationStreetAddress",	"field": "IDSTPFA"},
{"db": "EPR",		"table": "Offenders",	"fieldDesc": "ArrestLocation",		"field": "ArrestLocation"},
{"db": "EPR",		"table": "Offenders",	"fieldDesc": "StreetAddress",		"field": "StreetAddress"},
{"db": "EPR",		"table": "VictimPersons",	"fieldDesc": "StreetAddress",		"field": "StreetAddress"},
{"db": "EPR",		"table": "VictimPersons",	"fieldDesc": "WorkStreetAddress",	"field": "WorkStreetAddress"},
{"db": "CASTNetDB",	"table": "PersonAddress",	"fieldDesc": "StreetAddress",		"field": "StreetAddress"},
{"db": "CASTNetDB",	"table": "PersonAddress",	"fieldDesc": "DigiCourtAddress",	"field": "DigiCourtAddress"}]</t>
  </si>
  <si>
    <t>nc:AddressFullText</t>
  </si>
  <si>
    <t>nc:TextType</t>
  </si>
  <si>
    <t>/Address/AddressFullText</t>
  </si>
  <si>
    <t>/nola:BookingExchange/j:Booking/j:BookingSubject/RoleOfPerson/PersonContactInformation/ContactMailingAddress/AddressFullText</t>
  </si>
  <si>
    <t>db: "AS400_JMS"</t>
  </si>
  <si>
    <t>table: "IMARRD"</t>
  </si>
  <si>
    <t>fieldDesc: "Address"</t>
  </si>
  <si>
    <t>field: "IDADDR"</t>
  </si>
  <si>
    <t>d</t>
  </si>
  <si>
    <t>/nola:BookingExchange/j:Booking/j:BookingSubject/RoleOfPerson/EmployeeContactInformation/ContactMailingAddress/AddressFullText</t>
  </si>
  <si>
    <t>/nola:BookingExchange/j:Booking/j:BookingSubject/RoleOfPerson/hs:PersonAugmentation/hs:EmployerContactInformation/ContactMailingAddress/AddressFullText</t>
  </si>
  <si>
    <t>b</t>
  </si>
  <si>
    <t>"db": "AS400_JMS","table": "IMARRD","fieldDesc": "Witness1Address","field": "IDADDRW1"</t>
  </si>
  <si>
    <t xml:space="preserve">
{"db": "AS400_JMS",	"table": "IMARRD",	"fieldDesc": "Witness1Address",	"field": "IDADDRW1"</t>
  </si>
  <si>
    <t>fieldDesc: "Witness1Address"</t>
  </si>
  <si>
    <t>field: "IDADDRW1"</t>
  </si>
  <si>
    <t>c</t>
  </si>
  <si>
    <t>"db": "AS400_JMS","table": "IMARRD","fieldDesc": "Witness2Address","field": "IDADDRW2"</t>
  </si>
  <si>
    <t xml:space="preserve">
{"db": "AS400_JMS",	"table": "IMARRD",	"fieldDesc": "Witness2Address",	"field": "IDADDRW2"</t>
  </si>
  <si>
    <t>fieldDesc: "Witness2Address"</t>
  </si>
  <si>
    <t>field: "IDADDRW2"</t>
  </si>
  <si>
    <t>"db": "AS400_JMS","table": "IMARRD","fieldDesc": "ArrestLocationStreetAddress","field": "IDSTPFA"</t>
  </si>
  <si>
    <t xml:space="preserve">
{"db": "AS400_JMS",	"table": "IMARRD",	"fieldDesc": "ArrestLocationStreetAddress",	"field": "IDSTPFA"</t>
  </si>
  <si>
    <t>fieldDesc: "ArrestLocationStreetAddress"</t>
  </si>
  <si>
    <t>field: "IDSTPFA"</t>
  </si>
  <si>
    <t>AddressCity</t>
  </si>
  <si>
    <t>A name of a city or town.</t>
  </si>
  <si>
    <t>"db": "AS400_JMS","table": "IMARRD","fieldDesc": "AddressCity","field": "IDCITY"</t>
  </si>
  <si>
    <t>[{"db": "AS400_JMS",	"table": "IMARRD",	"fieldDesc": "AddressCity",	"field": "IDCITY"</t>
  </si>
  <si>
    <t xml:space="preserve">[{"db": "AS400_JMS",	"table": "IMARRD",	"fieldDesc": "AddressCity",	"field": "IDCITY"},
{"db": "AS400_JMS",	"table": "IMARRD",	"fieldDesc": "Witness1City",	"field": "IDCITYW1"},
{"db": "AS400_JMS",	"table": "IMARRD",	"fieldDesc": "Witness2City",	"field": "IDCITYW2"},
{"db": "AS400_JMS",	"table": "IMMSTR",	"fieldDesc": "City",	"field": "IMCITY"},
{"db": "AS400_JMS",	"table": "IMFLDR",	"fieldDesc": "City",	"field": "IFCITY"},
{"db": "EPR",	"table": "Offenders",	"fieldDesc": "City",	"field": "City"},
{"db": "EPR",	"table": "VictimPersons",	"fieldDesc": "City",	"field": "City"},
{"db": "EPR",	"table": "Offenders",	"fieldDesc": "City",	"field": "City"},
{"db": "EPR",	"table": "VictimPersons",	"fieldDesc": "City",	"field": "City"},
{"db": "EPR",	"table": "VictimPersons",	"fieldDesc": "WorkCity",	"field": "WorkCity"},
{"db": "CASTNetDB",	"table": "ArrestLocation",	"fieldDesc": "ArrestCity",	"field": "City"},
{"db": "CASTNetDB",	"table": "CityState",	"fieldDesc": "City",	"field": "City"},
{"db": "CASTNetDB",	"table": "PersonAddress",	"fieldDesc": "City",	"field": "City"},
{"db": "CASTNetDB",	"table": "PersonOccupation",	"fieldDesc": "City",	"field": "City"},
{"db": "CASTNetDB",	"table": "vw_Person",	"fieldDesc": "City",	"field": "City"},
{"db": "MC",	"table": "Digicourt_Orleans.dbview.vw_ArrestDetail",	"fieldDesc": "City",	"field": "CITY"},
{"db": "MC",	"table": "DigiCourt_Orleans.dbview.vw_AllWarrants",	"fieldDesc": "City",	"field": "CITY"}]
</t>
  </si>
  <si>
    <t>nc:AddressCityName</t>
  </si>
  <si>
    <t>nc:ProperNameTextType</t>
  </si>
  <si>
    <t>/Address/AddressCityName</t>
  </si>
  <si>
    <t>/nola:BookingExchange/j:Booking/j:BookingSubject/RoleOfPerson/PersonContactInformation/ContactMailingAddress/AddressCityName</t>
  </si>
  <si>
    <t>fieldDesc: "AddressCity"</t>
  </si>
  <si>
    <t>field: "IDCITY"</t>
  </si>
  <si>
    <t>/nola:BookingExchange/j:Booking/j:BookingSubject/RoleOfPerson/EmployeeContactInformation/ContactMailingAddress/AddressCityName</t>
  </si>
  <si>
    <t>/nola:BookingExchange/j:Booking/j:BookingSubject/RoleOfPerson/hs:PersonAugmentation/hs:EmployerContactInformation/ContactMailingAddress/AddressCityName</t>
  </si>
  <si>
    <t>"db": "AS400_JMS","table": "IMARRD","fieldDesc": "Witness1City","field": "IDCITYW1"</t>
  </si>
  <si>
    <t xml:space="preserve">
{"db": "AS400_JMS",	"table": "IMARRD",	"fieldDesc": "Witness1City",	"field": "IDCITYW1"</t>
  </si>
  <si>
    <t>fieldDesc: "Witness1City"</t>
  </si>
  <si>
    <t>field: "IDCITYW1"</t>
  </si>
  <si>
    <t>"db": "AS400_JMS","table": "IMARRD","fieldDesc": "Witness2City","field": "IDCITYW2"</t>
  </si>
  <si>
    <t xml:space="preserve">
{"db": "AS400_JMS",	"table": "IMARRD",	"fieldDesc": "Witness2City",	"field": "IDCITYW2"</t>
  </si>
  <si>
    <t>fieldDesc: "Witness2City"</t>
  </si>
  <si>
    <t>field: "IDCITYW2"</t>
  </si>
  <si>
    <t>e</t>
  </si>
  <si>
    <t>"db": "AS400_JMS","table": "IMFLDR","fieldDesc": "City","field": "IFCITY"</t>
  </si>
  <si>
    <t xml:space="preserve">
{"db": "AS400_JMS",	"table": "IMFLDR",	"fieldDesc": "City",	"field": "IFCITY"</t>
  </si>
  <si>
    <t>table: "IMFLDR"</t>
  </si>
  <si>
    <t>fieldDesc: "City"</t>
  </si>
  <si>
    <t>field: "IFCITY"</t>
  </si>
  <si>
    <t>AddressCountry</t>
  </si>
  <si>
    <t>A name of a state, commonwealth, province, or other such geopolitical subdivision of a country.</t>
  </si>
  <si>
    <t>"db": "AS400_JMS","table": "IMARRD","fieldDesc": "AddressState","field": "IDSTCD"</t>
  </si>
  <si>
    <t>[{"db": "AS400_JMS",	"table": "IMARRD",	"fieldDesc": "AddressState",	"field": "IDSTCD"</t>
  </si>
  <si>
    <t xml:space="preserve">[{"db": "AS400_JMS",	"table": "IMARRD",	"fieldDesc": "AddressState",	"field": "IDSTCD"},
{"db": "EPR",		"table": "Offenders",	"fieldDesc": "State",	"field": "State"},
{"db": "EPR",		"table": "VictimPersons",	"fieldDesc": "State",	"field": "State"},
{"db": "EPR",		"table": "VictimPersons",	"fieldDesc": "WorkState",	"field": "WorkState"},
{"db": "CASTNetDB",	"table": "CityState",	"fieldDesc": "State",	"field": "State"},
{"db": "CASTNetDB",	"table": "GunOwner",	"fieldDesc": "State",	"field": "State"},
{"db": "CASTNetDB",	"table": "PersonOccupation",	"fieldDesc": "State",	"field": "State"},
{"db": "MC",	"table": "Digicourt_Orleans.dbview.vw_ArrestDetail", "fieldDesc": "State", "field": "STATE"},
{"db": "MC",	"table": "DigiCourt_Orleans.dbview.vw_AllWarrants", "fieldDesc": "State", "field": "STATE"}]
</t>
  </si>
  <si>
    <t>nc:CountryName</t>
  </si>
  <si>
    <t>/ContactMailingAddress/AddressCountry/CountryName</t>
  </si>
  <si>
    <t>/nola:BookingExchange/j:Booking/j:BookingSubject/RoleOfPerson/PersonNationality/PersonNationalityCountry/CountryName</t>
  </si>
  <si>
    <t>field: "IDSTCD"</t>
  </si>
  <si>
    <t>/nola:BookingExchange/j:Booking/j:BookingSubject/RoleOfPerson/PersonContactInformation/ContactMailingAddress/AddressCountry/CountryName</t>
  </si>
  <si>
    <t>/nola:BookingExchange/j:Booking/j:BookingSubject/RoleOfPerson/EmployeeContactInformation/ContactMailingAddress/AddressCountry/CountryName</t>
  </si>
  <si>
    <t>/nola:BookingExchange/j:Booking/j:BookingSubject/RoleOfPerson/hs:PersonAugmentation/hs:EmployerContactInformation/ContactMailingAddress/AddressCountry/CountryName</t>
  </si>
  <si>
    <t>AddressState</t>
  </si>
  <si>
    <t>nc:StateName</t>
  </si>
  <si>
    <t>/Address/AddressState/StateName</t>
  </si>
  <si>
    <t>/nola:BookingExchange/j:Booking/j:BookingSubject/RoleOfPerson/PersonBirthLocation/Address/AddressState/StateName</t>
  </si>
  <si>
    <t>fieldDesc: "AddressState"</t>
  </si>
  <si>
    <t>/nola:BookingExchange/j:Booking/j:BookingSubject/RoleOfPerson/PersonContactInformation/ContactMailingAddress/AddressState/StateName</t>
  </si>
  <si>
    <t>/nola:BookingExchange/j:Booking/j:BookingSubject/RoleOfPerson/EmployeeContactInformation/ContactMailingAddress/AddressState/StateName</t>
  </si>
  <si>
    <t>/nola:BookingExchange/j:Booking/j:BookingSubject/RoleOfPerson/hs:PersonAugmentation/hs:EmployerContactInformation/ContactMailingAddress/AddressState/StateName</t>
  </si>
  <si>
    <t>ApartmentBoxRoute</t>
  </si>
  <si>
    <t>A name and number of a postal route.</t>
  </si>
  <si>
    <t>"db": "AS400_JMS","table": "IMARRD","fieldDesc": "Witness1ApartmentBoxRoute","field": "IDABRCW1"</t>
  </si>
  <si>
    <t>[{"db": "AS400_JMS",	"table": "IMARRD",	"fieldDesc": "Witness1ApartmentBoxRoute",	"field": "IDABRCW1"</t>
  </si>
  <si>
    <t>[{"db": "AS400_JMS",	"table": "IMARRD",	"fieldDesc": "Witness1ApartmentBoxRoute",	"field": "IDABRCW1"},
{"db": "AS400_JMS",	"table": "IMARRD",	"fieldDesc": "Witness2ApartmentBoxRoute",	"field": "IDABRCW2"}]</t>
  </si>
  <si>
    <t>nc:AddressRouteName</t>
  </si>
  <si>
    <t>/Address/AddressRouteName</t>
  </si>
  <si>
    <t>/nola:BookingExchange/j:Booking/j:BookingSubject/RoleOfPerson/PersonContactInformation/ContactMailingAddress/AddressRouteName</t>
  </si>
  <si>
    <t>fieldDesc: "Witness1ApartmentBoxRoute"</t>
  </si>
  <si>
    <t>field: "IDABRCW1"</t>
  </si>
  <si>
    <t>/nola:BookingExchange/j:Booking/j:BookingSubject/RoleOfPerson/EmployeeContactInformation/ContactMailingAddress/AddressRouteName</t>
  </si>
  <si>
    <t>/nola:BookingExchange/j:Booking/j:BookingSubject/RoleOfPerson/hs:PersonAugmentation/hs:EmployerContactInformation/ContactMailingAddress/AddressRouteName</t>
  </si>
  <si>
    <t>"db": "AS400_JMS","table": "IMARRD","fieldDesc": "Witness2ApartmentBoxRoute","field": "IDABRCW2"</t>
  </si>
  <si>
    <t xml:space="preserve">
{"db": "AS400_JMS",	"table": "IMARRD",	"fieldDesc": "Witness2ApartmentBoxRoute",	"field": "IDABRCW2"}]</t>
  </si>
  <si>
    <t>fieldDesc: "Witness2ApartmentBoxRoute"</t>
  </si>
  <si>
    <t>field: "IDABRCW2"</t>
  </si>
  <si>
    <t>ApartmentNumber</t>
  </si>
  <si>
    <t>A particular unit within a larger unit or grouping at a location.</t>
  </si>
  <si>
    <t>"db": "AS400_JMS","table": "IMARRD","fieldDesc": "ApartmentNumber","field": "IDABRN"</t>
  </si>
  <si>
    <t>[{"db": "AS400_JMS",	"table": "IMARRD",	"fieldDesc": "ApartmentNumber",	"field": "IDABRN"</t>
  </si>
  <si>
    <t>[{"db": "AS400_JMS",	"table": "IMARRD",	"fieldDesc": "ApartmentNumber",	"field": "IDABRN"},
{"db": "AS400_JMS",	"table": "IMARRD",	"fieldDesc": "ArrestLocationApartmentNumber",	"field": "IDSTSFAI"},
{"db": "AS400_JMS",	"table": "IMARRD",	"fieldDesc": "OffenseLocationApartmentNumber",	"field": "IDSTSFOI"},
{"db": "AS400_JMS",	"table": "IMMSTR",	"fieldDesc": "ApartmentNumber",	"field": "IMABRN"},
{"db": "AS400_JMS",	"table": "IMFLDR",	"fieldDesc": "ApartmentNumber",	"field": "IFABRN"},
{"db": "CASTNetDB",	"table": "PersonAddress",	"fieldDesc": "ApartmentNumber",	"field": "ApartmentNumber"},
{"db": "CASTNetDB",	"table": "vw_Person",	"fieldDesc": "ApartmentNumber",	"field": "ApartmentNumber"},
{"db": "CASTNetDB",	"table": "ArrestLocation",	"fieldDesc": "ArrestApartmentNumber",	"field": "ApartmentNumber"}]</t>
  </si>
  <si>
    <t>nc:AddressSecondaryUnitText</t>
  </si>
  <si>
    <t>/Address/AddressSecondaryUnitText</t>
  </si>
  <si>
    <t>/nola:BookingExchange/j:Booking/j:BookingSubject/RoleOfPerson/PersonContactInformation/ContactMailingAddress/AddressSecondaryUnitText</t>
  </si>
  <si>
    <t>fieldDesc: "ApartmentNumber"</t>
  </si>
  <si>
    <t>field: "IDABRN"</t>
  </si>
  <si>
    <t>/nola:BookingExchange/j:Booking/j:BookingSubject/RoleOfPerson/EmployeeContactInformation/ContactMailingAddress/AddressSecondaryUnitText</t>
  </si>
  <si>
    <t>/nola:BookingExchange/j:Booking/j:BookingSubject/RoleOfPerson/hs:PersonAugmentation/hs:EmployerContactInformation/ContactMailingAddress/AddressSecondaryUnitText</t>
  </si>
  <si>
    <t>"db": "AS400_JMS","table": "IMARRD","fieldDesc": "ArrestLocationApartmentNumber","field": "IDSTSFAI"</t>
  </si>
  <si>
    <t xml:space="preserve">
{"db": "AS400_JMS",	"table": "IMARRD",	"fieldDesc": "ArrestLocationApartmentNumber",	"field": "IDSTSFAI"</t>
  </si>
  <si>
    <t>fieldDesc: "ArrestLocationApartmentNumber"</t>
  </si>
  <si>
    <t>field: "IDSTSFAI"</t>
  </si>
  <si>
    <t>"db": "AS400_JMS","table": "IMARRD","fieldDesc": "OffenseLocationApartmentNumber","field": "IDSTSFOI"</t>
  </si>
  <si>
    <t xml:space="preserve">
{"db": "AS400_JMS",	"table": "IMARRD",	"fieldDesc": "OffenseLocationApartmentNumber",	"field": "IDSTSFOI"</t>
  </si>
  <si>
    <t>fieldDesc: "OffenseLocationApartmentNumber"</t>
  </si>
  <si>
    <t>field: "IDSTSFOI"</t>
  </si>
  <si>
    <t>"db": "AS400_JMS","table": "IMFLDR","fieldDesc": "ApartmentNumber","field": "IFABRN"</t>
  </si>
  <si>
    <t xml:space="preserve">
{"db": "AS400_JMS",	"table": "IMFLDR",	"fieldDesc": "ApartmentNumber",	"field": "IFABRN"</t>
  </si>
  <si>
    <t>field: "IFABRN"</t>
  </si>
  <si>
    <t>BoxRouteCode</t>
  </si>
  <si>
    <t>CodeList</t>
  </si>
  <si>
    <t>An identifier of a single place or unit at which mail is delivered.</t>
  </si>
  <si>
    <t>"db": "AS400_JMS","table": "IMARRD","fieldDesc": "BoxRouteCode","field": "IDABRC"</t>
  </si>
  <si>
    <t>[{"db": "AS400_JMS",	"table": "IMARRD",	"fieldDesc": "BoxRouteCode",	"field": "IDABRC"</t>
  </si>
  <si>
    <t xml:space="preserve">[{"db": "AS400_JMS",	"table": "IMARRD",	"fieldDesc": "BoxRouteCode",	"field": "IDABRC"},
{"db": "AS400_JMS",	"table": "IMARRD",	"fieldDesc": "ArrestLocationBoxRouteCode",	"field": "IDSTNMAI"},
{"db": "AS400_JMS",	"table": "IMARRD",	"fieldDesc": "Witness1ApartmentBoxRouteNumber",	"field": "IDABRNW1"},
{"db": "AS400_JMS",	"table": "IMARRD",	"fieldDesc": "Witness2ApartmentBoxRouteNumber",	"field": "IDABRNW2"},
{"db": "AS400_JMS",	"table": "IMARRD",	"fieldDesc": "OffenseLocationBoxRouteCode",	"field": "IDSTNMOI"},
{"db": "AS400_JMS",	"table": "IMMSTR",	"fieldDesc": "BoxRouteCode",	"field": "IMABRC"},
{"db": "AS400_JMS",	"table": "IMFLDR",	"fieldDesc": "BoxRouteCode",	"field": "IFABRC"},
{"db": "CASTNetDB",	"table": "PersonAddress",	"fieldDesc": "BoxRouteCode",	"field": "BoxRouteCode"},
{"db": "CASTNetDB",	"table": "vw_Person",	"fieldDesc": "BoxRouteCode",	"field": "BoxRouteCode"},
{"db": "CASTNetDB",	"table": "ArrestLocation",	"fieldDesc": "ArrestBoxCode",	"field": "BoxCode"}]
</t>
  </si>
  <si>
    <t>nc:AddressDeliveryPointID</t>
  </si>
  <si>
    <t>niem-xs:string</t>
  </si>
  <si>
    <t>/Address/AddressDeliveryPointID</t>
  </si>
  <si>
    <t>/nola:BookingExchange/j:Booking/j:BookingSubject/RoleOfPerson/PersonContactInformation/ContactMailingAddress/AddressDeliveryPointID</t>
  </si>
  <si>
    <t>fieldDesc: "BoxRouteCode"</t>
  </si>
  <si>
    <t>field: "IDABRC"</t>
  </si>
  <si>
    <t>/nola:BookingExchange/j:Booking/j:BookingSubject/RoleOfPerson/EmployeeContactInformation/ContactMailingAddress/AddressDeliveryPointID</t>
  </si>
  <si>
    <t>/nola:BookingExchange/j:Booking/j:BookingSubject/RoleOfPerson/hs:PersonAugmentation/hs:EmployerContactInformation/ContactMailingAddress/AddressDeliveryPointID</t>
  </si>
  <si>
    <t>"db": "AS400_JMS","table": "IMARRD","fieldDesc": "ArrestLocationBoxRouteCode","field": "IDSTNMAI"</t>
  </si>
  <si>
    <t xml:space="preserve">
{"db": "AS400_JMS",	"table": "IMARRD",	"fieldDesc": "ArrestLocationBoxRouteCode",	"field": "IDSTNMAI"</t>
  </si>
  <si>
    <t>fieldDesc: "ArrestLocationBoxRouteCode"</t>
  </si>
  <si>
    <t>field: "IDSTNMAI"</t>
  </si>
  <si>
    <t>"db": "AS400_JMS","table": "IMARRD","fieldDesc": "Witness1ApartmentBoxRouteNumber","field": "IDABRNW1"</t>
  </si>
  <si>
    <t xml:space="preserve">
{"db": "AS400_JMS",	"table": "IMARRD",	"fieldDesc": "Witness1ApartmentBoxRouteNumber",	"field": "IDABRNW1"</t>
  </si>
  <si>
    <t>fieldDesc: "Witness1ApartmentBoxRouteNumber"</t>
  </si>
  <si>
    <t>field: "IDABRNW1"</t>
  </si>
  <si>
    <t>"db": "AS400_JMS","table": "IMARRD","fieldDesc": "Witness2ApartmentBoxRouteNumber","field": "IDABRNW2"</t>
  </si>
  <si>
    <t xml:space="preserve">
{"db": "AS400_JMS",	"table": "IMARRD",	"fieldDesc": "Witness2ApartmentBoxRouteNumber",	"field": "IDABRNW2"</t>
  </si>
  <si>
    <t>fieldDesc: "Witness2ApartmentBoxRouteNumber"</t>
  </si>
  <si>
    <t>field: "IDABRNW2"</t>
  </si>
  <si>
    <t>"db": "AS400_JMS","table": "IMARRD","fieldDesc": "OffenseLocationBoxRouteCode","field": "IDSTNMOI"</t>
  </si>
  <si>
    <t xml:space="preserve">
{"db": "AS400_JMS",	"table": "IMARRD",	"fieldDesc": "OffenseLocationBoxRouteCode",	"field": "IDSTNMOI"</t>
  </si>
  <si>
    <t>fieldDesc: "OffenseLocationBoxRouteCode"</t>
  </si>
  <si>
    <t>field: "IDSTNMOI"</t>
  </si>
  <si>
    <t>g</t>
  </si>
  <si>
    <t>"db": "AS400_JMS","table": "IMFLDR","fieldDesc": "BoxRouteCode","field": "IFABRC"</t>
  </si>
  <si>
    <t xml:space="preserve">
{"db": "AS400_JMS",	"table": "IMFLDR",	"fieldDesc": "BoxRouteCode",	"field": "IFABRC"</t>
  </si>
  <si>
    <t>field: "IFABRC"</t>
  </si>
  <si>
    <t>StateCode</t>
  </si>
  <si>
    <t>"db": "AS400_JMS","table": "IMARRD","fieldDesc": "Witness1StateCode","field": "IDSTCDW1"</t>
  </si>
  <si>
    <t>[{"db": "AS400_JMS",	"table": "IMARRD",	"fieldDesc": "Witness1StateCode",	"field": "IDSTCDW1"</t>
  </si>
  <si>
    <t xml:space="preserve">[{"db": "AS400_JMS",	"table": "IMARRD",	"fieldDesc": "Witness1StateCode",	"field": "IDSTCDW1"},
{"db": "AS400_JMS",	"table": "IMARRD",	"fieldDesc": "Witness2StateCode",	"field": "IDSTCDW2"},
{"db": "AS400_JMS",	"table": "IMMSTR",	"fieldDesc": "StateCode",	"field": "IMSTCD"},
{"db": "AS400_JMS",	"table": "IMFLDR",	"fieldDesc": "StateCode",	"field": "IFSTCD"}]
</t>
  </si>
  <si>
    <t>ncic:StateUSCode</t>
  </si>
  <si>
    <t>ncic:UnitedStatesCodeType</t>
  </si>
  <si>
    <t>/ContactMailingAddress/AddressState/ncic:StateUSCode</t>
  </si>
  <si>
    <t>/nola:BookingExchange/j:Booking/j:BookingSubject/RoleOfPerson/PersonContactInformation/ContactMailingAddress/AddressState/ncic:StateUSCode</t>
  </si>
  <si>
    <t>fieldDesc: "Witness1StateCode"</t>
  </si>
  <si>
    <t>field: "IDSTCDW1"</t>
  </si>
  <si>
    <t>/nola:BookingExchange/j:Booking/j:BookingSubject/RoleOfPerson/EmployeeContactInformation/ContactMailingAddress/AddressState/ncic:StateUSCode</t>
  </si>
  <si>
    <t>/nola:BookingExchange/j:Booking/j:BookingSubject/RoleOfPerson/j:PersonAugmentation/j:DriverLicense/j:DriverLicenseCardIdentification/IdentificationJurisdiction/JurisdictionLocation/Address/AddressState/ncic:StateUSCode</t>
  </si>
  <si>
    <t>/nola:BookingExchange/j:Booking/j:BookingSubject/RoleOfPerson/hs:PersonAugmentation/hs:EmployerContactInformation/ContactMailingAddress/AddressState/ncic:StateUSCode</t>
  </si>
  <si>
    <t>"db": "AS400_JMS","table": "IMARRD","fieldDesc": "Witness2StateCode","field": "IDSTCDW2"</t>
  </si>
  <si>
    <t xml:space="preserve">
{"db": "AS400_JMS",	"table": "IMARRD",	"fieldDesc": "Witness2StateCode",	"field": "IDSTCDW2"</t>
  </si>
  <si>
    <t>fieldDesc: "Witness2StateCode"</t>
  </si>
  <si>
    <t>field: "IDSTCDW2"</t>
  </si>
  <si>
    <t>"db": "AS400_JMS","table": "IMFLDR","fieldDesc": "StateCode","field": "IFSTCD"</t>
  </si>
  <si>
    <t xml:space="preserve">
{"db": "AS400_JMS",	"table": "IMFLDR",	"fieldDesc": "StateCode",	"field": "IFSTCD"}]
</t>
  </si>
  <si>
    <t>fieldDesc: "StateCode"</t>
  </si>
  <si>
    <t>field: "IFSTCD"</t>
  </si>
  <si>
    <t>StreetDirection</t>
  </si>
  <si>
    <t>A complete reference for a street.</t>
  </si>
  <si>
    <t>"db": "AS400_JMS","table": "IMARRD","fieldDesc": "StreetDirection","field": "IDSTPF"</t>
  </si>
  <si>
    <t>[{"db": "AS400_JMS",	"table": "IMARRD",	"fieldDesc": "StreetDirection",	"field": "IDSTPF"</t>
  </si>
  <si>
    <t>[{"db": "AS400_JMS",	"table": "IMARRD",	"fieldDesc": "StreetDirection",	"field": "IDSTPF"},
{"db": "AS400_JMS",	"table": "IMARRD",	"fieldDesc": "OffenseLocationStreetDirection",	"field": "IDSTPFO"},
{"db": "CASTNetDB",	"table": "PersonAddress",	"fieldDesc": "StreetDirection",	"field": "StreetDirection"},
{"db": "CASTNetDB",	"table": "PersonOccupation",	"fieldDesc": "StreetDirection",	"field": "StreetDirection"}]</t>
  </si>
  <si>
    <t>nc:StreetFullText</t>
  </si>
  <si>
    <t>/Address/AddressStreet/StreetFullText</t>
  </si>
  <si>
    <t>/nola:BookingExchange/j:Booking/j:BookingSubject/RoleOfPerson/PersonContactInformation/ContactMailingAddress/AddressStreet/StreetFullText</t>
  </si>
  <si>
    <t>fieldDesc: "StreetDirection"</t>
  </si>
  <si>
    <t>field: "IDSTPF"</t>
  </si>
  <si>
    <t>/nola:BookingExchange/j:Booking/j:BookingSubject/RoleOfPerson/EmployeeContactInformation/ContactMailingAddress/AddressStreet/StreetFullText</t>
  </si>
  <si>
    <t>/nola:BookingExchange/j:Booking/j:BookingSubject/RoleOfPerson/hs:PersonAugmentation/hs:EmployerContactInformation/ContactMailingAddress/AddressStreet/StreetFullText</t>
  </si>
  <si>
    <t>"db": "AS400_JMS","table": "IMARRD","fieldDesc": "OffenseLocationStreetDirection","field": "IDSTPFO"</t>
  </si>
  <si>
    <t xml:space="preserve">
{"db": "AS400_JMS",	"table": "IMARRD",	"fieldDesc": "OffenseLocationStreetDirection",	"field": "IDSTPFO"</t>
  </si>
  <si>
    <t>fieldDesc: "OffenseLocationStreetDirection"</t>
  </si>
  <si>
    <t>field: "IDSTPFO"</t>
  </si>
  <si>
    <t>StreetName</t>
  </si>
  <si>
    <t>A name of a street.</t>
  </si>
  <si>
    <t>"db": "AS400_JMS","table": "IMARRD","fieldDesc": "StreetName","field": "IDSTNM"</t>
  </si>
  <si>
    <t>[{"db": "AS400_JMS",	"table": "IMARRD",	"fieldDesc": "StreetName",	"field": "IDSTNM"</t>
  </si>
  <si>
    <t>[{"db": "AS400_JMS",	"table": "IMARRD",	"fieldDesc": "StreetName",	"field": "IDSTNM"},
{"db": "AS400_JMS",	"table": "IMARRD",	"fieldDesc": "ArrestLocationStreetName",	"field": "IDSTNMA"},
{"db": "AS400_JMS",	"table": "IMARRD",	"fieldDesc": "Witness2StreetName",	"field": "IDSTNMW2"},
{"db": "AS400_JMS",	"table": "IMARRD",	"fieldDesc": "Witness1StreetName",	"field": "IDSTNMW1"},
{"db": "AS400_JMS",	"table": "IMARRD",	"fieldDesc": "OffenseLocationStreetName",	"field": "IDSTNMO"},
{"db": "AS400_JMS",	"table": "IMMSTR",	"fieldDesc": "StreetName",		"field": "IMSTNM"},
{"db": "AS400_JMS",	"table": "IMFLDR",	"fieldDesc": "StreetName",		"field": "IFSTNM"},
{"db": "CASTNetDB",	"table": "PersonAddress",	"fieldDesc": "StreetAddress",		"field": "StreetAddress"},
{"db": "CASTNetDB",	"table": "ArrestLocation",	"fieldDesc": "ArrestStreetName",	"field": "StreetName"},
{"db": "CASTNetDB",	"table": "PersonAddress",	"fieldDesc": "StreetName",		"field": "StreetName"},
{"db": "CASTNetDB",	"table": "PersonOccupation",	"fieldDesc": "StreetName",		"field": "StreetName"}]</t>
  </si>
  <si>
    <t>nc:StreetName</t>
  </si>
  <si>
    <t>/Address/AddressStreet/StreetName</t>
  </si>
  <si>
    <t>/nola:BookingExchange/j:Booking/j:BookingSubject/RoleOfPerson/PersonContactInformation/ContactMailingAddress/AddressStreet/StreetName</t>
  </si>
  <si>
    <t>fieldDesc: "StreetName"</t>
  </si>
  <si>
    <t>field: "IDSTNM"</t>
  </si>
  <si>
    <t>/nola:BookingExchange/j:Booking/j:BookingSubject/RoleOfPerson/EmployeeContactInformation/ContactMailingAddress/AddressStreet/StreetName</t>
  </si>
  <si>
    <t>/nola:BookingExchange/j:Booking/j:BookingSubject/RoleOfPerson/hs:PersonAugmentation/hs:EmployerContactInformation/ContactMailingAddress/AddressStreet/StreetName</t>
  </si>
  <si>
    <t>"db": "AS400_JMS","table": "IMARRD","fieldDesc": "ArrestLocationStreetName","field": "IDSTNMA"</t>
  </si>
  <si>
    <t xml:space="preserve">
{"db": "AS400_JMS",	"table": "IMARRD",	"fieldDesc": "ArrestLocationStreetName",	"field": "IDSTNMA"</t>
  </si>
  <si>
    <t>fieldDesc: "ArrestLocationStreetName"</t>
  </si>
  <si>
    <t>field: "IDSTNMA"</t>
  </si>
  <si>
    <t>"db": "AS400_JMS","table": "IMARRD","fieldDesc": "Witness2StreetName","field": "IDSTNMW2"</t>
  </si>
  <si>
    <t xml:space="preserve">
{"db": "AS400_JMS",	"table": "IMARRD",	"fieldDesc": "Witness2StreetName",	"field": "IDSTNMW2"</t>
  </si>
  <si>
    <t>fieldDesc: "Witness2StreetName"</t>
  </si>
  <si>
    <t>field: "IDSTNMW2"</t>
  </si>
  <si>
    <t>"db": "AS400_JMS","table": "IMARRD","fieldDesc": "Witness1StreetName","field": "IDSTNMW1"</t>
  </si>
  <si>
    <t xml:space="preserve">
{"db": "AS400_JMS",	"table": "IMARRD",	"fieldDesc": "Witness1StreetName",	"field": "IDSTNMW1"</t>
  </si>
  <si>
    <t>fieldDesc: "Witness1StreetName"</t>
  </si>
  <si>
    <t>field: "IDSTNMW1"</t>
  </si>
  <si>
    <t>"db": "AS400_JMS","table": "IMARRD","fieldDesc": "OffenseLocationStreetName","field": "IDSTNMO"</t>
  </si>
  <si>
    <t xml:space="preserve">
{"db": "AS400_JMS",	"table": "IMARRD",	"fieldDesc": "OffenseLocationStreetName",	"field": "IDSTNMO"</t>
  </si>
  <si>
    <t>fieldDesc: "OffenseLocationStreetName"</t>
  </si>
  <si>
    <t>field: "IDSTNMO"</t>
  </si>
  <si>
    <t>"db": "AS400_JMS","table": "IMFLDR","fieldDesc": "StreetName","field": "IFSTNM"</t>
  </si>
  <si>
    <t xml:space="preserve">
{"db": "AS400_JMS",	"table": "IMFLDR",	"fieldDesc": "StreetName",		"field": "IFSTNM"</t>
  </si>
  <si>
    <t>field: "IFSTNM"</t>
  </si>
  <si>
    <t>StreetNumber</t>
  </si>
  <si>
    <t>A number that identifies a particular unit or location within a street.</t>
  </si>
  <si>
    <t>"db": "AS400_JMS","table": "IMARRD","fieldDesc": "StreetNumber","field": "IDSTNO"</t>
  </si>
  <si>
    <t>[{"db": "AS400_JMS",	"table": "IMARRD",	"fieldDesc": "StreetNumber",	"field": "IDSTNO"</t>
  </si>
  <si>
    <t>[{"db": "AS400_JMS",	"table": "IMARRD",	"fieldDesc": "StreetNumber",	"field": "IDSTNO"},
{"db": "AS400_JMS",	"table": "IMARRD",	"fieldDesc": "ArrestLocationStreetNumber",	"field": "IDSTNOA"},
{"db": "AS400_JMS",	"table": "IMARRD",	"fieldDesc": "Witness1StreetNumber",	"field": "IDSTNOW1"},
{"db": "AS400_JMS",	"table": "IMARRD",	"fieldDesc": "Witness2StreetNumber",	"field": "IDSTNOW2"},
{"db": "AS400_JMS",	"table": "IMARRD",	"fieldDesc": "OffenseLocationStreetNumber",	"field": "IDSTNOO"},
{"db": "AS400_JMS",	"table": "IMMSTR",	"fieldDesc": "StreetNumber",	"field": "IMSTNO"},
{"db": "AS400_JMS",	"table": "IMFLDR",	"fieldDesc": "StreetNumber",	"field": "IFSTNO"},
{"db": "EPR",		"table": "VictimPersons",	"fieldDesc": "WorkStreetAddress",	"field": "WorkStreetAddress"},
{"db": "CASTNetDB",	"table": "ArrestLocation",	"fieldDesc": "ArrestStreetNumber",	"field": "StreetNumber"},
{"db": "CASTNetDB",	"table": "PersonAddress",	"fieldDesc": "StreetNumber",	"field": "StreetNumber"},
{"db": "CASTNetDB",	"table": "PersonOccupation",	"fieldDesc": "StreetNumber",	"field": "StreetNumber"}]</t>
  </si>
  <si>
    <t>nc:StreetNumberText</t>
  </si>
  <si>
    <t>/Address/AddressStreet/StreetNumberText</t>
  </si>
  <si>
    <t>/nola:BookingExchange/j:Booking/j:BookingSubject/RoleOfPerson/PersonContactInformation/ContactMailingAddress/AddressStreet/StreetNumberText</t>
  </si>
  <si>
    <t>fieldDesc: "StreetNumber"</t>
  </si>
  <si>
    <t>field: "IDSTNO"</t>
  </si>
  <si>
    <t>LEFT OFF HERE</t>
  </si>
  <si>
    <t>/nola:BookingExchange/j:Booking/j:BookingSubject/RoleOfPerson/EmployeeContactInformation/ContactMailingAddress/AddressStreet/StreetNumberText</t>
  </si>
  <si>
    <t>/nola:BookingExchange/j:Booking/j:BookingSubject/RoleOfPerson/hs:PersonAugmentation/hs:EmployerContactInformation/ContactMailingAddress/AddressStreet/StreetNumberText</t>
  </si>
  <si>
    <t>"db": "AS400_JMS","table": "IMARRD","fieldDesc": "ArrestLocationStreetNumber","field": "IDSTNOA"</t>
  </si>
  <si>
    <t xml:space="preserve">
{"db": "AS400_JMS",	"table": "IMARRD",	"fieldDesc": "ArrestLocationStreetNumber",	"field": "IDSTNOA"</t>
  </si>
  <si>
    <t>fieldDesc: "ArrestLocationStreetNumber"</t>
  </si>
  <si>
    <t>field: "IDSTNOA"</t>
  </si>
  <si>
    <t>"db": "AS400_JMS","table": "IMARRD","fieldDesc": "Witness1StreetNumber","field": "IDSTNOW1"</t>
  </si>
  <si>
    <t xml:space="preserve">
{"db": "AS400_JMS",	"table": "IMARRD",	"fieldDesc": "Witness1StreetNumber",	"field": "IDSTNOW1"</t>
  </si>
  <si>
    <t>fieldDesc: "Witness1StreetNumber"</t>
  </si>
  <si>
    <t>field: "IDSTNOW1"</t>
  </si>
  <si>
    <t>"db": "AS400_JMS","table": "IMARRD","fieldDesc": "Witness2StreetNumber","field": "IDSTNOW2"</t>
  </si>
  <si>
    <t xml:space="preserve">
{"db": "AS400_JMS",	"table": "IMARRD",	"fieldDesc": "Witness2StreetNumber",	"field": "IDSTNOW2"</t>
  </si>
  <si>
    <t>fieldDesc: "Witness2StreetNumber"</t>
  </si>
  <si>
    <t>field: "IDSTNOW2"</t>
  </si>
  <si>
    <t>"db": "AS400_JMS","table": "IMARRD","fieldDesc": "OffenseLocationStreetNumber","field": "IDSTNOO"</t>
  </si>
  <si>
    <t xml:space="preserve">
{"db": "AS400_JMS",	"table": "IMARRD",	"fieldDesc": "OffenseLocationStreetNumber",	"field": "IDSTNOO"</t>
  </si>
  <si>
    <t>fieldDesc: "OffenseLocationStreetNumber"</t>
  </si>
  <si>
    <t>field: "IDSTNOO"</t>
  </si>
  <si>
    <t>"db": "AS400_JMS","table": "IMFLDR","fieldDesc": "StreetNumber","field": "IFSTNO"</t>
  </si>
  <si>
    <t xml:space="preserve">
{"db": "AS400_JMS",	"table": "IMFLDR",	"fieldDesc": "StreetNumber",	"field": "IFSTNO"</t>
  </si>
  <si>
    <t>field: "IFSTNO"</t>
  </si>
  <si>
    <t>StreetPrefix</t>
  </si>
  <si>
    <t>A direction that appears before a street name.</t>
  </si>
  <si>
    <t>"db": "AS400_JMS","table": "IMARRD","fieldDesc": "Witness1StreetPrefix","field": "IDSTPFW1"</t>
  </si>
  <si>
    <t>[{"db": "AS400_JMS",	"table": "IMARRD",	"fieldDesc": "Witness1StreetPrefix",	"field": "IDSTPFW1"</t>
  </si>
  <si>
    <t>[{"db": "AS400_JMS",	"table": "IMARRD",	"fieldDesc": "Witness1StreetPrefix",	"field": "IDSTPFW1"},
{"db": "AS400_JMS",	"table": "IMARRD",	"fieldDesc": "Witness2StreetPrefix",	"field": "IDSTPFW2"},
{"db": "AS400_JMS",	"table": "IMMSTR",	"fieldDesc": "StreetPrefix",	"field": "IMSTPF"},
{"db": "AS400_JMS",	"table": "IMFLDR",	"fieldDesc": "StreetPrefix",	"field": "IFSTPF"},
{"db": "CASTNetDB",	"table": "ArrestLocation",	"fieldDesc": "ArrestStreetPrefixId",	"field": "StreetPrefixId"},
{"db": "CASTNetDB",	"table": "PersonAddress",	"fieldDesc": "StreetPrefixId",		"field": "StreetPrefixId"}]</t>
  </si>
  <si>
    <t>nc:StreetDirectionalText</t>
  </si>
  <si>
    <t>/Address/AddressStreet/StreetPredirectional/StreetDirectionalText</t>
  </si>
  <si>
    <t>/nola:BookingExchange/j:Booking/j:BookingSubject/RoleOfPerson/PersonContactInformation/ContactMailingAddress/AddressStreet/StreetPredirectional/StreetDirectionalText</t>
  </si>
  <si>
    <t>fieldDesc: "Witness1StreetPrefix"</t>
  </si>
  <si>
    <t>field: "IDSTPFW1"</t>
  </si>
  <si>
    <t>/nola:BookingExchange/j:Booking/j:BookingSubject/RoleOfPerson/EmployeeContactInformation/ContactMailingAddress/AddressStreet/StreetPredirectional/StreetDirectionalText</t>
  </si>
  <si>
    <t>/nola:BookingExchange/j:Booking/j:BookingSubject/RoleOfPerson/hs:PersonAugmentation/hs:EmployerContactInformation/ContactMailingAddress/AddressStreet/StreetPredirectional/StreetDirectionalText</t>
  </si>
  <si>
    <t>"db": "AS400_JMS","table": "IMARRD","fieldDesc": "Witness2StreetPrefix","field": "IDSTPFW2"</t>
  </si>
  <si>
    <t xml:space="preserve">
{"db": "AS400_JMS",	"table": "IMARRD",	"fieldDesc": "Witness2StreetPrefix",	"field": "IDSTPFW2"</t>
  </si>
  <si>
    <t>fieldDesc: "Witness2StreetPrefix"</t>
  </si>
  <si>
    <t>field: "IDSTPFW2"</t>
  </si>
  <si>
    <t>"db": "AS400_JMS","table": "IMFLDR","fieldDesc": "StreetPrefix","field": "IFSTPF"</t>
  </si>
  <si>
    <t xml:space="preserve">
{"db": "AS400_JMS",	"table": "IMFLDR",	"fieldDesc": "StreetPrefix",	"field": "IFSTPF"</t>
  </si>
  <si>
    <t>fieldDesc: "StreetPrefix"</t>
  </si>
  <si>
    <t>field: "IFSTPF"</t>
  </si>
  <si>
    <t>StreetSuffix</t>
  </si>
  <si>
    <t>A direction that appears after a street name.</t>
  </si>
  <si>
    <t>"db": "AS400_JMS","table": "IMARRD","fieldDesc": "StreetSuffix","field": "IDSTSF"</t>
  </si>
  <si>
    <t>[{"db": "AS400_JMS",	"table": "IMARRD",	"fieldDesc": "StreetSuffix",	"field": "IDSTSF"</t>
  </si>
  <si>
    <t>[{"db": "AS400_JMS",	"table": "IMARRD",	"fieldDesc": "StreetSuffix",	"field": "IDSTSF"},
{"db": "AS400_JMS",	"table": "IMARRD",	"fieldDesc": "ArrestLocationStreetSuffix",	"field": "IDSTSFA"},
{"db": "AS400_JMS",	"table": "IMARRD",	"fieldDesc": "Witness1StreetSuffix",	"field": "IDSTSFW1"},
{"db": "AS400_JMS",	"table": "IMARRD",	"fieldDesc": "Witness2StreetSuffix",	"field": "IDSTSFW2"},
{"db": "AS400_JMS",	"table": "IMARRD",	"fieldDesc": "OffenseLocationStreetSuffix",	"field": "IDSTSFO"},
{"db": "AS400_JMS",	"table": "IMMSTR",	"fieldDesc": "StreetSuffix",	"field": "IMSTSF"},
{"db": "AS400_JMS",	"table": "IMFLDR",	"fieldDesc": "StreetSuffix",	"field": "IFSTSF"},
{"db": "CASTNetDB",	"table": "PersonOccupation",	"fieldDesc": "StreetSuffix",	"field": "StreetSuffix"}]</t>
  </si>
  <si>
    <t>/Address/AddressStreet/StreetPostdirectional/StreetDirectionalText</t>
  </si>
  <si>
    <t>/nola:BookingExchange/j:Booking/j:BookingSubject/RoleOfPerson/PersonContactInformation/ContactMailingAddress/AddressStreet/StreetPostdirectional/StreetDirectionalText</t>
  </si>
  <si>
    <t>fieldDesc: "StreetSuffix"</t>
  </si>
  <si>
    <t>field: "IDSTSF"</t>
  </si>
  <si>
    <t>/nola:BookingExchange/j:Booking/j:BookingSubject/RoleOfPerson/EmployeeContactInformation/ContactMailingAddress/AddressStreet/StreetPostdirectional/StreetDirectionalText</t>
  </si>
  <si>
    <t>/nola:BookingExchange/j:Booking/j:BookingSubject/RoleOfPerson/hs:PersonAugmentation/hs:EmployerContactInformation/ContactMailingAddress/AddressStreet/StreetPostdirectional/StreetDirectionalText</t>
  </si>
  <si>
    <t>"db": "AS400_JMS","table": "IMARRD","fieldDesc": "ArrestLocationStreetSuffix","field": "IDSTSFA"</t>
  </si>
  <si>
    <t xml:space="preserve">
{"db": "AS400_JMS",	"table": "IMARRD",	"fieldDesc": "ArrestLocationStreetSuffix",	"field": "IDSTSFA"</t>
  </si>
  <si>
    <t>fieldDesc: "ArrestLocationStreetSuffix"</t>
  </si>
  <si>
    <t>field: "IDSTSFA"</t>
  </si>
  <si>
    <t>"db": "AS400_JMS","table": "IMARRD","fieldDesc": "Witness1StreetSuffix","field": "IDSTSFW1"</t>
  </si>
  <si>
    <t xml:space="preserve">
{"db": "AS400_JMS",	"table": "IMARRD",	"fieldDesc": "Witness1StreetSuffix",	"field": "IDSTSFW1"</t>
  </si>
  <si>
    <t>fieldDesc: "Witness1StreetSuffix"</t>
  </si>
  <si>
    <t>field: "IDSTSFW1"</t>
  </si>
  <si>
    <t>"db": "AS400_JMS","table": "IMARRD","fieldDesc": "Witness2StreetSuffix","field": "IDSTSFW2"</t>
  </si>
  <si>
    <t xml:space="preserve">
{"db": "AS400_JMS",	"table": "IMARRD",	"fieldDesc": "Witness2StreetSuffix",	"field": "IDSTSFW2"</t>
  </si>
  <si>
    <t>fieldDesc: "Witness2StreetSuffix"</t>
  </si>
  <si>
    <t>field: "IDSTSFW2"</t>
  </si>
  <si>
    <t>"db": "AS400_JMS","table": "IMARRD","fieldDesc": "OffenseLocationStreetSuffix","field": "IDSTSFO"</t>
  </si>
  <si>
    <t xml:space="preserve">
{"db": "AS400_JMS",	"table": "IMARRD",	"fieldDesc": "OffenseLocationStreetSuffix",	"field": "IDSTSFO"</t>
  </si>
  <si>
    <t>fieldDesc: "OffenseLocationStreetSuffix"</t>
  </si>
  <si>
    <t>field: "IDSTSFO"</t>
  </si>
  <si>
    <t>"db": "AS400_JMS","table": "IMFLDR","fieldDesc": "StreetSuffix","field": "IFSTSF"</t>
  </si>
  <si>
    <t xml:space="preserve">
{"db": "AS400_JMS",	"table": "IMFLDR",	"fieldDesc": "StreetSuffix",	"field": "IFSTSF"</t>
  </si>
  <si>
    <t>field: "IFSTSF"</t>
  </si>
  <si>
    <t>ZIPCode</t>
  </si>
  <si>
    <t>An identifier of a post office-assigned zone for an address.</t>
  </si>
  <si>
    <t>"db": "AS400_JMS","table": "IMFLDR","fieldDesc": "ZIPCode","field": "IFZIPC"</t>
  </si>
  <si>
    <t xml:space="preserve">
{"db": "AS400_JMS",	"table": "IMFLDR",	"fieldDesc": "ZIPCode",	"field": "IFZIPC"</t>
  </si>
  <si>
    <t>[{"db": "AS400_JMS",	"table": "IMMSTR",	"fieldDesc": "ZIPCode",	"field": "IMZIPC"},
{"db": "AS400_JMS",	"table": "IMFLDR",	"fieldDesc": "ZIPCode",	"field": "IFZIPC"},
{"db": "EPR",		"table": "Offenders",	"fieldDesc": "ZipCode",	"field": "ZipCode"},
{"db": "EPR",		"table": "VictimPersons",	"fieldDesc": "ZipCode",	"field": "ZipCode"},
{"db": "EPR",		"table": "VictimPersons",	"fieldDesc": "WorkState",	"field": "WorkState"},
{"db": "CASTNetDB",	"table": "ArrestLocation",	"fieldDesc": "ArrestZipCode",	"field": "ZipCode"},
{"db": "CASTNetDB",	"table": "CityState",	"fieldDesc": "ZipCode",	"field": "ZipCode"},
{"db": "CASTNetDB",	"table": "PersonAddress",	"fieldDesc": "Zipcode",	"field": "Zipcode"},
{"db": "CASTNetDB",	"table": "PersonOccupation",	"fieldDesc": "ZipCode",	"field": "ZipCode"},
{"db": "MC",	"table": "Digicourt_Orleans.dbview.vw_ArrestDetail",	"fieldDesc": "ZIPCode",	"field": "ZIP"},
{"db": "MC",	"table": "DigiCourt_Orleans.dbview.vw_AllWarrants",	"fieldDesc": "ZIPCode",	"field": "ZIP"}]</t>
  </si>
  <si>
    <t>nc:AddressPostalCode</t>
  </si>
  <si>
    <t>/Address/AddressPostalCode</t>
  </si>
  <si>
    <t>/nola:BookingExchange/j:Booking/j:BookingSubject/RoleOfPerson/PersonContactInformation/ContactMailingAddress/AddressPostalCode</t>
  </si>
  <si>
    <t>fieldDesc: "ZIPCode"</t>
  </si>
  <si>
    <t>field: "IFZIPC"</t>
  </si>
  <si>
    <t>/nola:BookingExchange/j:Booking/j:BookingSubject/RoleOfPerson/EmployeeContactInformation/ContactMailingAddress/AddressPostalCode</t>
  </si>
  <si>
    <t>/nola:BookingExchange/j:Booking/j:BookingSubject/RoleOfPerson/hs:PersonAugmentation/hs:EmployerContactInformation/ContactMailingAddress/AddressPostalCode</t>
  </si>
  <si>
    <t>ZIPCodeExtension</t>
  </si>
  <si>
    <t>nc:AddressPostalExtensionCode</t>
  </si>
  <si>
    <t>/ContactMailingAddress/AddressPostalExtensionCode</t>
  </si>
  <si>
    <t>/nola:BookingExchange/j:Booking/j:BookingSubject/RoleOfPerson/PersonContactInformation/ContactMailingAddress/AddressPostalExtensionCode</t>
  </si>
  <si>
    <t>/nola:BookingExchange/j:Booking/j:BookingSubject/RoleOfPerson/EmployeeContactInformation/ContactMailingAddress/AddressPostalExtensionCode</t>
  </si>
  <si>
    <t>/nola:BookingExchange/j:Booking/j:BookingSubject/RoleOfPerson/hs:PersonAugmentation/hs:EmployerContactInformation/ContactMailingAddress/AddressPostalExtensionCode</t>
  </si>
  <si>
    <t>Agency</t>
  </si>
  <si>
    <t>AgencyName</t>
  </si>
  <si>
    <t>A name of an organization.</t>
  </si>
  <si>
    <t>"db": "AS400_JMS","table": "IMFLDR","fieldDesc": "Agency","field": "IFAGCY"</t>
  </si>
  <si>
    <t>[{"db": "AS400_JMS",	"table": "IMFLDR",	"fieldDesc": "Agency",	"field": "IFAGCY"</t>
  </si>
  <si>
    <t>[{"db": "AS400_JMS",	"table": "IMFLDR",	"fieldDesc": "Agency",	"field": "IFAGCY"},
{"db": "AS400_JMS",	"table": "IMDSPL",	"fieldDesc": "Agency",	"field": "DLAGCY"},
{"db": "AS400_JMS",	"table": "IMTYPH",	"fieldDesc": "Agency",	"field": "ITAGCY"}]</t>
  </si>
  <si>
    <t>nc:OrganizationName</t>
  </si>
  <si>
    <t>/j:ArrestAgency/OrganizationName
/j:EnforcementOfficialUnit/OrganizationName
/j:BookingAgency/OrganizationName
/j:Court/OrganizationName</t>
  </si>
  <si>
    <t>/nola:BookingExchange/j:Booking/j:BookingAgency/OrganizationName</t>
  </si>
  <si>
    <t>fieldDesc: "Agency"</t>
  </si>
  <si>
    <t>field: "IFAGCY"</t>
  </si>
  <si>
    <t>/nola:BookingExchange/j:Booking/j:Arrest/j:ArrestAgency/OrganizationName</t>
  </si>
  <si>
    <t>/nola:BookingExchange/j:Booking/j:Arrest/j:ArrestOfficial/j:EnforcementOfficialUnit/OrganizationName</t>
  </si>
  <si>
    <t>/nola:BookingExchange/Case/j:CaseAugmentation/j:CaseCourt/OrganizationName</t>
  </si>
  <si>
    <t>Arrest</t>
  </si>
  <si>
    <t>FolderNumber</t>
  </si>
  <si>
    <t>int</t>
  </si>
  <si>
    <t>A Person ID for single continuous term of incarceration. If the individual is released today and returns tomorrow, a new folder number will be issued.</t>
  </si>
  <si>
    <t>"db": "AS400_JMS","table": "IMARRD","fieldDesc": "FolderNumber","field": "IDFLDR"</t>
  </si>
  <si>
    <t>[{"db": "AS400_JMS",	"table": "IMARRD",	"fieldDesc": "FolderNumber",	"field": "IDFLDR"</t>
  </si>
  <si>
    <t xml:space="preserve">[{"db": "AS400_JMS",	"table": "IMARRD",	"fieldDesc": "FolderNumber",	"field": "IDFLDR"},
{"db": "As400_JMS",	"table": "IMEVND",	"fieldDesc": "FolderNumber",	"field": "EDACTV"},
{"db": "As400_JMS",	"table": "IMFLDR",	"fieldDesc": "FolderNumber",	"field": "IFFLDR"},
{"db": "As400_JMS",	"table": "IMBPYD",	"fieldDesc": "FolderNumber",	"field": "BDFLDR"},
{"db": "As400_JMS",	"table": "IMCHGD",	"fieldDesc": "FolderNumber",	"field": "ICFLDR"},
{"db": "As400_JMS",	"table": "IMDSPL",	"fieldDesc": "FolderNumber",	"field": "DLFLDR"},
{"db": "As400_JMS",	"table": "IMLOCH",	"fieldDesc": "FolderNumber",	"field": "LHFLDR"},
{"db": "As400_JMS",	"table": "IMMISC",	"fieldDesc": "FolderNumber",	"field": "MSFLDR"},
{"db": "As400_JMS",	"table": "IMSMTF",	"fieldDesc": "FolderNumber",	"field": "ISFLDR"},
{"db": "As400_JMS",	"table": "IMTYPH",	"fieldDesc": "FolderNumber",	"field": "ITFLDR"},
{"db": "AS400_CDC_CMS",	"table": "DEFCHG",	"fieldDesc": "FolderNumber",	"field": "DCFLDR"},
{"db": "CASTNetDB",	"table": "ArrestLocation",	"fieldDesc": "FolderNumber",	"field": "FolderNumber"},
{"db": "CASTNetDB",	"table": "ArrestOfficer",	"fieldDesc": "FolderNumber",	"field": "FolderNumber"},
{"db": "CASTNetDB",	"table": "PersonArrest",	"fieldDesc": "FolderNumber",	"field": "FolderNumber"},
{"db": "CASTNetDB",	"table": "ArrestLocation",	"fieldDesc": "FolderNumber",	"field": "FolderNumber"},
{"db": "CASTNetDB",	"table": "ArrestOfficer",	"fieldDesc": "FolderNumber",	"field": "FolderNumber"},
{"db": "CASTNetDB",	"table": "PersonArrest",	"fieldDesc": "FolderNumber",	"field": "FolderNumber"},
{"db": "MC",		"table": "Digicourt_Orleans.dbview.vw_ArrestDetail",	"fieldDesc": "FolderNumber",	"field": "ARREST_FOLDER"}]
</t>
  </si>
  <si>
    <t>nc:IdentificationID</t>
  </si>
  <si>
    <t>/Person/j:PersonAugmentation/j:PersonNCICIdentification/IdentificationID</t>
  </si>
  <si>
    <t>/nola:BookingExchange/j:Booking/j:BookingDocumentControlIdentification/IdentificationID</t>
  </si>
  <si>
    <t>fieldDesc: "FolderNumber"</t>
  </si>
  <si>
    <t>field: "IDFLDR"</t>
  </si>
  <si>
    <t>"db": "As400_JMS","table": "IMFLDR","fieldDesc": "FolderNumber","field": "IFFLDR"</t>
  </si>
  <si>
    <t xml:space="preserve">
{"db": "As400_JMS",	"table": "IMFLDR",	"fieldDesc": "FolderNumber",	"field": "IFFLDR"</t>
  </si>
  <si>
    <t>db: "As400_JMS"</t>
  </si>
  <si>
    <t>field: "IFFLDR"</t>
  </si>
  <si>
    <t>Bond</t>
  </si>
  <si>
    <t>BondAmount</t>
  </si>
  <si>
    <t>float</t>
  </si>
  <si>
    <t>A monetary amount that the bond requires.</t>
  </si>
  <si>
    <t>"db": "AS400_JMS","table": "IMARRD","fieldDesc": "Bond","field": "IDBOND"</t>
  </si>
  <si>
    <t>[{"db": "AS400_JMS",	"table": "IMARRD",	"fieldDesc": "Bond",	"field": "IDBOND"</t>
  </si>
  <si>
    <t xml:space="preserve">[{"db": "AS400_JMS",	"table": "IMARRD",	"fieldDesc": "Bond",	"field": "IDBOND"},
{"db": "AS400_JMS",	"table": "IMDSPL",	"fieldDesc": "ChargeBondAmount",	"field": "DLBAMT"},
{"db": "AS400_JMS",	"table": "IMCHGD",	"fieldDesc": "BondAmount",	"field": "ICBAMT"},
{"db": "AS400_JMS",	"table": "IMCHGT",	"fieldDesc": "ChargeBond",	"field": "CTBOND"},
{"db": "AS400_CDC_CMS",	"table": "BNDHST",	"fieldDesc": "BondAmount",	"field": "BH_BOND_AMOUNT"},
{"db": "AS400_CDC_CMS",	"table": "DEFCHG",	"fieldDesc": "BondAmount",	"field": "DCBND"},
{"db": "CASTNetDB",	"table": "Charge",	"fieldDesc": "BondAmount",	"field": "BondAmount"},
{"db": "CASTNetDB",	"table": "Warrant",	"fieldDesc": "BondAmount",	"field": "BondAmount"},
{"db": "CASTNetDB",	"table": "Warrant_bak20190801",	"fieldDesc": "BondAmount",	"field": "BondAmount"},
{"db": "MC",	"table": "DigiCourt_Orleans.dbview.vw_AllWarrants", "fieldDesc": "InitialBondAmount", "field": "INITIAL_BONDAMOUNT"}]
</t>
  </si>
  <si>
    <t>nc:Amount</t>
  </si>
  <si>
    <t>niem-xs:decimal</t>
  </si>
  <si>
    <t>/j:ArrestCharge/hs:ChargeAugmentation/j:BailBond/j:BailBondAmount/Amount</t>
  </si>
  <si>
    <t>/nola:BookingExchange/j:Booking/j:Arrest/j:ArrestCharge/hs:ChargeAugmentation/j:BailBond/j:BailBondAmount/Amount</t>
  </si>
  <si>
    <t>fieldDesc: "Bond"</t>
  </si>
  <si>
    <t>field: "IDBOND"</t>
  </si>
  <si>
    <t>Booking</t>
  </si>
  <si>
    <t>BookedDateTime</t>
  </si>
  <si>
    <t>dateTime</t>
  </si>
  <si>
    <t>A date and time when a subject who has been officially booked into the jail management system.</t>
  </si>
  <si>
    <t>"db": "AS400_JMS","table": "IMARRD","fieldDesc": "BookedDate","field": "IDBDTE"</t>
  </si>
  <si>
    <t>[{"db": "AS400_JMS",	"table": "IMARRD",	"fieldDesc": "BookedDate",	"field": "IDBDTE"</t>
  </si>
  <si>
    <t>[{"db": "AS400_JMS",	"table": "IMARRD",	"fieldDesc": "BookedDate",	"field": "IDBDTE"},
{"db": "AS400_JMS",	"table": "IMARRD",	"fieldDesc": "BookedTime",	"field": "IDBTIM"},
{"db": "AS400_JMS",	"table": "IMARRD",	"fieldDesc": "BookedAMPM",	"field": "IDBTFL"},
{"db": "AS400_JMS",	"table": "IMFLDR",	"fieldDesc": "BookedAMPM",	"field": "IFBKPN"},
{"db": "AS400_JMS",	"table": "IMCHGD",	"fieldDesc": "BookedAMPM",	"field": "ICBKPN"},
{"db": "AS400_JMS",	"table": "IMFLDR",	"fieldDesc": "BookedDate",	"field": "IFBKDT"},
{"db": "AS400_JMS",	"table": "IMCHGD",	"fieldDesc": "BookedDate",	"field": "ICBKDT"},
{"db": "AS400_JMS",	"table": "IMTYPH",	"fieldDesc": "BookedDate",	"field": "ITEBKDT"},
{"db": "AS400_JMS",	"table": "IMFLDR",	"fieldDesc": "BookedTime",	"field": "IFBKTM"},
{"db": "AS400_JMS",	"table": "IMCHGD",	"fieldDesc": "BookedTime",	"field": "ICBKTM"},
{"db": "AS400_JMS",	"table": "IMDSPL",	"fieldDesc": "DateBooked",	"field": "DLTBKDT"},
{"db": "AS400_JMS",	"table": "IMDSPL",	"fieldDesc": "DateBooked",	"field": "DLBKDT"},
{"db": "AS400_JMS",	"table": "IMDSPL",	"fieldDesc": "DateTime",	"field": "DLBKTM"},
{"db": "AS400_JMS",	"table": "IMDSPL",	"fieldDesc": "DateAMPM",	"field": "DLBKPN"},
{"db": "MC",	"table": "Digicourt_Orleans.dbview.vw_ArrestDetail",	"fieldDesc": "BookingDate",	"field": "   DATEBOOKED"}]]</t>
  </si>
  <si>
    <t>nc:DateTime</t>
  </si>
  <si>
    <t>niem-xs:dateTime</t>
  </si>
  <si>
    <t>/j:Booking/ActivityDate/DateTime</t>
  </si>
  <si>
    <t>/nola:BookingExchange/j:Booking/ActivityDate/DateTime</t>
  </si>
  <si>
    <t>fieldDesc: "BookedDate"</t>
  </si>
  <si>
    <t>field: "IDBDTE"</t>
  </si>
  <si>
    <t>"db": "AS400_JMS","table": "IMARRD","fieldDesc": "BookedTime","field": "IDBTIM"</t>
  </si>
  <si>
    <t xml:space="preserve">
{"db": "AS400_JMS",	"table": "IMARRD",	"fieldDesc": "BookedTime",	"field": "IDBTIM"</t>
  </si>
  <si>
    <t>fieldDesc: "BookedTime"</t>
  </si>
  <si>
    <t>field: "IDBTIM"</t>
  </si>
  <si>
    <t>"db": "AS400_JMS","table": "IMARRD","fieldDesc": "BookedAMPM","field": "IDBTFL"</t>
  </si>
  <si>
    <t xml:space="preserve">
{"db": "AS400_JMS",	"table": "IMARRD",	"fieldDesc": "BookedAMPM",	"field": "IDBTFL"</t>
  </si>
  <si>
    <t>fieldDesc: "BookedAMPM"</t>
  </si>
  <si>
    <t>field: "IDBTFL"</t>
  </si>
  <si>
    <t>"db": "AS400_JMS","table": "IMFLDR","fieldDesc": "BookedAMPM","field": "IFBKPN"</t>
  </si>
  <si>
    <t xml:space="preserve">
{"db": "AS400_JMS",	"table": "IMFLDR",	"fieldDesc": "BookedAMPM",	"field": "IFBKPN"</t>
  </si>
  <si>
    <t>field: "IFBKPN"</t>
  </si>
  <si>
    <t>f</t>
  </si>
  <si>
    <t>"db": "AS400_JMS","table": "IMFLDR","fieldDesc": "BookedDate","field": "IFBKDT"</t>
  </si>
  <si>
    <t xml:space="preserve">
{"db": "AS400_JMS",	"table": "IMFLDR",	"fieldDesc": "BookedDate",	"field": "IFBKDT"</t>
  </si>
  <si>
    <t>field: "IFBKDT"</t>
  </si>
  <si>
    <t>i</t>
  </si>
  <si>
    <t>"db": "AS400_JMS","table": "IMFLDR","fieldDesc": "BookedTime","field": "IFBKTM"</t>
  </si>
  <si>
    <t xml:space="preserve">
{"db": "AS400_JMS",	"table": "IMFLDR",	"fieldDesc": "BookedTime",	"field": "IFBKTM"</t>
  </si>
  <si>
    <t>field: "IFBKTM"</t>
  </si>
  <si>
    <t>BookingPriority</t>
  </si>
  <si>
    <t>A description of the priority of an appointment.</t>
  </si>
  <si>
    <t>"db": "AS400_JMS","table": "IMFLDR","fieldDesc": "BookingPriority","field": "IFBPTY"</t>
  </si>
  <si>
    <t>[{"db": "AS400_JMS",	"table": "IMFLDR",	"fieldDesc": "BookingPriority",	"field": "IFBPTY"}]</t>
  </si>
  <si>
    <t>j:AppointmentPriorityText</t>
  </si>
  <si>
    <t>/j:BookingSubject/j:SubjectAppointment/j:AppointmentPriorityText</t>
  </si>
  <si>
    <t>/nola:BookingExchange/j:Booking/j:BookingSubject/j:SubjectAppointment/j:AppointmentPriorityText</t>
  </si>
  <si>
    <t>fieldDesc: "BookingPriority"</t>
  </si>
  <si>
    <t>field: "IFBPTY"</t>
  </si>
  <si>
    <t>SheriffControlNumber</t>
  </si>
  <si>
    <t>This is a Sherrif Control Number (SCN), Unique ID for persons whose cases will be processed in Criminal Court, only issued to State level arrest at the end of Booking process.A booking identification of the originating case agency.</t>
  </si>
  <si>
    <t>0..*</t>
  </si>
  <si>
    <t>"db": "AS400_JMS","table": "IMARRD","fieldDesc": "SCN","field": "IDSCNO"</t>
  </si>
  <si>
    <t>[{"db": "AS400_JMS",	"table": "IMARRD",	"fieldDesc": "SCN",	"field": "IDSCNO"</t>
  </si>
  <si>
    <t>[{"db": "AS400_JMS",	"table": "IMARRD",	"fieldDesc": "SCN",	"field": "IDSCNO"},
{"db": "AS400_JMS",	"table": "IMARRD_ChargesAll_w_Keys",	"fieldDesc": "SCN",	"field": "SCN"},
{"db": "AS400_JMS",	"table": "IMMSTR",	"fieldDesc": "SCN",	"field": "IMSCNO"},
{"db": "AS400_JMS",	"table": "IMFLDR",	"fieldDesc": "SCN",	"field": "IFSCNO"},
{"db": "AS400_JMS",	"table": "IMCHGD",	"fieldDesc": "SCN",	"field": "ICSCNO"},
{"db": "AS400_JMS",	"table": "IMDSPL",	"fieldDesc": "SCN",	"field": "DLSCNO"},
{"db": "AS400_CDC_CMS",	"table": "BNDHST",	"fieldDesc": "SCN",	"field": "BH_SCN"},
{"db": "AS400_CDC_CMS",	"table": "CHRGLOG",	"fieldDesc": "SCN",	"field": "CXSCN"},
{"db": "AS400_CDC_CMS",	"table": "DEFCHG",	"fieldDesc": "SCN",	"field": "DCSCN"},
{"db": "AS400_CDC_CMS",	"table": "DEFEND",	"fieldDesc": "SCN",	"field": "DESCN"},
{"db": "AS400_CDC_CMS",	"table": "DISP",	"fieldDesc": "SCN",	"field": "DP_SCN"},
{"db": "AS400_CDC_CMS",	"table": "MAGDOCK",	"fieldDesc": "SCN",	"field": "MDSCN"},
{"db": "AS400_CDC_CMS",	"table": "MAGLST",	"fieldDesc": "SCN",	"field": "MLSCN"},
{"db": "AS400_CDC_CMS",	"table": "SENTEN",	"fieldDesc": "SCN",	"field": "SESCN"},
{"db": "CASTNetDB",	"table": "PersonScn",	"fieldDesc": "ScnNumber",	"field": "ScnNumber"},
{"db": "CASTNetDB",	"table": "vw_Person",	"fieldDesc": "ScnNumber",	"field": "ScnNumber"}]</t>
  </si>
  <si>
    <t>/j:Booking/j:BookingAgencyRecordIdentification/IdentificationID</t>
  </si>
  <si>
    <t>/nola:BookingExchange/j:Booking/j:BookingAgencyRecordIdentification/IdentificationID</t>
  </si>
  <si>
    <t>fieldDesc: "SCN"</t>
  </si>
  <si>
    <t>field: "IDSCNO"</t>
  </si>
  <si>
    <t>"db": "AS400_JMS","table": "IMFLDR","fieldDesc": "SCN","field": "IFSCNO"</t>
  </si>
  <si>
    <t xml:space="preserve">
{"db": "AS400_JMS",	"table": "IMFLDR",	"fieldDesc": "SCN",	"field": "IFSCNO"</t>
  </si>
  <si>
    <t>field: "IFSCNO"</t>
  </si>
  <si>
    <t>StatewideArrestTrackingNumber</t>
  </si>
  <si>
    <t>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t>
  </si>
  <si>
    <t>"db": "AS400_JMS","table": "IMARRD","fieldDesc": "ATN","field": "IDATN1"</t>
  </si>
  <si>
    <t>[{"db": "AS400_JMS",	"table": "IMARRD",	"fieldDesc": "ATN",	"field": "IDATN1"</t>
  </si>
  <si>
    <t>[{"db": "AS400_JMS",	"table": "IMARRD",	"fieldDesc": "ATN",	"field": "IDATN1"},
{"db": "AS400_JMS",	"table": "IMARRD",	"fieldDesc": "ATN",	"field": "IDATN2"},
{"db": "AS400_JMS",	"table": "IMARRD",	"fieldDesc": "ChargeATN",	"field": "IDATN3"},
{"db": "AS400_JMS",	"table": "IMARRD",	"fieldDesc": "ATN",	"field": "IDATN4"},
{"db": "AS400_JMS",	"table": "IMARRD",	"fieldDesc": "ChargeATN",	"field": "IDATN5"},
{"db": "AS400_JMS",	"table": "IMARRD",	"fieldDesc": "ATN",	"field": "IDATN6"},
{"db": "AS400_JMS",	"table": "IMARRD_ChargesAll_w_Keys",	"fieldDesc": "ATN",	"field": "ATN"},
{"db": "AS400_JMS",	"table": "IMCHGD",	"fieldDesc": "ATN",	"field": "ICATNO"},
{"db": "AS400_JMS",	"table": "IMDSPL",	"fieldDesc": "ATN",	"field": "DLATNO"}]</t>
  </si>
  <si>
    <t>nola-ext:StatewideArrestTrackingNumber</t>
  </si>
  <si>
    <t>/j:Arrest/nola-ext:ArrestAugmentation/nola-ext:StatewideArrestTrackingNumber</t>
  </si>
  <si>
    <t>/nola:BookingExchange/j:Booking/j:Arrest/nola-ext:ArrestAugmentation/nola-ext:StatewideArrestTrackingNumber</t>
  </si>
  <si>
    <t>fieldDesc: "ATN"</t>
  </si>
  <si>
    <t>field: "IDATN1"</t>
  </si>
  <si>
    <t>"db": "AS400_JMS","table": "IMARRD","fieldDesc": "ATN","field": "IDATN2"</t>
  </si>
  <si>
    <t xml:space="preserve">
{"db": "AS400_JMS",	"table": "IMARRD",	"fieldDesc": "ATN",	"field": "IDATN2"</t>
  </si>
  <si>
    <t>field: "IDATN2"</t>
  </si>
  <si>
    <t>"db": "AS400_JMS","table": "IMARRD","fieldDesc": "ChargeATN","field": "IDATN3"</t>
  </si>
  <si>
    <t xml:space="preserve">
{"db": "AS400_JMS",	"table": "IMARRD",	"fieldDesc": "ChargeATN",	"field": "IDATN3"</t>
  </si>
  <si>
    <t>fieldDesc: "ChargeATN"</t>
  </si>
  <si>
    <t>field: "IDATN3"</t>
  </si>
  <si>
    <t>"db": "AS400_JMS","table": "IMARRD","fieldDesc": "ATN","field": "IDATN4"</t>
  </si>
  <si>
    <t xml:space="preserve">
{"db": "AS400_JMS",	"table": "IMARRD",	"fieldDesc": "ATN",	"field": "IDATN4"</t>
  </si>
  <si>
    <t>field: "IDATN4"</t>
  </si>
  <si>
    <t>"db": "AS400_JMS","table": "IMARRD","fieldDesc": "ChargeATN","field": "IDATN5"</t>
  </si>
  <si>
    <t xml:space="preserve">
{"db": "AS400_JMS",	"table": "IMARRD",	"fieldDesc": "ChargeATN",	"field": "IDATN5"</t>
  </si>
  <si>
    <t>field: "IDATN5"</t>
  </si>
  <si>
    <t>"db": "AS400_JMS","table": "IMARRD","fieldDesc": "ATN","field": "IDATN6"</t>
  </si>
  <si>
    <t xml:space="preserve">
{"db": "AS400_JMS",	"table": "IMARRD",	"fieldDesc": "ATN",	"field": "IDATN6"</t>
  </si>
  <si>
    <t>field: "IDATN6"</t>
  </si>
  <si>
    <t>Charge</t>
  </si>
  <si>
    <t>ChargeKey</t>
  </si>
  <si>
    <t>A UCT Charge Key (Uniform Charge Table) is a shared key or identifier from a shared table that standardizes charge code definitions across the enterprise.</t>
  </si>
  <si>
    <t>"db": "AS400_JMS","table": "IMARRD","fieldDesc": "ChargeKey","field": "IDCHK1"</t>
  </si>
  <si>
    <t>[{"db": "AS400_JMS",	"table": "IMARRD",	"fieldDesc": "ChargeKey",	"field": "IDCHK1"</t>
  </si>
  <si>
    <t xml:space="preserve">[{"db": "AS400_JMS",	"table": "IMARRD",	"fieldDesc": "ChargeKey",	"field": "IDCHK1"},
{"db": "AS400_JMS",	"table": "IMARRD",	"fieldDesc": "ChargeKey",	"field": "IDCHK2"},
{"db": "AS400_JMS",	"table": "IMARRD",	"fieldDesc": "ChargeKey",	"field": "IDCHK3"},
{"db": "AS400_JMS",	"table": "IMARRD",	"fieldDesc": "ChargeKey",	"field": "IDCHK4"},
{"db": "AS400_JMS",	"table": "IMARRD",	"fieldDesc": "ChargeKey",	"field": "IDCHK5"},
{"db": "AS400_JMS",	"table": "IMARRD",	"fieldDesc": "ChargeKey",	"field": "IDCHK6"},
{"db": "AS400_JMS",	"table": "IMARRD_ChargesAll_w_Keys",	"fieldDesc": "ChargeKey",	"field": "Charge_Key"},
{"db": "AS400_JMS",	"table": "IMCHGD",	"fieldDesc": "ChargeKey",	"field": "ICCHGK"},
{"db": "AS400_JMS",	"table": "IMCHGT",	"fieldDesc": "ChargeKey",	"field": "CTCHGK"},
{"db": "AS400_JMS",	"table": "IMDSPL",	"fieldDesc": "ChargeKey",	"field": "DLCHGK"},
{"db": "AS400_CDC_CMS",	"table": "CHRGLOG",	"fieldDesc": "ChargeKey",	"field": "CXC#"},
{"db": "AS400_CDC_CMS",	"table": "DEFCHG",	"fieldDesc": "ChargeKey",	"field": "DC#"},
{"db": "CASTNetDB",		"table": "Charge",	"fieldDesc": "ChargeKey",	"field": "ChargeKey"}]
</t>
  </si>
  <si>
    <t>nola-ext:ChargeKey</t>
  </si>
  <si>
    <t>/j:ArrestCharge/nola-ext:ChargeAugmentation/nola-ext:ChargeKey</t>
  </si>
  <si>
    <t>/nola:BookingExchange/j:Booking/j:Arrest/j:ArrestCharge/nola-ext:ChargeAugmentation/nola-ext:ChargeKey</t>
  </si>
  <si>
    <t>fieldDesc: "ChargeKey"</t>
  </si>
  <si>
    <t>field: "IDCHK1"</t>
  </si>
  <si>
    <t>"db": "AS400_JMS","table": "IMARRD","fieldDesc": "ChargeKey","field": "IDCHK2"</t>
  </si>
  <si>
    <t xml:space="preserve">
{"db": "AS400_JMS",	"table": "IMARRD",	"fieldDesc": "ChargeKey",	"field": "IDCHK2"</t>
  </si>
  <si>
    <t>field: "IDCHK2"</t>
  </si>
  <si>
    <t>"db": "AS400_JMS","table": "IMARRD","fieldDesc": "ChargeKey","field": "IDCHK3"</t>
  </si>
  <si>
    <t xml:space="preserve">
{"db": "AS400_JMS",	"table": "IMARRD",	"fieldDesc": "ChargeKey",	"field": "IDCHK3"</t>
  </si>
  <si>
    <t>field: "IDCHK3"</t>
  </si>
  <si>
    <t>"db": "AS400_JMS","table": "IMARRD","fieldDesc": "ChargeKey","field": "IDCHK4"</t>
  </si>
  <si>
    <t xml:space="preserve">
{"db": "AS400_JMS",	"table": "IMARRD",	"fieldDesc": "ChargeKey",	"field": "IDCHK4"</t>
  </si>
  <si>
    <t>field: "IDCHK4"</t>
  </si>
  <si>
    <t>"db": "AS400_JMS","table": "IMARRD","fieldDesc": "ChargeKey","field": "IDCHK5"</t>
  </si>
  <si>
    <t xml:space="preserve">
{"db": "AS400_JMS",	"table": "IMARRD",	"fieldDesc": "ChargeKey",	"field": "IDCHK5"</t>
  </si>
  <si>
    <t>field: "IDCHK5"</t>
  </si>
  <si>
    <t>"db": "AS400_JMS","table": "IMARRD","fieldDesc": "ChargeKey","field": "IDCHK6"</t>
  </si>
  <si>
    <t xml:space="preserve">
{"db": "AS400_JMS",	"table": "IMARRD",	"fieldDesc": "ChargeKey",	"field": "IDCHK6"</t>
  </si>
  <si>
    <t>field: "IDCHK6"</t>
  </si>
  <si>
    <t>ChargeLIBRSCode</t>
  </si>
  <si>
    <t>LIBRSCodeList</t>
  </si>
  <si>
    <t>A LIBRS code associated with a charge.</t>
  </si>
  <si>
    <t>1..*</t>
  </si>
  <si>
    <t>"db": "AS400_JMS","table": "IMARRD","fieldDesc": "ChargeLIBRSCode","field": "IDLBR1"</t>
  </si>
  <si>
    <t>[{"db": "AS400_JMS",	"table": "IMARRD",	"fieldDesc": "ChargeLIBRSCode",	"field": "IDLBR1"</t>
  </si>
  <si>
    <t>[{"db": "AS400_JMS",	"table": "IMARRD",	"fieldDesc": "ChargeLIBRSCode",	"field": "IDLBR1"},
{"db": "AS400_JMS",	"table": "IMARRD",	"fieldDesc": "ChargeLIBRSCode",	"field": "IDLBR2"},
{"db": "AS400_JMS",	"table": "IMARRD",	"fieldDesc": "ChargeLIBRSCode",	"field": "IDLBR3"},
{"db": "AS400_JMS",	"table": "IMARRD",	"fieldDesc": "ChargeLIBRSCode",	"field": "IDLBR4"},
{"db": "AS400_JMS",	"table": "IMARRD",	"fieldDesc": "ChargeLIBRSCode",	"field": "IDLBR5"},
{"db": "AS400_JMS",	"table": "IMARRD",	"fieldDesc": "ChargeLIBRSCode",	"field": "IDLBR6"},
{"db": "AS400_JMS",	"table": "IMCHGD",	"fieldDesc": "LIBRSNumber",	"field": "ICLBRS"},
{"db": "AS400_JMS",	"table": "IMDSPL",	"fieldDesc": "LIBRSNumber",	"field": "DLLBRS"}]</t>
  </si>
  <si>
    <t>nola-ext:ChargeLIBRSCode</t>
  </si>
  <si>
    <t>/j:ArrestCharge/nola-ext:ChargeLIBRSCode</t>
  </si>
  <si>
    <t>/nola:BookingExchange/j:Booking/j:Arrest/j:ArrestCharge/nola-ext:ChargeAugmentation/nola-ext:ChargeLIBRSCode</t>
  </si>
  <si>
    <t>fieldDesc: "ChargeLIBRSCode"</t>
  </si>
  <si>
    <t>field: "IDLBR1"</t>
  </si>
  <si>
    <t>"db": "AS400_JMS","table": "IMARRD","fieldDesc": "ChargeLIBRSCode","field": "IDLBR2"</t>
  </si>
  <si>
    <t xml:space="preserve">
{"db": "AS400_JMS",	"table": "IMARRD",	"fieldDesc": "ChargeLIBRSCode",	"field": "IDLBR2"</t>
  </si>
  <si>
    <t>field: "IDLBR2"</t>
  </si>
  <si>
    <t>"db": "AS400_JMS","table": "IMARRD","fieldDesc": "ChargeLIBRSCode","field": "IDLBR3"</t>
  </si>
  <si>
    <t xml:space="preserve">
{"db": "AS400_JMS",	"table": "IMARRD",	"fieldDesc": "ChargeLIBRSCode",	"field": "IDLBR3"</t>
  </si>
  <si>
    <t>field: "IDLBR3"</t>
  </si>
  <si>
    <t>"db": "AS400_JMS","table": "IMARRD","fieldDesc": "ChargeLIBRSCode","field": "IDLBR4"</t>
  </si>
  <si>
    <t xml:space="preserve">
{"db": "AS400_JMS",	"table": "IMARRD",	"fieldDesc": "ChargeLIBRSCode",	"field": "IDLBR4"</t>
  </si>
  <si>
    <t>field: "IDLBR4"</t>
  </si>
  <si>
    <t>"db": "AS400_JMS","table": "IMARRD","fieldDesc": "ChargeLIBRSCode","field": "IDLBR5"</t>
  </si>
  <si>
    <t xml:space="preserve">
{"db": "AS400_JMS",	"table": "IMARRD",	"fieldDesc": "ChargeLIBRSCode",	"field": "IDLBR5"</t>
  </si>
  <si>
    <t>field: "IDLBR5"</t>
  </si>
  <si>
    <t>"db": "AS400_JMS","table": "IMARRD","fieldDesc": "ChargeLIBRSCode","field": "IDLBR6"</t>
  </si>
  <si>
    <t xml:space="preserve">
{"db": "AS400_JMS",	"table": "IMARRD",	"fieldDesc": "ChargeLIBRSCode",	"field": "IDLBR6"</t>
  </si>
  <si>
    <t>field: "IDLBR6"</t>
  </si>
  <si>
    <t>ContactInformation</t>
  </si>
  <si>
    <t>PhoneNumber</t>
  </si>
  <si>
    <t>As-is Process.TelephoneNumberType</t>
  </si>
  <si>
    <t>A data concept for a telephone number.</t>
  </si>
  <si>
    <t>"db": "AS400_JMS","table": "IMARRD","fieldDesc": "Witness1PhoneNumber","field": "IDPHONW1"</t>
  </si>
  <si>
    <t>[{"db": "AS400_JMS",	"table": "IMARRD",	"fieldDesc": "Witness1PhoneNumber",	"field": "IDPHONW1"</t>
  </si>
  <si>
    <t xml:space="preserve">[{"db": "AS400_JMS",	"table": "IMARRD",	"fieldDesc": "Witness1PhoneNumber",	"field": "IDPHONW1"},
{"db": "AS400_JMS",	"table": "IMARRD",	"fieldDesc": "Witness2PhoneNumber",	"field": "IDPHONW2"},
{"db": "AS400_JMS",	"table": "IMMSTR",	"fieldDesc": "PhoneNumber",	"field": "IMPHNO"},
{"db": "AS400_JMS",	"table": "IMFLDR",	"fieldDesc": "PhoneNumber",	"field": "IFPHNO"},
{"db": "AS400_CDC_CMS","table": "DEFEND",	"fieldDesc": "PhoneNumber",	"field": "DEFONE"},
{"db": "EPR",		"table": "VictimPersons",	"fieldDesc": "PhoneNumber",	"field": "PhoneNumber"},
{"db": "EPR",		"table": "VictimPersons",	"fieldDesc": "WorkPhoneNumber",	"field": "WorkPhoneNumber"}]
</t>
  </si>
  <si>
    <t>nc:ContactTelephoneNumber</t>
  </si>
  <si>
    <t>nc:TelephoneNumberType</t>
  </si>
  <si>
    <t>/ContactTelephoneNumber/
/PersonContactInformation/ContactTelephoneNumber/
/EmployeeContactInformation/ContactTelephoneNumber/
/hs:PersonAugmentation/hs:EmployerContactInformation/ContactTelephoneNumber/</t>
  </si>
  <si>
    <t>/nola:BookingExchange/j:Booking/j:BookingSubject/RoleOfPerson/PersonContactInformation/ContactTelephoneNumber</t>
  </si>
  <si>
    <t>fieldDesc: "Witness1PhoneNumber"</t>
  </si>
  <si>
    <t>field: "IDPHONW1"</t>
  </si>
  <si>
    <t>/nola:BookingExchange/j:Booking/j:BookingSubject/RoleOfPerson/EmployeeContactInformation/ContactTelephoneNumber</t>
  </si>
  <si>
    <t>/nola:BookingExchange/j:Booking/j:BookingSubject/RoleOfPerson/hs:PersonAugmentation/hs:EmployerContactInformation/ContactTelephoneNumber</t>
  </si>
  <si>
    <t>/nola:BookingExchange/j:Booking/j:Arrest/j:ArrestOfficial/RoleOfPerson/PersonContactInformation/ContactTelephoneNumber</t>
  </si>
  <si>
    <t>"db": "AS400_JMS","table": "IMARRD","fieldDesc": "Witness2PhoneNumber","field": "IDPHONW2"</t>
  </si>
  <si>
    <t xml:space="preserve">
{"db": "AS400_JMS",	"table": "IMARRD",	"fieldDesc": "Witness2PhoneNumber",	"field": "IDPHONW2"</t>
  </si>
  <si>
    <t>fieldDesc: "Witness2PhoneNumber"</t>
  </si>
  <si>
    <t>field: "IDPHONW2"</t>
  </si>
  <si>
    <t>"db": "AS400_JMS","table": "IMFLDR","fieldDesc": "PhoneNumber","field": "IFPHNO"</t>
  </si>
  <si>
    <t xml:space="preserve">
{"db": "AS400_JMS",	"table": "IMFLDR",	"fieldDesc": "PhoneNumber",	"field": "IFPHNO"</t>
  </si>
  <si>
    <t>fieldDesc: "PhoneNumber"</t>
  </si>
  <si>
    <t>field: "IFPHNO"</t>
  </si>
  <si>
    <t>Court</t>
  </si>
  <si>
    <t>CourtSection</t>
  </si>
  <si>
    <t>An area of case processing and the law governing specific types of matters before the court and governed by distinct court rule and processes.</t>
  </si>
  <si>
    <t>"db": "AS400_JMS","table": "IMARRD","fieldDesc": "CourtSection","field": "IDCSEC"</t>
  </si>
  <si>
    <t>[{"db": "AS400_JMS",	"table": "IMARRD",	"fieldDesc": "CourtSection",	"field": "IDCSEC"</t>
  </si>
  <si>
    <t>[{"db": "AS400_JMS",	"table": "IMARRD",	"fieldDesc": "CourtSection",	"field": "IDCSEC"},
{"db": "AS400_JMS",	"table": "IMCHGD",	"fieldDesc": "CourtCaseSection",	"field": "ICDOCS"},
{"db": "AS400_JMS",	"table": "IMDSPL",	"fieldDesc": "CourtCaseSection",	"field": "DLDOCS"},
{"db": "AS400_CDC_CMS",	"table": "JUDGE",	"fieldDesc": "CourtSection",	"field": "JT_COURT_SECTION"},
{"db": "AS400_CDC_CMS",	"table": "TEXTMEConcatenated",	"fieldDesc": "CourtSection",	"field": "CVSECN"}]</t>
  </si>
  <si>
    <t>j:CourtDivisionText</t>
  </si>
  <si>
    <t xml:space="preserve"> niem-xs : string </t>
  </si>
  <si>
    <t xml:space="preserve">/j:CourtEvent/j:CourtDivisionText </t>
  </si>
  <si>
    <t>/nola:BookingExchange/Case/j:CaseAugmentation/j:CaseCourt/j:CourtDivisionText</t>
  </si>
  <si>
    <t>fieldDesc: "CourtSection"</t>
  </si>
  <si>
    <t>field: "IDCSEC"</t>
  </si>
  <si>
    <t>CourtTypeCode</t>
  </si>
  <si>
    <t>An augmentation point for CourtType.</t>
  </si>
  <si>
    <t>"db": "AS400_JMS","table": "IMARRD","fieldDesc": "CourtType","field": "IDCTYP"</t>
  </si>
  <si>
    <t xml:space="preserve">
{"db": "AS400_JMS",	"table": "IMARRD",	"fieldDesc": "CourtType",	"field": "IDCTYP"</t>
  </si>
  <si>
    <t>[{"db": "AS400_JMS",	"table": "IMCHGT",	"fieldDesc": "CourtType",	"field": "CTCTYP"},
{"db": "AS400_JMS",	"table": "IMARRD",	"fieldDesc": "CourtType",	"field": "IDCTYP"},
{"db": "AS400_JMS",	"table": "IMDSPL",	"fieldDesc": "CourtType",	"field": "DLCRTT"},
{"db": "AS400_CDC_CMS",	"table": "JUDGE",	"fieldDesc": "CourtType",	"field": "JT_COURT_TYPE"},
{"db": "AS400_JMS",	"table": "IMCHGD",	"fieldDesc": "CourtTypeCode",	"field": "ICCRTT"}]</t>
  </si>
  <si>
    <t>j:CourtCategoryCode</t>
  </si>
  <si>
    <t>aamva_d20:CourtCategoryCodeType</t>
  </si>
  <si>
    <t xml:space="preserve">/j:CourtEvent/
/j:CourtAugmentationPoint </t>
  </si>
  <si>
    <t>/nola:BookingExchange/Case/j:CaseAugmentation/j:CaseCourt/j:CourtCategoryCode</t>
  </si>
  <si>
    <t>fieldDesc: "CourtType"</t>
  </si>
  <si>
    <t>field: "IDCTYP"</t>
  </si>
  <si>
    <t>DriversLicense</t>
  </si>
  <si>
    <t>DriversLicenseNumber</t>
  </si>
  <si>
    <t>An identification that is affixed to the raw materials (card stock, laminate, etc.) used in producing driver licenses and ID cards. The numbers are issued by the material's manufacturer and provide a unique reference to a card within a jurisdiction.</t>
  </si>
  <si>
    <t>"db": "AS400_JMS","table": "IMARRD","fieldDesc": "DriversLicenseNumber","field": "IDLICN"</t>
  </si>
  <si>
    <t>[{"db": "AS400_JMS",	"table": "IMARRD",	"fieldDesc": "DriversLicenseNumber",	"field": "IDLICN"</t>
  </si>
  <si>
    <t>[{"db": "AS400_JMS",	"table": "IMARRD",	"fieldDesc": "DriversLicenseNumber",	"field": "IDLICN"},
{"db": "AS400_JMS",	"table": "IMMSTR",	"fieldDesc": "LicenseNumber",	"field": "IMLICN"},
{"db": "AS400_JMS",	"table": "IMFLDR",	"fieldDesc": "LicenseNumber",	"field": "IFLICN"},
{"db": "EPR",	"table": "Offenders",	"fieldDesc": "DriversLicenseNumber",	"field": "DriversLicenseNumber"},
{"db": "EPR",	"table": "VictimPersons",	"fieldDesc": "DriversLicenseNumber",	"field": "DriversLicenseNumber"},
{"db": "CASTNetDB",	"table": "PersonDriverLicense",	"fieldDesc": "LicenseNumber",	"field": "LicenseNumber"},
{"db": "CASTNetDB",	"table": "PersonLicense",	"fieldDesc": "LicenseNumber",	"field": "LicenseNumber"},
{"db": "CASTNetDB",	"table": "vw_Person",	"fieldDesc": "LicenseNumber",	"field": "LicenseNumber"},
{"db": "MC",	"table": "Digicourt_Orleans.dbview.vw_ArrestDetail", "fieldDesc": "DriversLicenseNumber", "field": "DLNO"},
{"db": "MC",	"table": "Digicourt_Orleans.dbview.vw_CriminalCaseFileDetail",	"fieldDesc": "DriversLicenseNumber",	"field": "DLNO"},
{"db": "MC",	"table": "DigiCourt_Orleans.dbview.vw_AllWarrants",	"fieldDesc": "DriversLicenseNumber",	"field": "DLNO"},
{"db": "CASTNetDB",	"table": "Warrant",	"fieldDesc": "DriverLicenseId",		"field": "DriverLicenseId"},
{"db": "CASTNetDB",	"table": "Warrant_bak20190801",	"fieldDesc": "DriverLicenseId",	"field": "DriverLicenseId"}]</t>
  </si>
  <si>
    <t>/j:DriverLicense/j:DriverLicenseCardIdentification/IdentificationID</t>
  </si>
  <si>
    <t>/nola:BookingExchange/j:Booking/j:BookingSubject/RoleOfPerson/j:PersonAugmentation/j:DriverLicense/j:DriverLicenseCardIdentification/IdentificationID</t>
  </si>
  <si>
    <t>fieldDesc: "DriversLicenseNumber"</t>
  </si>
  <si>
    <t>field: "IDLICN"</t>
  </si>
  <si>
    <t>"db": "AS400_JMS","table": "IMFLDR","fieldDesc": "LicenseNumber","field": "IFLICN"</t>
  </si>
  <si>
    <t xml:space="preserve">
{"db": "AS400_JMS",	"table": "IMFLDR",	"fieldDesc": "LicenseNumber",	"field": "IFLICN"</t>
  </si>
  <si>
    <t>fieldDesc: "LicenseNumber"</t>
  </si>
  <si>
    <t>field: "IFLICN"</t>
  </si>
  <si>
    <t>DriversLicenseStateCode</t>
  </si>
  <si>
    <t>A state code in the United States related to a license issued to a person granting driving privileges.</t>
  </si>
  <si>
    <t>"db": "AS400_JMS","table": "IMARRD","fieldDesc": "DriversLicenseStateCode","field": "IDSTCDL"</t>
  </si>
  <si>
    <t>[{"db": "AS400_JMS",	"table": "IMARRD",	"fieldDesc": "DriversLicenseStateCode",	"field": "IDSTCDL"</t>
  </si>
  <si>
    <t>[{"db": "AS400_JMS",	"table": "IMARRD",	"fieldDesc": "DriversLicenseStateCode",	"field": "IDSTCDL"},
{"db": "AS400_JMS",	"table": "IMMSTR",	"fieldDesc": "LicenseStateCode",	"field": "IMSTCDL"},
{"db": "AS400_JMS",	"table": "IMFLDR",	"fieldDesc": "LicenseStateCode",	"field": "IFSTCDL"},
{"db": "MC",	"table": "Digicourt_Orleans.dbview.vw_ArrestDetail",	"fieldDesc": "DriversLicenseState",	"field": "DLSTATE"},
{"db": "MC",	"table": "Digicourt_Orleans.dbview.vw_CriminalCaseFileDetail",	"fieldDesc": "DriversLicenseState",	"field": "DLSTATE"},
{"db": "MC",	"table": "DigiCourt_Orleans.dbview.vw_AllWarrants",	"fieldDesc": "DriversLicenseState",	"field": "DLSTATE"}]</t>
  </si>
  <si>
    <t>ncic: UnitedStatesCodeType</t>
  </si>
  <si>
    <t>/j:DriverLicense/j:DriverLicenseCardIdentification/IdentificationJurisdiction/JurisdictionLocation/Address/AddressState/ncic:StateUSCode</t>
  </si>
  <si>
    <t>fieldDesc: "DriversLicenseStateCode"</t>
  </si>
  <si>
    <t>field: "IDSTCDL"</t>
  </si>
  <si>
    <t>"db": "AS400_JMS","table": "IMFLDR","fieldDesc": "LicenseStateCode","field": "IFSTCDL"</t>
  </si>
  <si>
    <t xml:space="preserve">
{"db": "AS400_JMS",	"table": "IMFLDR",	"fieldDesc": "LicenseStateCode",	"field": "IFSTCDL"</t>
  </si>
  <si>
    <t>fieldDesc: "LicenseStateCode"</t>
  </si>
  <si>
    <t>field: "IFSTCDL"</t>
  </si>
  <si>
    <t>DriversLicenseYear</t>
  </si>
  <si>
    <t>date</t>
  </si>
  <si>
    <t>A date of expiration related to a license issued to a person granting driving privileges.</t>
  </si>
  <si>
    <t>"db": "AS400_JMS","table": "IMARRD","fieldDesc": "DriversLicenseYear","field": "IDLICY"</t>
  </si>
  <si>
    <t>[{"db": "AS400_JMS",	"table": "IMARRD",	"fieldDesc": "DriversLicenseYear",	"field": "IDLICY"</t>
  </si>
  <si>
    <t>[{"db": "AS400_JMS",	"table": "IMARRD",	"fieldDesc": "DriversLicenseYear",	"field": "IDLICY"},
{"db": "AS400_JMS",	"table": "IMMSTR",	"fieldDesc": "LicenseYear",	"field": "IMLICY"},
{"db": "AS400_JMS",	"table": "IMFLDR",	"fieldDesc": "LicenseYear",	"field": "IFLICY"},
{"db": "CASTNetDB",	"table": "Vehicle",	"fieldDesc": "LicensedYear",	"field": "LicensedYear"},
{"db": "CASTNetDB",	"table": "PersonDriverLicense",	"fieldDesc": "LicenseYear",	"field": "LicenseYear"},
{"db": "CASTNetDB",	"table": "PersonLicense",	"fieldDesc": "LicenseYear",	"field": "LicenseYear"}]</t>
  </si>
  <si>
    <t>nc:Date</t>
  </si>
  <si>
    <t>niem-xs:date</t>
  </si>
  <si>
    <t>/j:PersonAugmentation/j:DriverLicense/j:DriverLicenseCardIdentification/IdentificationExpirationDate/Date</t>
  </si>
  <si>
    <t>/nola:BookingExchange/j:Booking/j:BookingSubject/RoleOfPerson/j:PersonAugmentation/j:DriverLicense/j:DriverLicenseCardIdentification/IdentificationExpirationDate/Date</t>
  </si>
  <si>
    <t>fieldDesc: "DriversLicenseYear"</t>
  </si>
  <si>
    <t>field: "IDLICY"</t>
  </si>
  <si>
    <t>"db": "AS400_JMS","table": "IMFLDR","fieldDesc": "LicenseYear","field": "IFLICY"</t>
  </si>
  <si>
    <t xml:space="preserve">
{"db": "AS400_JMS",	"table": "IMFLDR",	"fieldDesc": "LicenseYear",	"field": "IFLICY"</t>
  </si>
  <si>
    <t>fieldDesc: "LicenseYear"</t>
  </si>
  <si>
    <t>field: "IFLICY"</t>
  </si>
  <si>
    <t>Employer</t>
  </si>
  <si>
    <t>EmployerName</t>
  </si>
  <si>
    <t>A name of an employer.</t>
  </si>
  <si>
    <t>"db": "AS400_JMS","table": "IMFLDR","fieldDesc": "Employer","field": "IFEMPR"</t>
  </si>
  <si>
    <t xml:space="preserve">
{"db": "AS400_JMS",	"table": "IMFLDR",	"fieldDesc": "Employer",	"field": "IFEMPR"</t>
  </si>
  <si>
    <t>[{"db": "AS400_JMS",	"table": "IMMSTR",	"fieldDesc": "Employer",	"field": "IMEMPR"},
{"db": "AS400_JMS",	"table": "IMFLDR",	"fieldDesc": "Employer",	"field": "IFEMPR"},
{"db": "AS400_JMS",	"table": "IMARRD",	"fieldDesc": "Employer",	"field": "IDEMPR"}]</t>
  </si>
  <si>
    <t xml:space="preserve">hs:EmployerName </t>
  </si>
  <si>
    <t>/Employer/hs:EmployerAugmentation/hs:EmployerName</t>
  </si>
  <si>
    <t>/nola:BookingExchange/j:Booking/j:BookingSubject/RoleOfPerson/nola-ext:PersonAugmentation/PersonEmploymentAssociation/Employer/hs:EmployerAugmentation/hs:EmployerName</t>
  </si>
  <si>
    <t>fieldDesc: "Employer"</t>
  </si>
  <si>
    <t>field: "IFEMPR"</t>
  </si>
  <si>
    <t>"db": "AS400_JMS","table": "IMARRD","fieldDesc": "Employer","field": "IDEMPR"</t>
  </si>
  <si>
    <t xml:space="preserve">
{"db": "AS400_JMS",	"table": "IMARRD",	"fieldDesc": "Employer",	"field": "IDEMPR"}]</t>
  </si>
  <si>
    <t>field: "IDEMPR"</t>
  </si>
  <si>
    <t>Occupation</t>
  </si>
  <si>
    <t>A job of an employee.</t>
  </si>
  <si>
    <t>"db": "AS400_JMS","table": "IMARRD","fieldDesc": "Occupation","field": "IDOCUP"</t>
  </si>
  <si>
    <t>[{"db": "AS400_JMS",	"table": "IMARRD",	"fieldDesc": "Occupation",	"field": "IDOCUP"</t>
  </si>
  <si>
    <t>[{"db": "AS400_JMS",	"table": "IMARRD",	"fieldDesc": "Occupation",	"field": "IDOCUP"},
{"db": "AS400_JMS",	"table": "IMMSTR",	"fieldDesc": "Ocupation",	"field": "IMOCUP"},
{"db": "AS400_JMS",	"table": "IMFLDR",	"fieldDesc": "Ocupation",	"field": "IFOCUP"},
{"db": "EPR",	"table": "VictimPersons",	"fieldDesc": "Occupation",	"field": "Occupation"},
{"db": "CASTNetDB",	"table": "PersonOccupation",	"fieldDesc": "Occupation",	"field": "Occupation"}]</t>
  </si>
  <si>
    <t>nc:EmployeeOccupationText</t>
  </si>
  <si>
    <t>/PersonEmploymentAssociation/EmployeeOccupationText</t>
  </si>
  <si>
    <t>/nola:BookingExchange/j:Booking/j:BookingSubject/RoleOfPerson/nola-ext:PersonAugmentation/PersonEmploymentAssociation/EmployeeOccupationText</t>
  </si>
  <si>
    <t>fieldDesc: "Occupation"</t>
  </si>
  <si>
    <t>field: "IDOCUP"</t>
  </si>
  <si>
    <t>"db": "AS400_JMS","table": "IMFLDR","fieldDesc": "Ocupation","field": "IFOCUP"</t>
  </si>
  <si>
    <t xml:space="preserve">
{"db": "AS400_JMS",	"table": "IMFLDR",	"fieldDesc": "Ocupation",	"field": "IFOCUP"</t>
  </si>
  <si>
    <t>fieldDesc: "Ocupation"</t>
  </si>
  <si>
    <t>field: "IFOCUP"</t>
  </si>
  <si>
    <t>Incident</t>
  </si>
  <si>
    <t>IncidentItemNumber</t>
  </si>
  <si>
    <t>An identification that references an activity. The Item # is the incident number assigned by the Computer Aided Dispatching. It will be included on all arrest paperwork submitted by the arresting officer.</t>
  </si>
  <si>
    <t>"db": "AS400_JMS","table": "IMARRD","fieldDesc": "ItemNumber","field": "IDITMN"</t>
  </si>
  <si>
    <t>[{"db": "AS400_JMS",	"table": "IMARRD",	"fieldDesc": "ItemNumber",	"field": "IDITMN"</t>
  </si>
  <si>
    <t>[{"db": "AS400_JMS",	"table": "IMARRD",	"fieldDesc": "ItemNumber",	"field": "IDITMN"},
{"db": "AS400_JMS",	"table": "IMCHGD",	"fieldDesc": "ItemNumber",	"field": "ICITMN"},
{"db": "AS400_JMS",	"table": "IMDSPL",	"fieldDesc": "ItemNumber",	"field": "DLITMN"},
{"db": "AS400_CDC_CMS",	"table": "DEFCHG",	"fieldDesc": "ItemNumber",	"field": "DCITM#"},
{"db": "EPR",	"table": "Reports",	"fieldDesc": "ItemNumber",	"field": "ItemNumber"},
{"db": "MC",	"table": "Digicourt_Orleans.dbview.vw_ArrestDetail",	"fieldDesc": "ItemNumber",	"field": "ITEMNUMBER"},
{"db": "MC",	"table": "Digicourt_Orleans.dbview.vw_CriminalCaseFileDetail",	"fieldDesc": "ItemNumber",	"field": "ITEMNUMBER"},
{"db": "MC",	"table": "DigiCourt_Orleans.dbview.vw_AllWarrants",	"fieldDesc": "ItemNumber",	"field": "ITEMNUMBER"},
{"db": "AS400_JMS",	"table": "IMEVNM",	"fieldDesc": "EventNumber",	"field": "EMEVNN"}]</t>
  </si>
  <si>
    <t>/Incident/ActivityIdentification/IdentificationID</t>
  </si>
  <si>
    <t>/nola:BookingExchange/j:Booking/j:Arrest/nola-ext:ArrestAugmentation/Incident/ActivityIdentification/IdentificationID</t>
  </si>
  <si>
    <t>fieldDesc: "ItemNumber"</t>
  </si>
  <si>
    <t>field: "IDITMN"</t>
  </si>
  <si>
    <t>Officer</t>
  </si>
  <si>
    <t>BadgeNumber</t>
  </si>
  <si>
    <t>An identification used to refer to an enforcement official.</t>
  </si>
  <si>
    <t>"db": "AS400_JMS","table": "IMARRD","fieldDesc": "ArrestingOfficer1BadgeNumber","field": "IDBADGAO"</t>
  </si>
  <si>
    <t>[{"db": "AS400_JMS",	"table": "IMARRD",	"fieldDesc": "ArrestingOfficer1BadgeNumber",	"field": "IDBADGAO"</t>
  </si>
  <si>
    <t xml:space="preserve">[{"db": "AS400_JMS",	"table": "IMARRD",	"fieldDesc": "ArrestingOfficer1BadgeNumber",	"field": "IDBADGAO"},
{"db": "AS400_JMS",	"table": "IMARRD",	"fieldDesc": "TransportingOfficer2BadgeNumber",	"field": "IDBADGTO"},
{"db": "AS400_JMS",	"table": "IMFLDR",	"fieldDesc": "ArrestingOfficer1BadgeNumber",	"field": "IFAO1B"},
{"db": "AS400_JMS",	"table": "IMFLDR",	"fieldDesc": "ArrestingOfficer2BadgeNumber",	"field": "IFAO2B"},
{"db": "EPR",		"table": "Reports",	"fieldDesc": "Officer1Badge",	"field": 	"Officer1Badge"},
{"db": "EPR",	"table": "Reports",	"fieldDesc": "Officer2Badge",	"field": "Officer2Badge"},
{"db": "EPR",	"table": "Reports",	"fieldDesc": "SupervisorBadge",	"field": "SupervisorBadge"},
{"db": "CASTNetDB",	"table": "ArrestOfficer",	"fieldDesc": "BadgeNumber",	"field": "BadgeNumber"},
{"db": "MC",	"table": "Digicourt_Orleans.dbview.vw_ArrestDetail",	"fieldDesc": "BadgeNumber",	"field": "   BADGE_NO"},
{"db": "MC",	"table": "Digicourt_Orleans.dbview.vw_ArrestDetail",	"fieldDesc": "OfficerID",	"field": "POLICE_ID"},
{"db": "CASTNetDB",	"table": "SpecialOfficerWeapon",	"fieldDesc": "SpecialOfficerId",	"field": "SpecialOfficerId"},
{"db": "CASTNetDB",	"table": "SpecialOfficer",	"fieldDesc": "SpecialOfficerNumber",	"field": "SpecialOfficerNumber"}]
</t>
  </si>
  <si>
    <t>/j:ArrestOfficial/j:EnforcementOfficialBadgeIdentification/IdentificationID</t>
  </si>
  <si>
    <t>/nola:BookingExchange/j:Booking/j:Arrest/j:ArrestOfficial[1]/j:EnforcementOfficialBadgeIdentification/IdentificationID</t>
  </si>
  <si>
    <t>fieldDesc: "ArrestingOfficer1BadgeNumber"</t>
  </si>
  <si>
    <t>field: "IDBADGAO"</t>
  </si>
  <si>
    <t>"db": "AS400_JMS","table": "IMARRD","fieldDesc": "TransportingOfficer2BadgeNumber","field": "IDBADGTO"</t>
  </si>
  <si>
    <t xml:space="preserve">
{"db": "AS400_JMS",	"table": "IMARRD",	"fieldDesc": "TransportingOfficer2BadgeNumber",	"field": "IDBADGTO"</t>
  </si>
  <si>
    <t>/nola:BookingExchange/j:Booking/j:Arrest/j:ArrestOfficial[2]/j:EnforcementOfficialBadgeIdentification/IdentificationID</t>
  </si>
  <si>
    <t>fieldDesc: "TransportingOfficer2BadgeNumber"</t>
  </si>
  <si>
    <t>field: "IDBADGTO"</t>
  </si>
  <si>
    <t>"db": "AS400_JMS","table": "IMFLDR","fieldDesc": "ArrestingOfficer1BadgeNumber","field": "IFAO1B"</t>
  </si>
  <si>
    <t xml:space="preserve">
{"db": "AS400_JMS",	"table": "IMFLDR",	"fieldDesc": "ArrestingOfficer1BadgeNumber",	"field": "IFAO1B"</t>
  </si>
  <si>
    <t>field: "IFAO1B"</t>
  </si>
  <si>
    <t>"db": "AS400_JMS","table": "IMFLDR","fieldDesc": "ArrestingOfficer2BadgeNumber","field": "IFAO2B"</t>
  </si>
  <si>
    <t xml:space="preserve">
{"db": "AS400_JMS",	"table": "IMFLDR",	"fieldDesc": "ArrestingOfficer2BadgeNumber",	"field": "IFAO2B"</t>
  </si>
  <si>
    <t>fieldDesc: "ArrestingOfficer2BadgeNumber"</t>
  </si>
  <si>
    <t>field: "IFAO2B"</t>
  </si>
  <si>
    <t>OfficerAgency</t>
  </si>
  <si>
    <t>As-is Process.Agency</t>
  </si>
  <si>
    <t>An agency which employs an official officer.</t>
  </si>
  <si>
    <t>j:ArrestOfficial</t>
  </si>
  <si>
    <t>nc:OrganizationType</t>
  </si>
  <si>
    <t>/j:ArrestOfficial/</t>
  </si>
  <si>
    <t>/nola:BookingExchange/j:Booking/j:Arrest/j:ArrestOfficial[1]/j:EnforcementOfficialUnit/OrganizationName</t>
  </si>
  <si>
    <t>/nola:BookingExchange/j:Booking/j:Arrest/j:ArrestOfficial[2]/j:EnforcementOfficialUnit/OrganizationName</t>
  </si>
  <si>
    <t>OfficerType</t>
  </si>
  <si>
    <t>A kind of enforcement official.</t>
  </si>
  <si>
    <t xml:space="preserve">[{"db": "AS400_JMS",	"table": "IMARRD",	"fieldDesc": "ArrestingOfficer1BadgeNumber",	"field": "IDBADGAO"},
{"db": "AS400_JMS",	"table": "IMARRD",	"fieldDesc": "TransportingOfficer2BadgeNumber",	"field": "IDBADGTO"},
{"db": "AS400_JMS",	"table": "IMFLDR",	"fieldDesc": "ArrestingOfficer1BadgeNumber",	"field": "IFAO1B"},
{"db": "AS400_JMS",	"table": "IMFLDR",	"fieldDesc": "ArrestingOfficer2BadgeNumber",	"field": "IFAO2B"},
{"db": "EPR",		"table": "Reports",	"fieldDesc": "Officer1Badge",	"field": 	"Officer1Badge"},
{"db": "EPR",	"table": "Reports",	"fieldDesc": "Officer2Badge",	"field": "Officer2Badge"},
{"db": "EPR",	"table": "Reports",	"fieldDesc": "SupervisorBadge",	"field": "SupervisorBadge"},
{"db": "CASTNetDB",	"table": "ArrestOfficer",	"fieldDesc": "Officer",	"field": "Officer"},
{"db": "MC",	"table": "Digicourt_Orleans.dbview.vw_ArrestDetail",	"fieldDesc": "BadgeNumber",	"field": "   BADGE_NO"},
{"db": "MC",	"table": "Digicourt_Orleans.dbview.vw_ArrestDetail",	"fieldDesc": "OfficerID",	"field": "POLICE_ID"}]
</t>
  </si>
  <si>
    <t>j:EnforcementOfficialCategoryText</t>
  </si>
  <si>
    <t>/j:Arrest/j:ArrestOfficial/j:EnforcementOfficialCategoryText</t>
  </si>
  <si>
    <t>/nola:BookingExchange/j:Booking/j:Arrest/j:ArrestOfficial[1]/j:EnforcementOfficialCategoryText</t>
  </si>
  <si>
    <t>/nola:BookingExchange/j:Booking/j:Arrest/j:ArrestOfficial[2]/j:EnforcementOfficialCategoryText</t>
  </si>
  <si>
    <t>UnitName</t>
  </si>
  <si>
    <t>A name of an enforcement unit.</t>
  </si>
  <si>
    <t>"db": "AS400_JMS","table": "IMARRD","fieldDesc": "TransportingOfficer2Unit","field": "IDUNITTO"</t>
  </si>
  <si>
    <t>[{"db": "AS400_JMS",	"table": "IMARRD",	"fieldDesc": "TransportingOfficer2Unit",	"field": "IDUNITTO"</t>
  </si>
  <si>
    <t>[{"db": "AS400_JMS",	"table": "IMARRD",	"fieldDesc": "TransportingOfficer2Unit",	"field": "IDUNITTO"},
{"db": "AS400_JMS",	"table": "IMARRD",	"fieldDesc": "ArrestingOfficer1Unit",	"field": "IDUNITAO"},
{"db": "AS400_JMS",	"table": "IMFLDR",	"fieldDesc": "ArrestingOfficer2Unit",	"field": "IFAO2U"},
{"db": "AS400_JMS",	"table": "IMFLDR",	"fieldDesc": "ArrestingOfficer1Unit",	"field": "IFAO1U"},
{"db": "CASTNetDB",	"table": "ArrestOfficer",	"fieldDesc": "Unit",	"field": "Unit"}]</t>
  </si>
  <si>
    <t>j:EnforcementUnitName</t>
  </si>
  <si>
    <t>/j:ArrestOfficial/j:EnforcementOfficialUnit/j:EnforcementUnitName</t>
  </si>
  <si>
    <t>/nola:BookingExchange/j:Booking/j:Arrest/j:ArrestOfficial[1]/j:EnforcementOfficialUnit/j:EnforcementUnitName</t>
  </si>
  <si>
    <t>fieldDesc: "TransportingOfficer2Unit"</t>
  </si>
  <si>
    <t>field: "IDUNITTO"</t>
  </si>
  <si>
    <t>"db": "AS400_JMS","table": "IMARRD","fieldDesc": "ArrestingOfficer1Unit","field": "IDUNITAO"</t>
  </si>
  <si>
    <t xml:space="preserve">
{"db": "AS400_JMS",	"table": "IMARRD",	"fieldDesc": "ArrestingOfficer1Unit",	"field": "IDUNITAO"</t>
  </si>
  <si>
    <t>/nola:BookingExchange/j:Booking/j:Arrest/j:ArrestOfficial[2]/j:EnforcementOfficialUnit/j:EnforcementUnitName</t>
  </si>
  <si>
    <t>fieldDesc: "ArrestingOfficer1Unit"</t>
  </si>
  <si>
    <t>field: "IDUNITAO"</t>
  </si>
  <si>
    <t>"db": "AS400_JMS","table": "IMFLDR","fieldDesc": "ArrestingOfficer2Unit","field": "IFAO2U"</t>
  </si>
  <si>
    <t xml:space="preserve">
{"db": "AS400_JMS",	"table": "IMFLDR",	"fieldDesc": "ArrestingOfficer2Unit",	"field": "IFAO2U"</t>
  </si>
  <si>
    <t>fieldDesc: "ArrestingOfficer2Unit"</t>
  </si>
  <si>
    <t>field: "IFAO2U"</t>
  </si>
  <si>
    <t>"db": "AS400_JMS","table": "IMFLDR","fieldDesc": "ArrestingOfficer1Unit","field": "IFAO1U"</t>
  </si>
  <si>
    <t xml:space="preserve">
{"db": "AS400_JMS",	"table": "IMFLDR",	"fieldDesc": "ArrestingOfficer1Unit",	"field": "IFAO1U"</t>
  </si>
  <si>
    <t>field: "IFAO1U"</t>
  </si>
  <si>
    <t>PersonDemographics</t>
  </si>
  <si>
    <t>EyeColorCode</t>
  </si>
  <si>
    <t>As-is Process.EyeColorCodeList</t>
  </si>
  <si>
    <t>A code set identifying an eye color of a person.</t>
  </si>
  <si>
    <t>"db": "AS400_JMS","table": "IMARRD","fieldDesc": "EyeColorCode","field": "IDEYES"</t>
  </si>
  <si>
    <t>[{"db": "AS400_JMS",	"table": "IMARRD",	"fieldDesc": "EyeColorCode",	"field": "IDEYES"</t>
  </si>
  <si>
    <t>[{"db": "AS400_JMS",	"table": "IMARRD",	"fieldDesc": "EyeColorCode",	"field": "IDEYES"},
{"db": "AS400_JMS",	"table": "IMMSTR",	"fieldDesc": "EyeColor",	"field": "IMEYES"},
{"db": "AS400_JMS",	"table": "IMFLDR",	"fieldDesc": "EyeColor",	"field": "IFEYES"},
{"db": "AS400_CDC_CMS",	"table": "lu_Eyes",	"fieldDesc": "EyeColorCode",	"field": "ID_Key"},
{"db": "CASTNetDB",	"table": "PersonAlias",	"fieldDesc": "EyeColor",	"field": "EyeColor"},
{"db": "CASTNetDB",	"table": "vw_Person",	"fieldDesc": "EyeColor",	"field": "EyeColor"},
{"db": "CASTNetDB",	"table": "vw_Person",	"fieldDesc": "EyeColorCode",	"field": "EyeColorCode"},
{"db": "CASTNetDB",	"table": "PersonDemographic",	"fieldDesc": "EyeColorId",	"field": "EyeColorId"},
{"db": "MC",	"table": "Digicourt_Orleans.dbview.vw_ArrestDetail",	"fieldDesc": "EyeColorCode",	"field": "EYECOLOR"},	
{"db": "MC",	"table": "DigiCourt_Orleans.dbview.vw_AllWarrants",	"fieldDesc": "EyeColorCode",	"field": "EYECOLOR"}]</t>
  </si>
  <si>
    <t>j:PersonEyeColorCode</t>
  </si>
  <si>
    <t>j:PersonEyeColorCodeType</t>
  </si>
  <si>
    <t>/Person/j:PersonEyeColorCode</t>
  </si>
  <si>
    <t>https://jtmp.nola.gov/uniform-code-lists/v1.0/HairColorCode</t>
  </si>
  <si>
    <t>/nola:BookingExchange/j:Booking/j:BookingSubject/RoleOfPerson/j:PersonEyeColorCode</t>
  </si>
  <si>
    <t>fieldDesc: "EyeColorCode"</t>
  </si>
  <si>
    <t>field: "IDEYES"</t>
  </si>
  <si>
    <t>"db": "AS400_JMS","table": "IMFLDR","fieldDesc": "EyeColor","field": "IFEYES"</t>
  </si>
  <si>
    <t xml:space="preserve">
{"db": "AS400_JMS",	"table": "IMFLDR",	"fieldDesc": "EyeColor",	"field": "IFEYES"</t>
  </si>
  <si>
    <t>fieldDesc: "EyeColor"</t>
  </si>
  <si>
    <t>field: "IFEYES"</t>
  </si>
  <si>
    <t>GenderText</t>
  </si>
  <si>
    <t>A gender or sex of a person.</t>
  </si>
  <si>
    <t>"db": "AS400_JMS","table": "IMARRD","fieldDesc": "GenderCode","field": "IDSEXC"</t>
  </si>
  <si>
    <t>[{"db": "AS400_JMS",	"table": "IMARRD",	"fieldDesc": "GenderCode",	"field": "IDSEXC"</t>
  </si>
  <si>
    <t>[{"db": "AS400_JMS",	"table": "IMARRD",	"fieldDesc": "GenderCode",	"field": "IDSEXC"},
{"db": "AS400_JMS",	"table": "IMMSTR",	"fieldDesc": "GenderCode",	"field": "IMSEXC"},
{"db": "AS400_CDC_CMS",	"table": "DEFEND",	"fieldDesc": "GenderCode",	"field": "DESEX"},
{"db": "CASTNetDB",		"table": "vw_Person",	"fieldDesc": "GenderCode",	"field": "GenderCode"},
{"db": "EPR",	"table": "Offenders",	"fieldDesc": "GenderTypeID",	"field": "GenderTypeID"},
{"db": "EPR",	"table": "VictimPersons",	"fieldDesc": "GenderTypeID",	"field": "GenderTypeID"},
{"db": "EPR",	"table": "GenderTypes",	"fieldDesc": "MainframeCode",	"field": "MainframeCode"},
{"db": "CASTNetDB",	"table": "Person",	"fieldDesc": "GenderId",	"field": "GenderId"}]</t>
  </si>
  <si>
    <t>hs:PersonGenderIdentityText</t>
  </si>
  <si>
    <t>/RoleOfPerson/hs:PersonAugmentation/hs:PersonGenderIdentityText</t>
  </si>
  <si>
    <t>/nola:BookingExchange/j:Booking/j:BookingSubject/RoleOfPerson/hs:PersonAugmentation/hs:PersonGenderIdentityText</t>
  </si>
  <si>
    <t>fieldDesc: "GenderCode"</t>
  </si>
  <si>
    <t>field: "IDSEXC"</t>
  </si>
  <si>
    <t>HairColorCode</t>
  </si>
  <si>
    <t>As-is Process.HairColorCodeList</t>
  </si>
  <si>
    <t>A color of the hair of a person.</t>
  </si>
  <si>
    <t>"db": "AS400_JMS","table": "IMFLDR","fieldDesc": "HairColor","field": "IFHAIR"</t>
  </si>
  <si>
    <t xml:space="preserve">
{"db": "AS400_JMS",	"table": "IMFLDR",	"fieldDesc": "HairColor",	"field": "IFHAIR"</t>
  </si>
  <si>
    <t>[{"db": "AS400_JMS",	"table": "IMMSTR",	"fieldDesc": "HairColor",	"field": "IMHAIR"},
{"db": "AS400_JMS",	"table": "IMFLDR",	"fieldDesc": "HairColor",	"field": "IFHAIR"},
{"db": "CASTNetDB",	"table": "PersonAlias",	"fieldDesc": "HairColor",	"field": "HairColor"},
{"db": "CASTNetDB",	"table": "vw_Person",	"fieldDesc": "HairColor",	"field": "HairColor"},
{"db": "MC",	"table": "Digicourt_Orleans.dbview.vw_ArrestDetail",	"fieldDesc": "HairColorCode",	"field": "HAIRCOLOR"},
{"db": "MC",	"table": "DigiCourt_Orleans.dbview.vw_AllWarrants",	"fieldDesc": "HairColorCode",	"field": "HAIRCOLOR"},
{"db": "AS400_JMS",	"table": "IMARRD",	"fieldDesc": "HairColorCode",	"field": "IDHAIR"},
{"db": "CASTNetDB",	"table": "vw_Person",	"fieldDesc": "HairColorCode",	"field": "HairColorCode"},
{"db": "CASTNetDB",	"table": "PersonDemographic",	"fieldDesc": "HairColorId",	"field": "HairColorId"}]</t>
  </si>
  <si>
    <t>nc:PersonHairColorText</t>
  </si>
  <si>
    <t>/Person/PersonHairColorText
/RoleOfPerson/PersonHairColorText</t>
  </si>
  <si>
    <t>/nola:BookingExchange/j:Booking/j:BookingSubject/RoleOfPerson/PersonHairColorText</t>
  </si>
  <si>
    <t>fieldDesc: "HairColor"</t>
  </si>
  <si>
    <t>field: "IFHAIR"</t>
  </si>
  <si>
    <t>"db": "AS400_JMS","table": "IMARRD","fieldDesc": "HairColorCode","field": "IDHAIR"</t>
  </si>
  <si>
    <t xml:space="preserve">
{"db": "AS400_JMS",	"table": "IMARRD",	"fieldDesc": "HairColorCode",	"field": "IDHAIR"</t>
  </si>
  <si>
    <t>fieldDesc: "HairColorCode"</t>
  </si>
  <si>
    <t>field: "IDHAIR"</t>
  </si>
  <si>
    <t>Height</t>
  </si>
  <si>
    <t>A description of the height of a person.</t>
  </si>
  <si>
    <t>0..2</t>
  </si>
  <si>
    <t>"db": "AS400_JMS","table": "IMARRD","fieldDesc": "Height","field": "IDHGHT"</t>
  </si>
  <si>
    <t>[{"db": "AS400_JMS",	"table": "IMARRD",	"fieldDesc": "Height",	"field": "IDHGHT"</t>
  </si>
  <si>
    <t xml:space="preserve">[{"db": "AS400_JMS",	"table": "IMARRD",	"fieldDesc": "Height",	"field": "IDHGHT"},
{"db": "AS400_JMS",	"table": "IMMSTR",	"fieldDesc": "Height",	"field": "IMHGHT"},
{"db": "AS400_JMS",	"table": "IMFLDR",	"fieldDesc": "Height",	"field": "IFHGHT"},
{"db": "EPR",		"table": "Offenders",	"fieldDesc": "Height",	"field": "Height"},
{"db": "CASTNetDB",	"table": "PersonAlias",	"fieldDesc": "Height",	"field": "Height"},
{"db": "CASTNetDB",	"table": "PersonDemographic",	"fieldDesc": "Height",	"field": "Height"},
{"db": "CASTNetDB",	"table": "PersonAlias",	"fieldDesc": "Height",	"field": "Height"},
{"db": "CASTNetDB",	"table": "PersonDemographic",	"fieldDesc": "Height",	"field": "Height"},
{"db": "CASTNetDB",	"table": "vw_Person",	"fieldDesc": "Height",	"field": "Height"},
{"db": "CASTNetDB",	"table": "vw_Person",	"fieldDesc": "Height In Text",	"field": "Height In Text"},
{"db": "CASTNetDB",	"table": "PersonDemographic",	"fieldDesc": "HeightFeet",	"field": "HeightFeet"},
{"db": "CASTNetDB",	"table": "PersonDemographic",	"fieldDesc": "HeightInches",	"field": "HeightInches"},
{"db": "CASTNetDB",	"table": "PersonDemographic",	"fieldDesc": "HeightText",	"field": "HeightText"},
{"db": "CASTNetDB",	"table": "vw_Person",	"fieldDesc": "Height In Feet",	"field": "Height In Feet"},
{"db": "CASTNetDB",	"table": "vw_Person",	"fieldDesc": "Height In Inches",	"field": "Height In Inches"},
{"db": "CASTNetDB",	"table": "PersonDemographic",	"fieldDesc": "HeightFeet",	"field": "HeightFeet"},
{"db": "CASTNetDB",	"table": "PersonDemographic",	"fieldDesc": "HeightInches",	"field": "HeightInches"},
{"db": "MC",	"table": "Digicourt_Orleans.dbview.vw_ArrestDetail",	"fieldDesc": "HeightFeet",	"field": "HEIGHT_FT"},
{"db": "MC",	"table": "DigiCourt_Orleans.dbview.vw_AllWarrants",	"fieldDesc": "HeightFeet",	"field": "HEIGHT_FT"},
{"db": "MC",	"table": "Digicourt_Orleans.dbview.vw_ArrestDetail",	"fieldDesc": "HeightInches",	"field": "HEIGHT_IN"},
{"db": "MC",	"table": "DigiCourt_Orleans.dbview.vw_AllWarrants",	"fieldDesc": "HeightInches",	"field": "HEIGHT_IN"}]
</t>
  </si>
  <si>
    <t>nc:MeasureValueText</t>
  </si>
  <si>
    <t>/Person/PersonHeightDescriptionText</t>
  </si>
  <si>
    <t>First entry is assumed to be integer height value in feet while second entry is assumed to be in inches.
&lt;!-- total height here is implied to be 6 feet 2 inches --&gt;
&lt;PersonHeightDescriptionText&gt;6&lt;/PersonHeightDescriptionText&gt;
&lt;PersonHeightDescriptionText&gt;2&lt;/PersonHeightDescriptionText&gt;</t>
  </si>
  <si>
    <t>/nola:BookingExchange/j:Booking/j:BookingSubject/RoleOfPerson/PersonHeightMeasure[1]/MeasureValueText</t>
  </si>
  <si>
    <t>fieldDesc: "Height"</t>
  </si>
  <si>
    <t>field: "IDHGHT"</t>
  </si>
  <si>
    <t>/nola:BookingExchange/j:Booking/j:BookingSubject/RoleOfPerson/PersonHeightMeasure[2]/MeasureValueText</t>
  </si>
  <si>
    <t>"db": "AS400_JMS","table": "IMFLDR","fieldDesc": "Height","field": "IFHGHT"</t>
  </si>
  <si>
    <t xml:space="preserve">
{"db": "AS400_JMS",	"table": "IMFLDR",	"fieldDesc": "Height",	"field": "IFHGHT"</t>
  </si>
  <si>
    <t>field: "IFHGHT"</t>
  </si>
  <si>
    <t>Homosexual</t>
  </si>
  <si>
    <t>A target gender of the sexual interest of a person.</t>
  </si>
  <si>
    <t>"db": "AS400_JMS","table": "IMFLDR","fieldDesc": "Homosexual","field": "IFHOMO"</t>
  </si>
  <si>
    <t xml:space="preserve">
{"db": "AS400_JMS",	"table": "IMFLDR",	"fieldDesc": "Homosexual",	"field": "IFHOMO"}]</t>
  </si>
  <si>
    <t>[{"db": "AS400_JMS",	"table": "IMMSTR",	"fieldDesc": "Homosexual",	"field": "IMHOMO"},
{"db": "AS400_JMS",	"table": "IMFLDR",	"fieldDesc": "Homosexual",	"field": "IFHOMO"}]</t>
  </si>
  <si>
    <t>nc:PersonSexualOrientationText</t>
  </si>
  <si>
    <t>/Person/PersonSexualOrientationText</t>
  </si>
  <si>
    <t>/nola:BookingExchange/j:Booking/j:BookingSubject/RoleOfPerson/PersonSexualOrientationText</t>
  </si>
  <si>
    <t>fieldDesc: "Homosexual"</t>
  </si>
  <si>
    <t>field: "IFHOMO"</t>
  </si>
  <si>
    <t>Nationality</t>
  </si>
  <si>
    <t>A country of a person's citizenship or a country in which a person is deemed a national.</t>
  </si>
  <si>
    <t>"db": "AS400_JMS","table": "IMARRD","fieldDesc": "Nationality","field": "IDNATN"</t>
  </si>
  <si>
    <t>[{"db": "AS400_JMS",	"table": "IMARRD",	"fieldDesc": "Nationality",	"field": "IDNATN"</t>
  </si>
  <si>
    <t>[{"db": "AS400_JMS",	"table": "IMARRD",	"fieldDesc": "Nationality",	"field": "IDNATN"},
{"db": "AS400_JMS",	"table": "IMMSTR",	"fieldDesc": "CountryCode",	"field": "IMCNTY"},
{"db": "AS400_JMS",	"table": "IMFLDR",	"fieldDesc": "CountryCode",	"field": "IFCNTY"}]</t>
  </si>
  <si>
    <t>/Person/PersonNationality/PersonNationalityCountry/CountryName</t>
  </si>
  <si>
    <t>fieldDesc: "Nationality"</t>
  </si>
  <si>
    <t>field: "IDNATN"</t>
  </si>
  <si>
    <t>"db": "AS400_JMS","table": "IMFLDR","fieldDesc": "CountryCode","field": "IFCNTY"</t>
  </si>
  <si>
    <t xml:space="preserve">
{"db": "AS400_JMS",	"table": "IMFLDR",	"fieldDesc": "CountryCode",	"field": "IFCNTY"}]</t>
  </si>
  <si>
    <t>fieldDesc: "CountryCode"</t>
  </si>
  <si>
    <t>field: "IFCNTY"</t>
  </si>
  <si>
    <t>RaceText</t>
  </si>
  <si>
    <t>A classification of a person based on factors such as geographical locations and genetics.</t>
  </si>
  <si>
    <t>"db": "AS400_JMS","table": "IMARRD","fieldDesc": "RaceCode","field": "IDRACE"</t>
  </si>
  <si>
    <t>[{"db": "AS400_JMS",	"table": "IMARRD",	"fieldDesc": "RaceCode",	"field": "IDRACE"</t>
  </si>
  <si>
    <t xml:space="preserve">[{"db": "AS400_JMS",	"table": "IMARRD",	"fieldDesc": "RaceCode",	"field": "IDRACE"},
{"db": "AS400_JMS",	"table": "IMARRD",	"fieldDesc": "Witness1RaceCode",	"field": "IDRACEW1"},
{"db": "AS400_JMS",	"table": "IMARRD",	"fieldDesc": "Witness2RaceCode",	"field": "IDRACEW2"},
{"db": "AS400_JMS",	"table": "IMARRD_ChargesAll_w_Keys",	"fieldDesc": "Race",	"field": "Race"},
{"db": "AS400_JMS",	"table": "IMFLDR",	"fieldDesc": "Race",	"field": "IFRACE"},
{"db": "AS400_JMS",	"table": "IMMSTR",	"fieldDesc": "RaceCode",	"field": "IMRACE"},
{"db": "AS400_CDC_CMS","table": "DEFEND",	"fieldDesc": "RaceCode",	"field": "DERACE"},
{"db": "EPR",	"table": "Offenders",	"fieldDesc": "RaceTypeID",	"field": "RaceTypeID"},
{"db": "EPR",	"table": "VictimPersons",	"fieldDesc": "RaceTypeID",	"field": "RaceTypeID"},
{"db": "EPR",	"table": "RaceTypes",		"fieldDesc": "Description",	"field": "Description"},
{"db": "CASTNetDB",	"table": "vw_Person",	"fieldDesc": "RaceCode",	"field": "RaceCode"},
{"db": "CASTNetDB",	"table": "PersonAlias",		"fieldDesc": "Race",	"field": "Race"},
{"db": "CASTNetDB",	"table": "PersonNickName",	"fieldDesc": "Race",	"field": "Race"},
{"db": "CASTNetDB",	"table": "vw_Person",		"fieldDesc": "Race",	"field": "Race"},
{"db": "MC",	"table": "Digicourt_Orleans.dbview.vw_CriminalCaseFileDetail",	"fieldDesc": "Gender",	"field": "      RACE"},
{"db": "MC",	"table": "Digicourt_Orleans.dbview.vw_ArrestDetail",	"fieldDesc": "Race",	"field": "RACE"},
{"db": "MC",	"table": "DigiCourt_Orleans.dbview.vw_AllWarrants",	"fieldDesc": "Race",	"field": "RACE"},
{"db": "EPR",	"table": "RaceTypes",	"fieldDesc": "Description",	"field": "Description"}]
</t>
  </si>
  <si>
    <t>nc:PersonRaceText</t>
  </si>
  <si>
    <t>/Person/PersonRaceText</t>
  </si>
  <si>
    <t>https://jtmp.nola.gov/uniform-code-lists/v1.0/RaceCode</t>
  </si>
  <si>
    <t>/nola:BookingExchange/j:Booking/j:BookingSubject/RoleOfPerson/PersonRaceText</t>
  </si>
  <si>
    <t>fieldDesc: "RaceCode"</t>
  </si>
  <si>
    <t>field: "IDRACE"</t>
  </si>
  <si>
    <t>"db": "AS400_JMS","table": "IMARRD","fieldDesc": "Witness1RaceCode","field": "IDRACEW1"</t>
  </si>
  <si>
    <t xml:space="preserve">
{"db": "AS400_JMS",	"table": "IMARRD",	"fieldDesc": "Witness1RaceCode",	"field": "IDRACEW1"</t>
  </si>
  <si>
    <t>fieldDesc: "Witness1RaceCode"</t>
  </si>
  <si>
    <t>field: "IDRACEW1"</t>
  </si>
  <si>
    <t>"db": "AS400_JMS","table": "IMARRD","fieldDesc": "Witness2RaceCode","field": "IDRACEW2"</t>
  </si>
  <si>
    <t xml:space="preserve">
{"db": "AS400_JMS",	"table": "IMARRD",	"fieldDesc": "Witness2RaceCode",	"field": "IDRACEW2"</t>
  </si>
  <si>
    <t>fieldDesc: "Witness2RaceCode"</t>
  </si>
  <si>
    <t>field: "IDRACEW2"</t>
  </si>
  <si>
    <t>"db": "AS400_JMS","table": "IMFLDR","fieldDesc": "Race","field": "IFRACE"</t>
  </si>
  <si>
    <t xml:space="preserve">
{"db": "AS400_JMS",	"table": "IMFLDR",	"fieldDesc": "Race",	"field": "IFRACE"</t>
  </si>
  <si>
    <t>fieldDesc: "Race"</t>
  </si>
  <si>
    <t>field: "IFRACE"</t>
  </si>
  <si>
    <t>SexText</t>
  </si>
  <si>
    <t>SexCodeList</t>
  </si>
  <si>
    <t>"db": "AS400_JMS","table": "IMARRD","fieldDesc": "Witness1SexCode","field": "IDSEXCW1"</t>
  </si>
  <si>
    <t>[{"db": "AS400_JMS",	"table": "IMARRD",	"fieldDesc": "Witness1SexCode",	"field": "IDSEXCW1"</t>
  </si>
  <si>
    <t>[{"db": "AS400_JMS",	"table": "IMARRD",	"fieldDesc": "Witness1SexCode",	"field": "IDSEXCW1"},
{"db": "AS400_JMS",	"table": "IMARRD",	"fieldDesc": "Witness2SexCode",	"field": "IDSEXCW2"},
{"db": "AS400_JMS",	"table": "IMARRD_ChargesAll_w_Keys",	"fieldDesc": "Sex",	"field": "SEX"},
{"db": "AS400_JMS",	"table": "IMFLDR",	"fieldDesc": "Sex",	"field": "IFSEXC"},
{"db": "MC",	"table": "Digicourt_Orleans.dbview.vw_CriminalCaseFileDetail",	"fieldDesc": "DateofBirth",	"field": "      SEX"},
{"db": "MC",	"table": "Digicourt_Orleans.dbview.vw_ArrestDetail",	"fieldDesc": "Gender",	"field": "   SEX"}]</t>
  </si>
  <si>
    <t>nc:PersonSexText</t>
  </si>
  <si>
    <t>/Person/PersonSexText</t>
  </si>
  <si>
    <t>/nola:BookingExchange/j:Booking/j:BookingSubject/RoleOfPerson/PersonSexText</t>
  </si>
  <si>
    <t>fieldDesc: "Witness1SexCode"</t>
  </si>
  <si>
    <t>field: "IDSEXCW1"</t>
  </si>
  <si>
    <t>"db": "AS400_JMS","table": "IMARRD","fieldDesc": "Witness2SexCode","field": "IDSEXCW2"</t>
  </si>
  <si>
    <t xml:space="preserve">
{"db": "AS400_JMS",	"table": "IMARRD",	"fieldDesc": "Witness2SexCode",	"field": "IDSEXCW2"</t>
  </si>
  <si>
    <t>fieldDesc: "Witness2SexCode"</t>
  </si>
  <si>
    <t>field: "IDSEXCW2"</t>
  </si>
  <si>
    <t>"db": "AS400_JMS","table": "IMFLDR","fieldDesc": "Sex","field": "IFSEXC"</t>
  </si>
  <si>
    <t xml:space="preserve">
{"db": "AS400_JMS",	"table": "IMFLDR",	"fieldDesc": "Sex",	"field": "IFSEXC"</t>
  </si>
  <si>
    <t>fieldDesc: "Sex"</t>
  </si>
  <si>
    <t>field: "IFSEXC"</t>
  </si>
  <si>
    <t>USCitizenship</t>
  </si>
  <si>
    <t>boolean</t>
  </si>
  <si>
    <t>True if a person is a citizen of the United States; false otherwise.</t>
  </si>
  <si>
    <t>"db": "AS400_JMS","table": "IMFLDR","fieldDesc": "USCitizenship","field": "IFUSAC"</t>
  </si>
  <si>
    <t xml:space="preserve">
{"db": "AS400_JMS",	"table": "IMFLDR",	"fieldDesc": "USCitizenship",	"field": "IFUSAC"}]</t>
  </si>
  <si>
    <t>[{"db": "AS400_JMS",	"table": "IMMSTR",	"fieldDesc": "USCitizenship",	"field": "IMUSAC"},
{"db": "AS400_JMS",	"table": "IMFLDR",	"fieldDesc": "USCitizenship",	"field": "IFUSAC"}]</t>
  </si>
  <si>
    <t>nc:PersonUSCitizenIndicator</t>
  </si>
  <si>
    <t xml:space="preserve">niem-xs:boolean </t>
  </si>
  <si>
    <t>/Person/PersonUSCitizenIndicator</t>
  </si>
  <si>
    <t>/nola:BookingExchange/j:Booking/j:BookingSubject/RoleOfPerson/PersonUSCitizenIndicator</t>
  </si>
  <si>
    <t>fieldDesc: "USCitizenship"</t>
  </si>
  <si>
    <t>field: "IFUSAC"</t>
  </si>
  <si>
    <t>Weight</t>
  </si>
  <si>
    <t>A description of the weight of a person.</t>
  </si>
  <si>
    <t>"db": "AS400_JMS","table": "IMARRD","fieldDesc": "Weight","field": "IDWGHT"</t>
  </si>
  <si>
    <t>[{"db": "AS400_JMS",	"table": "IMARRD",	"fieldDesc": "Weight",	"field": "IDWGHT"</t>
  </si>
  <si>
    <t xml:space="preserve">[{"db": "AS400_JMS",	"table": "IMARRD",	"fieldDesc": "Weight",	"field": "IDWGHT"},
{"db": "AS400_JMS",	"table": "IMMSTR",	"fieldDesc": "Weight",	"field": "IMWGHT"},
{"db": "AS400_JMS",	"table": "IMFLDR",	"fieldDesc": "Weight",	"field": "IFWGHT"},
{"db": "EPR",		"table": "Offenders",	"fieldDesc": "Weight",	"field": "Weight"},
{"db": "CASTNetDB",	"table": "PersonAlias",	"fieldDesc": "Weight",	"field": "Weight"},
{"db": "CASTNetDB",	"table": "PersonDemographic",	"fieldDesc": "Weight",	"field": "Weight"},
{"db": "MC",	"table": "Digicourt_Orleans.dbview.vw_ArrestDetail",	"fieldDesc": "Weight",	"field": "WEIGHT"},
{"db": "MC",	"table": "DigiCourt_Orleans.dbview.vw_AllWarrants",	"fieldDesc": "Weight",	"field": "WEIGHT"}]
</t>
  </si>
  <si>
    <t>nc:PersonWeightDescriptionText</t>
  </si>
  <si>
    <t>/Person/PersonWeightDescriptionText</t>
  </si>
  <si>
    <t>/nola:BookingExchange/j:Booking/j:BookingSubject/RoleOfPerson/PersonWeightDescriptionText</t>
  </si>
  <si>
    <t>fieldDesc: "Weight"</t>
  </si>
  <si>
    <t>field: "IDWGHT"</t>
  </si>
  <si>
    <t>"db": "AS400_JMS","table": "IMFLDR","fieldDesc": "Weight","field": "IFWGHT"</t>
  </si>
  <si>
    <t xml:space="preserve">
{"db": "AS400_JMS",	"table": "IMFLDR",	"fieldDesc": "Weight",	"field": "IFWGHT"</t>
  </si>
  <si>
    <t>field: "IFWGHT"</t>
  </si>
  <si>
    <t>PersonIdentifiers</t>
  </si>
  <si>
    <t>AlienIdentificationNumber</t>
  </si>
  <si>
    <t>An identification for a foreign-born person.</t>
  </si>
  <si>
    <t>"db": "AS400_JMS","table": "IMFLDR","fieldDesc": "AlienIdentificationNumber","field": "IFALIN"</t>
  </si>
  <si>
    <t xml:space="preserve">
{"db": "AS400_JMS",	"table": "IMFLDR",	"fieldDesc": "AlienIdentificationNumber",	"field": "IFALIN"}]</t>
  </si>
  <si>
    <t>[{"db": "AS400_JMS",	"table": "IMMSTR",	"fieldDesc": "AlienIdentificationNumber",	"field": "IMALIN"},
{"db": "AS400_JMS",	"table": "IMFLDR",	"fieldDesc": "AlienIdentificationNumber",	"field": "IFALIN"}]</t>
  </si>
  <si>
    <t>/Person/hs:PersonAugmentation/hs:AlienIdentification/IdentificationID</t>
  </si>
  <si>
    <t>/nola:BookingExchange/j:Booking/j:BookingSubject/RoleOfPerson/hs:PersonAugmentation/hs:AlienIdentification/IdentificationID</t>
  </si>
  <si>
    <t>fieldDesc: "AlienIdentificationNumber"</t>
  </si>
  <si>
    <t>field: "IFALIN"</t>
  </si>
  <si>
    <t>DateOfBirth</t>
  </si>
  <si>
    <t>A date a person was born.</t>
  </si>
  <si>
    <t>"db": "AS400_JMS","table": "IMARRD","fieldDesc": "DateofBirth","field": "IDDOBD"</t>
  </si>
  <si>
    <t>[{"db": "AS400_JMS",	"table": "IMARRD",	"fieldDesc": "DateofBirth",	"field": "IDDOBD"</t>
  </si>
  <si>
    <t xml:space="preserve">[{"db": "AS400_JMS",	"table": "IMARRD",	"fieldDesc": "DateofBirth",	"field": "IDDOBD"},
{"db": "AS400_JMS",	"table": "IMARRD",	"fieldDesc": "Witness1DateofBirth",	"field": "IDDOBDW1"},
{"db": "AS400_JMS",	"table": "IMARRD",	"fieldDesc": "Witness2DateofBirth",	"field": "IDDOBDW2"},
{"db": "AS400_JMS",	"table": "IMARRD_ChargesAll_w_Keys",	"fieldDesc": "DateofBirth",	"field": "Date_of_Birth"},
{"db": "AS400_JMS",	"table": "IMMSTR",	"fieldDesc": "DateofBirth",	"field": "IMDOBD"},
{"db": "AS400_JMS",	"table": "IMFLDR",	"fieldDesc": "DateofBirth",	"field": "IFDOBD"},
{"db": "AS400_CDC_CMS",	"table": "DEFEND",	"fieldDesc": "DateofBirth",	"field": "DEDOB"},
{"db": "EPR",	"table": "Offenders",	"fieldDesc": "DateOfBirth",	"field": "DateOfBirth"},
{"db": "EPR",	"table": "VictimPersons",	"fieldDesc": "DateOfBirth",	"field": "DateOfBirth"},
{"db": "MC",	"table": "Digicourt_Orleans.dbview.vw_ArrestDetail",	"fieldDesc": "DateofBirth",	"field": "   DOB"},
{"db": "MC",	"table": "[DigiCourt_Orleans].[dbview].vw_AllWarrants",	"fieldDesc": "DateofBirth",	"field": "      DOB"},
{"db": "MC",	"table": "Digicourt_Orleans.dbview.vw_CriminalCaseFileDetail",	"fieldDesc": "Race",	"field": "DOB"}]
</t>
  </si>
  <si>
    <t>/Person/PersonBirthDate/Date</t>
  </si>
  <si>
    <t>/nola:BookingExchange/j:Booking/j:BookingSubject/RoleOfPerson/PersonBirthDate/Date</t>
  </si>
  <si>
    <t>fieldDesc: "DateofBirth"</t>
  </si>
  <si>
    <t>field: "IDDOBD"</t>
  </si>
  <si>
    <t>"db": "AS400_JMS","table": "IMARRD","fieldDesc": "Witness1DateofBirth","field": "IDDOBDW1"</t>
  </si>
  <si>
    <t xml:space="preserve">
{"db": "AS400_JMS",	"table": "IMARRD",	"fieldDesc": "Witness1DateofBirth",	"field": "IDDOBDW1"</t>
  </si>
  <si>
    <t>fieldDesc: "Witness1DateofBirth"</t>
  </si>
  <si>
    <t>field: "IDDOBDW1"</t>
  </si>
  <si>
    <t>"db": "AS400_JMS","table": "IMARRD","fieldDesc": "Witness2DateofBirth","field": "IDDOBDW2"</t>
  </si>
  <si>
    <t xml:space="preserve">
{"db": "AS400_JMS",	"table": "IMARRD",	"fieldDesc": "Witness2DateofBirth",	"field": "IDDOBDW2"</t>
  </si>
  <si>
    <t>fieldDesc: "Witness2DateofBirth"</t>
  </si>
  <si>
    <t>field: "IDDOBDW2"</t>
  </si>
  <si>
    <t>"db": "AS400_JMS","table": "IMFLDR","fieldDesc": "DateofBirth","field": "IFDOBD"</t>
  </si>
  <si>
    <t xml:space="preserve">
{"db": "AS400_JMS",	"table": "IMFLDR",	"fieldDesc": "DateofBirth",	"field": "IFDOBD"</t>
  </si>
  <si>
    <t>field: "IFDOBD"</t>
  </si>
  <si>
    <t>FBINumber</t>
  </si>
  <si>
    <t>A number issued by the FBI's Automated Fingerprint Identification System (AFIS) based on submitted fingerprints.</t>
  </si>
  <si>
    <t>"db": "AS400_JMS","table": "IMARRD","fieldDesc": "FBINumber","field": "IDFBIN"</t>
  </si>
  <si>
    <t>[{"db": "AS400_JMS",	"table": "IMARRD",	"fieldDesc": "FBINumber",	"field": "IDFBIN"</t>
  </si>
  <si>
    <t xml:space="preserve">[{"db": "AS400_JMS",	"table": "IMARRD",	"fieldDesc": "FBINumber",	"field": "IDFBIN"},
{"db": "AS400_JMS",	"table": "IMMSTR",	"fieldDesc": "FBINumber",	"field": "IMFBIN"},
{"db": "AS400_JMS",	"table": "IMFLDR",	"fieldDesc": "FBINumber",	"field": "IFFBIN"},
{"db": "CASTNetDB",	"table": "Charge",	"fieldDesc": "FbiCode",	"field": "FbiCode"},
{"db": "CASTNetDB",	"table": "PersonFbi",	"fieldDesc": "FbiNumber",	"field": "FbiNumber"},
{"db": "CASTNetDB",	"table": "vw_Person",	"fieldDesc": "FbiNumber",	"field": "FbiNumber"}]
</t>
  </si>
  <si>
    <t>/Person/j:PersonAugmentation/j:PersonFBIIdentification/IdentificationID</t>
  </si>
  <si>
    <t>/nola:BookingExchange/j:Booking/j:BookingSubject/RoleOfPerson/j:PersonAugmentation/j:PersonFBIIdentification/IdentificationID</t>
  </si>
  <si>
    <t>fieldDesc: "FBINumber"</t>
  </si>
  <si>
    <t>field: "IDFBIN"</t>
  </si>
  <si>
    <t>"db": "AS400_JMS","table": "IMFLDR","fieldDesc": "FBINumber","field": "IFFBIN"</t>
  </si>
  <si>
    <t xml:space="preserve">
{"db": "AS400_JMS",	"table": "IMFLDR",	"fieldDesc": "FBINumber",	"field": "IFFBIN"</t>
  </si>
  <si>
    <t>field: "IFFBIN"</t>
  </si>
  <si>
    <t>PersonComputerControlIdentifier</t>
  </si>
  <si>
    <t>Computer Control Number - A new Computer Control Number (CCN) is generated at JMS at Pre-Booking process if subject does not have a prior arrest record in JMS OPSO. Otherwise, an existing CCN is assigned if prior arrests exist. Unique lifetime person ID used by NOPD and Sheriff, otherwise known as the Computer Control Number (CCN). An individual retains the same CCN no matter how many times they are arrested (as opposed to Folder Number, which changes with each new incarceration period). Only used in Orleans Parish.</t>
  </si>
  <si>
    <t>"db": "AS400_JMS","table": "IMFLDR","fieldDesc": "CCN","field": "IFCCNO"</t>
  </si>
  <si>
    <t xml:space="preserve">
{"db": "AS400_JMS",	"table": "IMFLDR",	"fieldDesc": "CCN",	"field": "IFCCNO"</t>
  </si>
  <si>
    <t>[{"db": "AS400_JMS",	"table": "IMARRD_ChargesAll_w_Keys",	"fieldDesc": "CCN",	"field": "CCN"},
{"db": "AS400_JMS",	"table": "IMMSTR",	"fieldDesc": "CCN",	"field": "IMCCNO"},
{"db": "AS400_JMS",	"table": "IMFLDR",	"fieldDesc": "CCN",	"field": "IFCCNO"},
{"db": "AS400_JMS",	"table": "IMARRD",	"fieldDesc": "CCN",	"field": "IDCCNO"},
{"db": "AS400_CDC_CMS",	"table": "CASEVT_CASEVD_UNION",	"fieldDesc": "Cancelled Flag",	"field": "Cancelled"},
{"db": "AS400_CDC_CMS",	"table": "DEFEND",	"fieldDesc": "CCN",	"field": "DECCN"},
{"db": "AS400_CDC_CMS",	"table": "MAGDOCK",	"fieldDesc": "CCN",	"field": "MDCCN"},
{"db": "AS400_CDC_CMS",	"table": "MAGLST",	"fieldDesc": "CCN",	"field": "MLCCN"},
{"db": "CASTNetDB",	"table": "PersonArrest",	"fieldDesc": "Ccn",	"field": "Ccn"},
{"db": "CASTNetDB",	"table": "PersonCcn",	"fieldDesc": "Ccn",	"field": "Ccn"},
{"db": "CASTNetDB",	"table": "Vehicle",	"fieldDesc": "CCN",	"field": "CCN"},
{"db": "CASTNetDB",	"table": "vw_Person",	"fieldDesc": "Ccn",	"field": "Ccn"},
{"db": "MC",	"table": "Digicourt_Orleans.dbview.vw_ArrestDetail",	"fieldDesc": "CCN",	"field": "CCN"},
{"db": "MC",	"table": "DigiCourt_Orleans.dbview.vw_AllWarrants",	"fieldDesc": "CCN",	"field": "CCN"}]</t>
  </si>
  <si>
    <t>nola-ext:PersonComputerControlIdentifier</t>
  </si>
  <si>
    <t>/nola:BookingExchange/j:Booking/j:BookingSubject/RoleOfPerson/nola-ext:PersonAugmentation/nola-ext:PersonComputerControlIdentifier</t>
  </si>
  <si>
    <t>IdentificationID is the actual CCN value number where the IdentificationCategoryText has to be equal to "CCN"</t>
  </si>
  <si>
    <t>fieldDesc: "CCN"</t>
  </si>
  <si>
    <t>field: "IFCCNO"</t>
  </si>
  <si>
    <t>"db": "AS400_JMS","table": "IMARRD","fieldDesc": "CCN","field": "IDCCNO"</t>
  </si>
  <si>
    <t xml:space="preserve">
{"db": "AS400_JMS",	"table": "IMARRD",	"fieldDesc": "CCN",	"field": "IDCCNO"</t>
  </si>
  <si>
    <t>field: "IDCCNO"</t>
  </si>
  <si>
    <t>SIDNumber</t>
  </si>
  <si>
    <t>State ID. An identification number that ties directly to a person based on fingerprint identification in the State's AFIS (automated fingerprint identification system). Historically, individuals charged only with municipal / traffic offenses do not receive an SID number.</t>
  </si>
  <si>
    <t>"db": "AS400_JMS","table": "IMARRD","fieldDesc": "SIDNumber","field": "IDSIDN"</t>
  </si>
  <si>
    <t>[{"db": "AS400_JMS",	"table": "IMARRD",	"fieldDesc": "SIDNumber",	"field": "IDSIDN"</t>
  </si>
  <si>
    <t>[{"db": "AS400_JMS",	"table": "IMARRD",	"fieldDesc": "SIDNumber",	"field": "IDSIDN"},
{"db": "AS400_JMS",	"table": "IMMSTR",	"fieldDesc": "SIDNumber",	"field": "IMSIDN"},
{"db": "AS400_JMS",	"table": "IMFLDR",	"fieldDesc": "SIDNumber",	"field": "IFSIDN"},
{"db": "AS400_CDC_CMS",	"table": "DEFEND",	"fieldDesc": "SIDNumber",	"field": "DESIDN"},
{"db": "CASTNetDB",	"table": "PersonSid",	"fieldDesc": "Sid",	"field": "Sid"}]</t>
  </si>
  <si>
    <t>/j:BookingSubject/RoleOfPerson/PersonStateIdentification/IdentificationID</t>
  </si>
  <si>
    <t>/nola:BookingExchange/j:Booking/j:BookingSubject/RoleOfPerson/PersonStateIdentification/IdentificationID</t>
  </si>
  <si>
    <t>fieldDesc: "SIDNumber"</t>
  </si>
  <si>
    <t>field: "IDSIDN"</t>
  </si>
  <si>
    <t>"db": "AS400_JMS","table": "IMFLDR","fieldDesc": "SIDNumber","field": "IFSIDN"</t>
  </si>
  <si>
    <t xml:space="preserve">
{"db": "AS400_JMS",	"table": "IMFLDR",	"fieldDesc": "SIDNumber",	"field": "IFSIDN"</t>
  </si>
  <si>
    <t>field: "IFSIDN"</t>
  </si>
  <si>
    <t>SocialSecurityNumber</t>
  </si>
  <si>
    <t>A unique identification reference to a living person; assigned by the United States Social Security Administration.</t>
  </si>
  <si>
    <t>"db": "AS400_JMS","table": "IMARRD","fieldDesc": "SocialSecurityNumber","field": "IDSSNO"</t>
  </si>
  <si>
    <t>[{"db": "AS400_JMS",	"table": "IMARRD",	"fieldDesc": "SocialSecurityNumber",	"field": "IDSSNO"</t>
  </si>
  <si>
    <t xml:space="preserve">[{"db": "AS400_JMS",	"table": "IMARRD",	"fieldDesc": "SocialSecurityNumber",	"field": "IDSSNO"},
{"db": "AS400_JMS",	"table": "IMMSTR",	"fieldDesc": "SocialSecurityNumber",	"field": "IMSSNO"},
{"db": "AS400_JMS",	"table": "IMFLDR",	"fieldDesc": "SocialSecurityNumber",	"field": "IFSSNO"},
{"db": "EPR",	"table": 	"Offenders",		"fieldDesc": "SocialSecurityNumber",	"field": "SocialSecurityNumber"},
{"db": "EPR",	"table": 	"VictimPersons",	"fieldDesc": "SocialSecurityNumber",	"field": "SocialSecurityNumber"},
{"db": "CASTNetDB",	"table": "PersonSsn",	"fieldDesc": "Ssn",		"field": "Ssn"},
{"db": "CASTNetDB",	"table": "vw_Person",	"fieldDesc": "Ssn",		"field": "Ssn"},
{"db": "MC",	"table": "Digicourt_Orleans.dbview.vw_ArrestDetail",	"fieldDesc": "SocialSecurityNumber",	"field": "SSN"},
{"db": "MC",	"table": "Digicourt_Orleans.dbview.vw_CriminalCaseFileDetail",	"fieldDesc": "SocialSecurityNumber",	"field": "SSN"},
{"db": "MC",	"table": "DigiCourt_Orleans.dbview.vw_AllWarrants",	"fieldDesc": "SocialSecurityNumber",	"field": "SSN"}]
</t>
  </si>
  <si>
    <t>/Person/PersonSSNIdentification/IdentificationID</t>
  </si>
  <si>
    <t>/nola:BookingExchange/j:Booking/j:BookingSubject/RoleOfPerson/PersonSSNIdentification/IdentificationID</t>
  </si>
  <si>
    <t>fieldDesc: "SocialSecurityNumber"</t>
  </si>
  <si>
    <t>field: "IDSSNO"</t>
  </si>
  <si>
    <t>"db": "AS400_JMS","table": "IMFLDR","fieldDesc": "SocialSecurityNumber","field": "IFSSNO"</t>
  </si>
  <si>
    <t xml:space="preserve">
{"db": "AS400_JMS",	"table": "IMFLDR",	"fieldDesc": "SocialSecurityNumber",	"field": "IFSSNO"</t>
  </si>
  <si>
    <t>field: "IFSSNO"</t>
  </si>
  <si>
    <t>StateOfBirth</t>
  </si>
  <si>
    <t>A location where a person was born.</t>
  </si>
  <si>
    <t>"db": "AS400_JMS","table": "IMARRD","fieldDesc": "StateofBirth","field": "IDSTCDB"</t>
  </si>
  <si>
    <t>[{"db": "AS400_JMS",	"table": "IMARRD",	"fieldDesc": "StateofBirth",	"field": "IDSTCDB"</t>
  </si>
  <si>
    <t>[{"db": "AS400_JMS",	"table": "IMARRD",	"fieldDesc": "StateofBirth",	"field": "IDSTCDB"},
{"db": "AS400_JMS",	"table": "IMMSTR",	"fieldDesc": "SocialSecurityNumber",	"field": "IMSTCDB"},
{"db": "AS400_JMS",	"table": "IMFLDR",	"fieldDesc": "StateCode",	"field": "IFSTCDB"},
{"db": "CASTNetDB",	"table": "PersonDemographic",	"fieldDesc": "BirthState",	"field": "BirthState"},
{"db": "CASTNetDB",	"table": "vw_Person",	"fieldDesc": "BirthState",	"field": "BirthState"}]</t>
  </si>
  <si>
    <t>/RoleOfPerson/PersonBirthLocation/Address/AddressState/StateName</t>
  </si>
  <si>
    <t>fieldDesc: "StateofBirth"</t>
  </si>
  <si>
    <t>field: "IDSTCDB"</t>
  </si>
  <si>
    <t>"db": "AS400_JMS","table": "IMFLDR","fieldDesc": "StateCode","field": "IFSTCDB"</t>
  </si>
  <si>
    <t xml:space="preserve">
{"db": "AS400_JMS",	"table": "IMFLDR",	"fieldDesc": "StateCode",	"field": "IFSTCDB"</t>
  </si>
  <si>
    <t>field: "IFSTCDB"</t>
  </si>
  <si>
    <t>PersonName</t>
  </si>
  <si>
    <t>FirstName</t>
  </si>
  <si>
    <t>The first name of a person.</t>
  </si>
  <si>
    <t>"db": "AS400_JMS","table": "IMARRD","fieldDesc": "FirstName","field": "IDFNAM"</t>
  </si>
  <si>
    <t>[{"db": "AS400_JMS",	"table": "IMARRD",	"fieldDesc": "FirstName",	"field": "IDFNAM"</t>
  </si>
  <si>
    <t>[{"db": "AS400_JMS",	"table": "IMARRD",	"fieldDesc": "FirstName",	"field": "IDFNAM"},
{"db": "AS400_JMS",	"table": "IMARRD",	"fieldDesc": "ArrestingOfficer1FirstName",	"field": "IDFNAMAO"},
{"db": "AS400_JMS",	"table": "IMARRD",	"fieldDesc": "TransportingOfficer2FirstName",	"field": "IDFNAMTO"},
{"db": "AS400_JMS",	"table": "IMARRD",	"fieldDesc": "Witness1FirstName",	"field": "IDFNAMW1"},
{"db": "AS400_JMS",	"table": "IMARRD",	"fieldDesc": "Witness2FirstName",	"field": "IDFNAMW2"},
{"db": "AS400_JMS",	"table": "IMARRD",	"fieldDesc": "AliasFirstName",	"field": "IDALFN"},
{"db": "AS400_JMS",	"table": "IMARRD_ChargesAll_w_Keys",	"fieldDesc": "FirstName",	"field": "First_Name"},
{"db": "AS400_JMS",	"table": "IMMSTR",	"fieldDesc": "FirstName",	"field": "IMFNAM"},
{"db": "AS400_JMS",	"table": "IMFLDR",	"fieldDesc": "FirstName",	"field": "IFFNAM"},
{"db": "AS400_JMS",	"table": "IMFLDR",	"fieldDesc": "ArrestingOfficer1FirstName",	"field": "IFAO1F"},
{"db": "AS400_JMS",	"table": "IMFLDR",	"fieldDesc": "ArrestingOfficer2FirstName",	"field": "IFAO2F"},
{"db": "AS400_CDC_CMS",	"table": "DEFEND",	"fieldDesc": "FirstName",	"field": "DEFNAM"},
{"db": "AS400_CDC_CMS",	"table": "JUDGE",	"fieldDesc": "FirstName",	"field": "JT_JUDGE_FIRST_NAME"},
{"db": "EPR",	"table": "Offenders",	"fieldDesc": "FirstName",	"field": "FirstName"},
{"db": "EPR",	"table": "VictimPersons",	"fieldDesc": "FirstName",	"field": "FirstName"},
{"db": "CASTNetDB",	"table": "ArrestOfficer",	"fieldDesc": "FirstName",	"field": "FirstName"},
{"db": "CASTNetDB",	"table": "Person",	"fieldDesc": "FirstName",	"field": "FirstName"},
{"db": "CASTNetDB",	"table": "PersonAlias",	"fieldDesc": "FirstName",	"field": "FirstName"},
{"db": "CASTNetDB",	"table": "SpecialOfficerAlias",	"fieldDesc": "FirstName",	"field": "FirstName"},
{"db": "CASTNetDB",	"table": "vw_Person",	"fieldDesc": "FirstName",	"field": "FirstName"},
{"db": "CASTNetDB",	"table": "Person",	"fieldDesc": "SoundexFirstName",	"field": "SoundexFirstName"},
{"db": "CASTNetDB",	"table": "PersonAlias",	"fieldDesc": "SoundexFirstName",	"field": "SoundexFirstName"}]</t>
  </si>
  <si>
    <t>nc:PersonGivenName</t>
  </si>
  <si>
    <t>nc:PersonNameTextType</t>
  </si>
  <si>
    <t>Person</t>
  </si>
  <si>
    <t>/Person/PersonName/PersonGivenName
/nc:RoleOfPerson/nc:PersonName/nc:GivenName</t>
  </si>
  <si>
    <t>/nola:BookingExchange/j:Booking/j:BookingSubject/RoleOfPerson/PersonName/PersonGivenName</t>
  </si>
  <si>
    <t>fieldDesc: "FirstName"</t>
  </si>
  <si>
    <t>field: "IDFNAM"</t>
  </si>
  <si>
    <t>/nola:BookingExchange/j:Booking/j:BookingSubject/RoleOfPerson/PersonName/nola-ext:PersonNameAugmentation/nola-ext:PersonNameSoundex/PersonGivenName</t>
  </si>
  <si>
    <t>/nola:BookingExchange/j:Booking/j:Arrest/j:ArrestOfficial/RoleOfPerson/PersonName/PersonGivenName</t>
  </si>
  <si>
    <t>"db": "AS400_JMS","table": "IMARRD","fieldDesc": "ArrestingOfficer1FirstName","field": "IDFNAMAO"</t>
  </si>
  <si>
    <t xml:space="preserve">
{"db": "AS400_JMS",	"table": "IMARRD",	"fieldDesc": "ArrestingOfficer1FirstName",	"field": "IDFNAMAO"</t>
  </si>
  <si>
    <t>/nola:BookingExchange/j:Booking/j:Arrest/j:ArrestOfficial[1]/RoleOfPerson/PersonName/PersonGivenName</t>
  </si>
  <si>
    <t>fieldDesc: "ArrestingOfficer1FirstName"</t>
  </si>
  <si>
    <t>field: "IDFNAMAO"</t>
  </si>
  <si>
    <t>"db": "AS400_JMS","table": "IMARRD","fieldDesc": "TransportingOfficer2FirstName","field": "IDFNAMTO"</t>
  </si>
  <si>
    <t xml:space="preserve">
{"db": "AS400_JMS",	"table": "IMARRD",	"fieldDesc": "TransportingOfficer2FirstName",	"field": "IDFNAMTO"</t>
  </si>
  <si>
    <t>/nola:BookingExchange/j:Booking/j:Arrest/j:ArrestOfficial[2]/RoleOfPerson/PersonName/PersonGivenName</t>
  </si>
  <si>
    <t>fieldDesc: "TransportingOfficer2FirstName"</t>
  </si>
  <si>
    <t>field: "IDFNAMTO"</t>
  </si>
  <si>
    <t>"db": "AS400_JMS","table": "IMARRD","fieldDesc": "Witness1FirstName","field": "IDFNAMW1"</t>
  </si>
  <si>
    <t xml:space="preserve">
{"db": "AS400_JMS",	"table": "IMARRD",	"fieldDesc": "Witness1FirstName",	"field": "IDFNAMW1"</t>
  </si>
  <si>
    <t>fieldDesc: "Witness1FirstName"</t>
  </si>
  <si>
    <t>field: "IDFNAMW1"</t>
  </si>
  <si>
    <t>"db": "AS400_JMS","table": "IMARRD","fieldDesc": "Witness2FirstName","field": "IDFNAMW2"</t>
  </si>
  <si>
    <t xml:space="preserve">
{"db": "AS400_JMS",	"table": "IMARRD",	"fieldDesc": "Witness2FirstName",	"field": "IDFNAMW2"</t>
  </si>
  <si>
    <t>fieldDesc: "Witness2FirstName"</t>
  </si>
  <si>
    <t>field: "IDFNAMW2"</t>
  </si>
  <si>
    <t>"db": "AS400_JMS","table": "IMARRD","fieldDesc": "AliasFirstName","field": "IDALFN"</t>
  </si>
  <si>
    <t xml:space="preserve">
{"db": "AS400_JMS",	"table": "IMARRD",	"fieldDesc": "AliasFirstName",	"field": "IDALFN"</t>
  </si>
  <si>
    <t>em:PersonAlternateName</t>
  </si>
  <si>
    <t>/nola:BookingExchange/j:Booking/j:BookingSubject/RoleOfPerson/PersonName/nola-ext:PersonNameAugmentation/em:PersonAlternateName</t>
  </si>
  <si>
    <t>fieldDesc: "AliasFirstName"</t>
  </si>
  <si>
    <t>field: "IDALFN"</t>
  </si>
  <si>
    <t>"db": "AS400_JMS","table": "IMFLDR","fieldDesc": "FirstName","field": "IFFNAM"</t>
  </si>
  <si>
    <t xml:space="preserve">
{"db": "AS400_JMS",	"table": "IMFLDR",	"fieldDesc": "FirstName",	"field": "IFFNAM"</t>
  </si>
  <si>
    <t>field: "IFFNAM"</t>
  </si>
  <si>
    <t>j</t>
  </si>
  <si>
    <t>"db": "AS400_JMS","table": "IMFLDR","fieldDesc": "ArrestingOfficer1FirstName","field": "IFAO1F"</t>
  </si>
  <si>
    <t xml:space="preserve">
{"db": "AS400_JMS",	"table": "IMFLDR",	"fieldDesc": "ArrestingOfficer1FirstName",	"field": "IFAO1F"</t>
  </si>
  <si>
    <t>field: "IFAO1F"</t>
  </si>
  <si>
    <t>k</t>
  </si>
  <si>
    <t>"db": "AS400_JMS","table": "IMFLDR","fieldDesc": "ArrestingOfficer2FirstName","field": "IFAO2F"</t>
  </si>
  <si>
    <t xml:space="preserve">
{"db": "AS400_JMS",	"table": "IMFLDR",	"fieldDesc": "ArrestingOfficer2FirstName",	"field": "IFAO2F"</t>
  </si>
  <si>
    <t>fieldDesc: "ArrestingOfficer2FirstName"</t>
  </si>
  <si>
    <t>field: "IFAO2F"</t>
  </si>
  <si>
    <t>FullName</t>
  </si>
  <si>
    <t>A complete name of a person.</t>
  </si>
  <si>
    <t>"db": "AS400_JMS","table": "IMARRD","fieldDesc": "ArrestingOfficerName","field": "IDNAMEAO"</t>
  </si>
  <si>
    <t>[{"db": "AS400_JMS",	"table": "IMARRD",	"fieldDesc": "ArrestingOfficerName",	"field": "IDNAMEAO"</t>
  </si>
  <si>
    <t>[{"db": "AS400_JMS",	"table": "IMARRD",	"fieldDesc": "ArrestingOfficerName",	"field": "IDNAMEAO"},
{"db": "AS400_JMS",	"table": "IMARRD",	"fieldDesc": "TransportingOfficerName",	"field": "IDNAMETO"},
{"db": "AS400_JMS",	"table": "IMARRD",	"fieldDesc": "WitnessName1",	"field": "IDNAMEW1"},
{"db": "AS400_JMS",	"table": "IMARRD",	"fieldDesc": "WitnessName2",	"field": "IDNAMEW2"},
{"db": "EPR",	"table": "Gists",	"fieldDesc": "ArrestingOfficerName",	"field": "ArrestingOfficerName"},
{"db": "EPR",	"table": "Reports",	"fieldDesc": "DetectiveName",	"field": "DetectiveName"},
{"db": "EPR",	"table": "ChargePrefixTypes",	"fieldDesc": "Name",	"field": "Name"},
{"db": "EPR",	"table": "Reports",	"fieldDesc": "Officer1Name",	"field": "Officer1Name"},
{"db": "EPR",	"table": "Reports",	"fieldDesc": "Officer2Name",	"field": "Officer2Name"},
{"db": "EPR",	"table": "Reports",	"fieldDesc": "SupervisorName",	"field": "SupervisorName"},
{"db": "CASTNetDB",	"table": "ArrestOfficer",	"fieldDesc": "FirstName",	"field": "FirstName"},
{"db": "CASTNetDB",	"table": "SpecialOfficerWeapon",	"fieldDesc": "name",	"field": "name"},
{"db": "MC",	"table": "DigiCourt_Orleans.dbview.vw_AllWarrants",	"fieldDesc": "JudgeName",	"field": "judge"}]</t>
  </si>
  <si>
    <t>nc:PersonFullName</t>
  </si>
  <si>
    <t>/Person/PersonName/PersonFullName</t>
  </si>
  <si>
    <t>/nola:BookingExchange/j:Booking/j:Arrest/j:ArrestOfficial[1]/RoleOfPerson/PersonName/PersonFullName</t>
  </si>
  <si>
    <t>fieldDesc: "ArrestingOfficerName"</t>
  </si>
  <si>
    <t>field: "IDNAMEAO"</t>
  </si>
  <si>
    <t>/nola:BookingExchange/j:Booking/j:BookingSubject/RoleOfPerson/PersonName/nola-ext:PersonNameAugmentation/nola-ext:PersonNameSoundex/PersonFullName</t>
  </si>
  <si>
    <t>/nola:BookingExchange/j:Booking/j:Arrest/j:ArrestOfficial/RoleOfPerson/PersonName/PersonFullName</t>
  </si>
  <si>
    <t>"db": "AS400_JMS","table": "IMARRD","fieldDesc": "TransportingOfficerName","field": "IDNAMETO"</t>
  </si>
  <si>
    <t xml:space="preserve">
{"db": "AS400_JMS",	"table": "IMARRD",	"fieldDesc": "TransportingOfficerName",	"field": "IDNAMETO"</t>
  </si>
  <si>
    <t>/nola:BookingExchange/j:Booking/j:Arrest/j:ArrestOfficial[2]/RoleOfPerson/PersonName/PersonFullName</t>
  </si>
  <si>
    <t>fieldDesc: "TransportingOfficerName"</t>
  </si>
  <si>
    <t>field: "IDNAMETO"</t>
  </si>
  <si>
    <t>"db": "AS400_JMS","table": "IMARRD","fieldDesc": "WitnessName1","field": "IDNAMEW1"</t>
  </si>
  <si>
    <t xml:space="preserve">
{"db": "AS400_JMS",	"table": "IMARRD",	"fieldDesc": "WitnessName1",	"field": "IDNAMEW1"</t>
  </si>
  <si>
    <t>/nola:BookingExchange/j:Booking/j:BookingSubject/RoleOfPerson/PersonName/PersonFullName</t>
  </si>
  <si>
    <t>fieldDesc: "WitnessName1"</t>
  </si>
  <si>
    <t>field: "IDNAMEW1"</t>
  </si>
  <si>
    <t>"db": "AS400_JMS","table": "IMARRD","fieldDesc": "WitnessName2","field": "IDNAMEW2"</t>
  </si>
  <si>
    <t xml:space="preserve">
{"db": "AS400_JMS",	"table": "IMARRD",	"fieldDesc": "WitnessName2",	"field": "IDNAMEW2"</t>
  </si>
  <si>
    <t>fieldDesc: "WitnessName2"</t>
  </si>
  <si>
    <t>field: "IDNAMEW2"</t>
  </si>
  <si>
    <t>LastName</t>
  </si>
  <si>
    <t>A last name of a person.</t>
  </si>
  <si>
    <t>"db": "AS400_JMS","table": "IMARRD","fieldDesc": "LastName","field": "IDLNAM"</t>
  </si>
  <si>
    <t>[{"db": "AS400_JMS",	"table": "IMARRD",	"fieldDesc": "LastName",	"field": "IDLNAM"</t>
  </si>
  <si>
    <t>[{"db": "AS400_JMS",	"table": "IMARRD",	"fieldDesc": "LastName",	"field": "IDLNAM"},
{"db": "AS400_JMS",	"table": "IMARRD",	"fieldDesc": "AliasLastName",	"field": "IDALLN"},
{"db": "AS400_JMS",	"table": "IMARRD",	"fieldDesc": "ArrestingOfficer1LastName",	"field": "IDLNAMAO"},
{"db": "AS400_JMS",	"table": "IMARRD",	"fieldDesc": "TransportingOfficer2LastName",	"field": "IDLNAMTO"},
{"db": "AS400_JMS",	"table": "IMARRD",	"fieldDesc": "Witness1LastName",	"field": "IDLNAMW1"},
{"db": "AS400_JMS",	"table": "IMARRD",	"fieldDesc": "Witness2LastName",	"field": "IDLNAMW2"},
{"db": "AS400_JMS",	"table": "IMARRD_ChargesAll_w_Keys",	"fieldDesc": "LastName",	"field": "Last_Name"},
{"db": "AS400_JMS",	"table": "IMMSTR",	"fieldDesc": "LastName",	"field": "IMLNAM"},
{"db": "AS400_JMS",	"table": "IMFLDR",	"fieldDesc": "Lastname",	"field": "IFLNAM"},
{"db": "AS400_JMS",	"table": "IMFLDR",	"fieldDesc": "ArrestingOfficer1LastName",	"field": "IFAO1L"},
{"db": "AS400_JMS",	"table": "IMFLDR",	"fieldDesc": "ArrestingOfficer2LastName",	"field": "IFAO2L"},
{"db": "AS400_CDC_CMS",	"table": "DEFEND",	"fieldDesc": "LastName",	"field": "DELNAM"},
{"db": "AS400_CDC_CMS",	"table": "JUDGE",	"fieldDesc": "LastName",	"field": "JT_JUDGE_LAST_NAME"},
{"db": "EPR",	"table": "Offenders",	"fieldDesc": "LastName",	"field": "LastName"},
{"db": "EPR",	"table": "VictimPersons",	"fieldDesc": "LastName",	"field": "LastName"},
{"db": "CASTNetDB",	"table": "Person",	"fieldDesc": "SoundexLastName",	"field": "SoundexLastName"},
{"db": "CASTNetDB",	"table": "PersonAlias",	"fieldDesc": "SoundexLastName",	"field": "SoundexLastName"}]</t>
  </si>
  <si>
    <t>nc:PersonSurName</t>
  </si>
  <si>
    <t>/Person/PersonName/PersonSurName</t>
  </si>
  <si>
    <t>/nola:BookingExchange/j:Booking/j:BookingSubject/RoleOfPerson/PersonName/PersonSurName</t>
  </si>
  <si>
    <t>fieldDesc: "LastName"</t>
  </si>
  <si>
    <t>field: "IDLNAM"</t>
  </si>
  <si>
    <t>/nola:BookingExchange/j:Booking/j:BookingSubject/RoleOfPerson/PersonName/nola-ext:PersonNameAugmentation/nola-ext:PersonNameSoundex/PersonSurName</t>
  </si>
  <si>
    <t>/nola:BookingExchange/j:Booking/j:Arrest/j:ArrestOfficial/RoleOfPerson/PersonName/PersonSurName</t>
  </si>
  <si>
    <t>"db": "AS400_JMS","table": "IMARRD","fieldDesc": "AliasLastName","field": "IDALLN"</t>
  </si>
  <si>
    <t xml:space="preserve">
{"db": "AS400_JMS",	"table": "IMARRD",	"fieldDesc": "AliasLastName",	"field": "IDALLN"</t>
  </si>
  <si>
    <t>fieldDesc: "AliasLastName"</t>
  </si>
  <si>
    <t>field: "IDALLN"</t>
  </si>
  <si>
    <t>"db": "AS400_JMS","table": "IMARRD","fieldDesc": "ArrestingOfficer1LastName","field": "IDLNAMAO"</t>
  </si>
  <si>
    <t xml:space="preserve">
{"db": "AS400_JMS",	"table": "IMARRD",	"fieldDesc": "ArrestingOfficer1LastName",	"field": "IDLNAMAO"</t>
  </si>
  <si>
    <t>/nola:BookingExchange/j:Booking/j:Arrest/j:ArrestOfficial[1]/RoleOfPerson/PersonName/PersonSurName</t>
  </si>
  <si>
    <t>fieldDesc: "ArrestingOfficer1LastName"</t>
  </si>
  <si>
    <t>field: "IDLNAMAO"</t>
  </si>
  <si>
    <t>"db": "AS400_JMS","table": "IMARRD","fieldDesc": "TransportingOfficer2LastName","field": "IDLNAMTO"</t>
  </si>
  <si>
    <t xml:space="preserve">
{"db": "AS400_JMS",	"table": "IMARRD",	"fieldDesc": "TransportingOfficer2LastName",	"field": "IDLNAMTO"</t>
  </si>
  <si>
    <t>/nola:BookingExchange/j:Booking/j:Arrest/j:ArrestOfficial[2]/RoleOfPerson/PersonName/PersonSurName</t>
  </si>
  <si>
    <t>fieldDesc: "TransportingOfficer2LastName"</t>
  </si>
  <si>
    <t>field: "IDLNAMTO"</t>
  </si>
  <si>
    <t>"db": "AS400_JMS","table": "IMARRD","fieldDesc": "Witness1LastName","field": "IDLNAMW1"</t>
  </si>
  <si>
    <t xml:space="preserve">
{"db": "AS400_JMS",	"table": "IMARRD",	"fieldDesc": "Witness1LastName",	"field": "IDLNAMW1"</t>
  </si>
  <si>
    <t>fieldDesc: "Witness1LastName"</t>
  </si>
  <si>
    <t>field: "IDLNAMW1"</t>
  </si>
  <si>
    <t>"db": "AS400_JMS","table": "IMARRD","fieldDesc": "Witness2LastName","field": "IDLNAMW2"</t>
  </si>
  <si>
    <t xml:space="preserve">
{"db": "AS400_JMS",	"table": "IMARRD",	"fieldDesc": "Witness2LastName",	"field": "IDLNAMW2"</t>
  </si>
  <si>
    <t>fieldDesc: "Witness2LastName"</t>
  </si>
  <si>
    <t>field: "IDLNAMW2"</t>
  </si>
  <si>
    <t>"db": "AS400_JMS","table": "IMFLDR","fieldDesc": "Lastname","field": "IFLNAM"</t>
  </si>
  <si>
    <t xml:space="preserve">
{"db": "AS400_JMS",	"table": "IMFLDR",	"fieldDesc": "Lastname",	"field": "IFLNAM"</t>
  </si>
  <si>
    <t>fieldDesc: "Lastname"</t>
  </si>
  <si>
    <t>field: "IFLNAM"</t>
  </si>
  <si>
    <t>"db": "AS400_JMS","table": "IMFLDR","fieldDesc": "ArrestingOfficer1LastName","field": "IFAO1L"</t>
  </si>
  <si>
    <t xml:space="preserve">
{"db": "AS400_JMS",	"table": "IMFLDR",	"fieldDesc": "ArrestingOfficer1LastName",	"field": "IFAO1L"</t>
  </si>
  <si>
    <t>field: "IFAO1L"</t>
  </si>
  <si>
    <t>"db": "AS400_JMS","table": "IMFLDR","fieldDesc": "ArrestingOfficer2LastName","field": "IFAO2L"</t>
  </si>
  <si>
    <t xml:space="preserve">
{"db": "AS400_JMS",	"table": "IMFLDR",	"fieldDesc": "ArrestingOfficer2LastName",	"field": "IFAO2L"</t>
  </si>
  <si>
    <t>fieldDesc: "ArrestingOfficer2LastName"</t>
  </si>
  <si>
    <t>field: "IFAO2L"</t>
  </si>
  <si>
    <t>MiddleName</t>
  </si>
  <si>
    <t>A middle name or initial of a person.</t>
  </si>
  <si>
    <t>"db": "AS400_JMS","table": "IMARRD","fieldDesc": "MiddleInitial","field": "IDMINI"</t>
  </si>
  <si>
    <t>[{"db": "AS400_JMS",	"table": "IMARRD",	"fieldDesc": "MiddleInitial",	"field": "IDMINI"</t>
  </si>
  <si>
    <t xml:space="preserve">[{"db": "AS400_JMS",	"table": "IMARRD",	"fieldDesc": "MiddleInitial",	"field": "IDMINI"},
{"db": "AS400_JMS",	"table": "IMMSTR",	"fieldDesc": "MiddleInitial",	"field": "IMMINI"},
{"db": "AS400_JMS",	"table": "IMFLDR",	"fieldDesc": "MiddleInitial",	"field": "IFMINI"},
{"db": "AS400_CDC_CMS",	"table": "DEFEND",	"fieldDesc": "MiddleInitial",	"field": "DEMNAM"},
{"db": "AS400_CDC_CMS",	"table": "JUDGE",	"fieldDesc": "MiddleInitial",	"field": "JT_MIDDLE_INITIAL"},
{"db": "CASTNetDB",	"table": "Person",	"fieldDesc": "MiddleInitial",	"field": "MiddleInitial"},
{"db": "CASTNetDB",	"table": "PersonAlias",	"fieldDesc": "MiddleInitial",	"field": "MiddleInitial"},
{"db": "CASTNetDB",	"table": "vw_Person",	"fieldDesc": "MiddleInitial",	"field": "MiddleInitial"},
{"db": "MC",	"table": "Digicourt_Orleans.dbview.vw_ArrestDetail", "fieldDesc": "MiddleInitial", "field": "MI"},
{"db": "MC",	"table": "Digicourt_Orleans.dbview.vw_CriminalCaseFileDetail", "fieldDesc": "MiddleInitial",	"field": "MI"},
{"db": "MC",	"table": "DigiCourt_Orleans.dbview.vw_AllWarrants",	"fieldDesc": "MiddleInitial",	"field": "MI"},
{"db": "MC",	"table": "Digicourt_Orleans.dbview.vw_ArrestDetail",	"fieldDesc": "OfficerMiddleInitial",	"field": "officer_mi"}]
</t>
  </si>
  <si>
    <t>nc:PersonMiddleName</t>
  </si>
  <si>
    <t>/Person/PersonName/PersonMiddleName</t>
  </si>
  <si>
    <t>/nola:BookingExchange/j:Booking/j:BookingSubject/RoleOfPerson/PersonName/PersonMiddleName</t>
  </si>
  <si>
    <t>fieldDesc: "MiddleInitial"</t>
  </si>
  <si>
    <t>field: "IDMINI"</t>
  </si>
  <si>
    <t>/nola:BookingExchange/j:Booking/j:BookingSubject/RoleOfPerson/PersonName/nola-ext:PersonNameAugmentation/nola-ext:PersonNameSoundex/PersonMiddleName</t>
  </si>
  <si>
    <t>/nola:BookingExchange/j:Booking/j:Arrest/j:ArrestOfficial/RoleOfPerson/PersonName/PersonMiddleName</t>
  </si>
  <si>
    <t>"db": "AS400_JMS","table": "IMFLDR","fieldDesc": "MiddleInitial","field": "IFMINI"</t>
  </si>
  <si>
    <t xml:space="preserve">
{"db": "AS400_JMS",	"table": "IMFLDR",	"fieldDesc": "MiddleInitial",	"field": "IFMINI"</t>
  </si>
  <si>
    <t>field: "IFMINI"</t>
  </si>
  <si>
    <t>NameSuffix</t>
  </si>
  <si>
    <t>A term appended after the family name that qualifies the name. E.g., Sr, Jr, III.</t>
  </si>
  <si>
    <t>"db": "AS400_JMS","table": "IMARRD","fieldDesc": "NameSuffix","field": "IDNAMS"</t>
  </si>
  <si>
    <t>[{"db": "AS400_JMS",		"table": "IMARRD",	"fieldDesc": "NameSuffix",	"field": "IDNAMS"</t>
  </si>
  <si>
    <t xml:space="preserve">[{"db": "AS400_JMS",		"table": "IMARRD",	"fieldDesc": "NameSuffix",	"field": "IDNAMS"},
{"db": "AS400_JMS",		"table": "IMMSTR",	"fieldDesc": "NameSuffix",	"field": "IMNAMS"},
{"db": "AS400_JMS",		"table": "IMFLDR",	"fieldDesc": "NameSuffix",	"field": "IFNAMS"},
{"db": "AS400_CDC_CMS",	"table": "DEFEND",	"fieldDesc": "NameSuffix",	"field": "DEJRSR"},
{"db": "CASTNetDB",		"table": "Person",	"fieldDesc": "Suffix",	"field": "Suffix"},
{"db": "CASTNetDB",		"table": "PersonAlias",	"fieldDesc": "Suffix",	"field": "Suffix"},
{"db": "MC",	"table": "Digicourt_Orleans.dbview.vw_ArrestDetail",	"fieldDesc": "NameSuffix",	"field": "SUFFIX"},
{"db": "MC",	"table": "Digicourt_Orleans.dbview.vw_CriminalCaseFileDetail", "fieldDesc": "NameSuffix",	"field": "SUFFIX"},
{"db": "MC",	"table": "DigiCourt_Orleans.dbview.vw_AllWarrants",	"fieldDesc": "NameSuffix",	"field": "SUFFIX"}]
</t>
  </si>
  <si>
    <t>nc:PersonNameSuffixText</t>
  </si>
  <si>
    <t>/Person/PersonName/PersonNameSuffixText</t>
  </si>
  <si>
    <t>/nola:BookingExchange/j:Booking/j:BookingSubject/RoleOfPerson/PersonName/PersonNameSuffixText</t>
  </si>
  <si>
    <t>fieldDesc: "NameSuffix"</t>
  </si>
  <si>
    <t>field: "IDNAMS"</t>
  </si>
  <si>
    <t>/nola:BookingExchange/j:Booking/j:BookingSubject/RoleOfPerson/PersonName/nola-ext:PersonNameAugmentation/nola-ext:PersonNameSoundex/PersonNameSuffixText</t>
  </si>
  <si>
    <t>/nola:BookingExchange/j:Booking/j:Arrest/j:ArrestOfficial/RoleOfPerson/PersonName/PersonNameSuffixText</t>
  </si>
  <si>
    <t>"db": "AS400_JMS","table": "IMFLDR","fieldDesc": "NameSuffix","field": "IFNAMS"</t>
  </si>
  <si>
    <t xml:space="preserve">
{"db": "AS400_JMS",		"table": "IMFLDR",	"fieldDesc": "NameSuffix",	"field": "IFNAMS"</t>
  </si>
  <si>
    <t>field: "IFNAMS"</t>
  </si>
  <si>
    <t>Release</t>
  </si>
  <si>
    <t>ReasonforRelease</t>
  </si>
  <si>
    <t>An event or activity of review for the purpose of determining the release of a subject.</t>
  </si>
  <si>
    <t>"db": "AS400_JMS","table": "IMFLDR","fieldDesc": "ReasonforRelease","field": "IFRLRT"</t>
  </si>
  <si>
    <t>[{"db": "AS400_JMS",	"table": "IMFLDR",	"fieldDesc": "ReasonforRelease",	"field": "IFRLRT"</t>
  </si>
  <si>
    <t>[{"db": "AS400_JMS",	"table": "IMFLDR",	"fieldDesc": "ReasonforRelease",	"field": "IFRLRT"},
{"db": "AS400_JMS",	"table": "IMDSPL",	"fieldDesc": "ReleaseReason",	"field": "DLTRSN"}]</t>
  </si>
  <si>
    <t>nc:CommentText</t>
  </si>
  <si>
    <t>/j:BookingRelease/ActivityComment/CommentText</t>
  </si>
  <si>
    <t>/nola:BookingExchange/j:Booking/j:BookingRelease/ActivityComment/CommentText</t>
  </si>
  <si>
    <t>fieldDesc: "ReasonforRelease"</t>
  </si>
  <si>
    <t>field: "IFRLRT"</t>
  </si>
  <si>
    <t>ReleaseDate</t>
  </si>
  <si>
    <t>A release date of a subject from booking or from booking detention.</t>
  </si>
  <si>
    <t>"db": "AS400_JMS","table": "IMFLDR","fieldDesc": "ReleaseDate","field": "IFRLDT"</t>
  </si>
  <si>
    <t>[{"db": "AS400_JMS",	"table": "IMFLDR",	"fieldDesc": "ReleaseDate",	"field": "IFRLDT"</t>
  </si>
  <si>
    <t xml:space="preserve">[{"db": "AS400_JMS",	"table": "IMFLDR",	"fieldDesc": "ReleaseDate",	"field": "IFRLDT"},
{"db": "AS400_JMS",	"table": "IMFLDR",	"fieldDesc": "ReleaseAMPM",	"field": "IFRLTM"},
{"db": "AS400_JMS",	"table": "IMFLDR",	"fieldDesc": "ReleaseTime",	"field": "IFRLPN"},
{"db": "AS400_JMS",	"table": "IMDSPL",	"fieldDesc": "ReleaseDate",	"field": "DLTRLDT"},
{"db": "AS400_JMS",	"table": "IMTYPH",	"fieldDesc": "ReleasedDate",	"field": "ITERLDT"},
{"db": "CASTNetDB",	"table": "PersonProbation",	"fieldDesc": "ReleaseDate",	"field": "ReleaseDate"},
{"db": "MC",	"table": "Digicourt_Orleans.dbview.vw_ArrestDetail",	"fieldDesc": "ReleaseDate",	"field": "RELEASEDATE"}]
</t>
  </si>
  <si>
    <t>/j:BookingRelease/ActivityDate/DateTime</t>
  </si>
  <si>
    <t>/nola:BookingExchange/j:Booking/j:BookingRelease/ActivityDate/DateTime</t>
  </si>
  <si>
    <t>fieldDesc: "ReleaseDate"</t>
  </si>
  <si>
    <t>field: "IFRLDT"</t>
  </si>
  <si>
    <t>"db": "AS400_JMS","table": "IMFLDR","fieldDesc": "ReleaseAMPM","field": "IFRLTM"</t>
  </si>
  <si>
    <t xml:space="preserve">
{"db": "AS400_JMS",	"table": "IMFLDR",	"fieldDesc": "ReleaseAMPM",	"field": "IFRLTM"</t>
  </si>
  <si>
    <t>fieldDesc: "ReleaseAMPM"</t>
  </si>
  <si>
    <t>field: "IFRLTM"</t>
  </si>
  <si>
    <t>"db": "AS400_JMS","table": "IMFLDR","fieldDesc": "ReleaseTime","field": "IFRLPN"</t>
  </si>
  <si>
    <t xml:space="preserve">
{"db": "AS400_JMS",	"table": "IMFLDR",	"fieldDesc": "ReleaseTime",	"field": "IFRLPN"</t>
  </si>
  <si>
    <t>fieldDesc: "ReleaseTime"</t>
  </si>
  <si>
    <t>field: "IFRLPN"</t>
  </si>
  <si>
    <t>ScheduledReleaseDate</t>
  </si>
  <si>
    <t>A scheduled released date of a subject from booking or from booking detention.</t>
  </si>
  <si>
    <t>"db": "AS400_JMS","table": "IMFLDR","fieldDesc": "ScheduledReleaseDate","field": "IFSCRD"</t>
  </si>
  <si>
    <t>[{"db": "AS400_JMS",	"table": "IMFLDR",	"fieldDesc": "ScheduledReleaseDate",	"field": "IFSCRD"}]</t>
  </si>
  <si>
    <t>/j:BookingRelease/ActivityScheduledDate/DateTime</t>
  </si>
  <si>
    <t>/nola:BookingExchange/j:Booking/j:BookingRelease/ActivityScheduledDate/DateTime</t>
  </si>
  <si>
    <t>fieldDesc: "ScheduledReleaseDate"</t>
  </si>
  <si>
    <t>field: "IFSCRD"</t>
  </si>
  <si>
    <t>Statute</t>
  </si>
  <si>
    <t>ChargeStatute</t>
  </si>
  <si>
    <t>The text of the offense identified in the State statute or section of a statute.</t>
  </si>
  <si>
    <t>"db": "AS400_JMS","table": "IMARRD","fieldDesc": "ChargeStatute","field": "IDSTA1"</t>
  </si>
  <si>
    <t>[{"db": "AS400_JMS",	"table": "IMARRD",	"fieldDesc": "ChargeStatute",	"field": "IDSTA1"</t>
  </si>
  <si>
    <t xml:space="preserve">[{"db": "AS400_JMS",	"table": "IMARRD",	"fieldDesc": "ChargeStatute",	"field": "IDSTA1"},
{"db": "AS400_JMS",	"table": "IMARRD",	"fieldDesc": "ChargeStatute",	"field": "IDSTA2"},
{"db": "AS400_JMS",	"table": "IMARRD",	"fieldDesc": "ChargeStatute",	"field": "IDSTA3"},
{"db": "AS400_JMS",	"table": "IMARRD",	"fieldDesc": "ChargeStatute",	"field": "IDSTA4"},
{"db": "AS400_JMS",	"table": "IMARRD",	"fieldDesc": "ChargeStatute",	"field": "IDSTA5"},
{"db": "AS400_JMS",	"table": "IMARRD",	"fieldDesc": "ChargeStatute",	"field": "IDSTA6"},
{"db": "AS400_JMS",	"table": "IMCHGT",	"fieldDesc": "ChargeStatute",	"field": "CTSTAT"},
{"db": "AS400_CDC_CMS",	"table": "CHRGLOG",	"fieldDesc": "ChargeStatute",	"field": "CXSTAT"},
{"db": "AS400_CDC_CMS",	"table": "DEFCHG",	"fieldDesc": "ChargeStatusFlag", "field": "DCCFLG"},
{"db": "CASTNetDB",	"table": "Charge",	"fieldDesc": "Statute",	"field": "Statute"},
{"db": "CASTNetDB",	"table": "PersonCharge",	"fieldDesc": "Statute",	"field": "Statute"},
{"db": "CASTNetDB",	"table": "Charge",	"fieldDesc": "Charge",	"field": "Charge"},
{"db": "CASTNetDB",	"table": "PersonChargeDisposition", "fieldDesc": "Charge",	"field": "Charge"},
{"db": "CASTNetDB",	"table": "Warrant",	"fieldDesc": "Charge",	"field": "Charge"},
{"db": "CASTNetDB",	"table": "Warrant_bak20190801", "fieldDesc": "Charge",	"field": "Charge"},
{"db": "CASTNetDB",	"table": "Warrant_Staging",	"fieldDesc": "Charge",	"field": "Charge"},
{"db": "CASTNetDB",	"table": "Warrant_bak20190801", "fieldDesc": "Charge",	"field": "Charge"},
{"db": "CASTNetDB",	"table": "Warrant_Staging",	"fieldDesc": "Charge",	"field": "Charge"},
{"db": "MC",	"table": "Digicourt_Orleans.dbview.vw_CriminalCaseFileDetail", "fieldDesc": "ChargeDescription", "field": "      statute_description"},
{"db": "MC",	"table": "Digicourt_Orleans.dbview.vw_CriminalCaseFileDetail",	"fieldDesc": "ChargeStatute",	"field": "statute_code"},
{"db": "MC",	"table": "Digicourt_Orleans.dbview.vw_CriminalCaseFileDetail",	"fieldDesc": "ChargeStatuteID",	"field": "STATUTE_ID"},
{"db": "EPR",	"table": "OffenderCharges",	"fieldDesc": "OffenderChargeID",	"field": "OffenderChargeID"},
{"db": "AS400_CDC_CMS",	"table": "LookUp_IMCHGD_Dispositions",	"fieldDesc": "ChargeStatus",	"field": "CHARGESTATUS"},
{"db": "MC",	"table": "Digicourt_Orleans.dbview.vw_CriminalCaseFileDetail",	"fieldDesc": "UserCode",	"field": "USER_CODE"}]
</t>
  </si>
  <si>
    <t>/j:ChargeStatute/j:StatuteCodeIdentification/IdentificationID</t>
  </si>
  <si>
    <t>/nola:BookingExchange/j:Booking/j:Arrest/j:ArrestCharge/j:ChargeStatute/j:StatuteCodeIdentification/IdentificationID</t>
  </si>
  <si>
    <t>fieldDesc: "ChargeStatute"</t>
  </si>
  <si>
    <t>field: "IDSTA1"</t>
  </si>
  <si>
    <t>"db": "AS400_JMS","table": "IMARRD","fieldDesc": "ChargeStatute","field": "IDSTA2"</t>
  </si>
  <si>
    <t xml:space="preserve">
{"db": "AS400_JMS",	"table": "IMARRD",	"fieldDesc": "ChargeStatute",	"field": "IDSTA2"</t>
  </si>
  <si>
    <t>field: "IDSTA2"</t>
  </si>
  <si>
    <t>"db": "AS400_JMS","table": "IMARRD","fieldDesc": "ChargeStatute","field": "IDSTA3"</t>
  </si>
  <si>
    <t xml:space="preserve">
{"db": "AS400_JMS",	"table": "IMARRD",	"fieldDesc": "ChargeStatute",	"field": "IDSTA3"</t>
  </si>
  <si>
    <t>field: "IDSTA3"</t>
  </si>
  <si>
    <t>"db": "AS400_JMS","table": "IMARRD","fieldDesc": "ChargeStatute","field": "IDSTA4"</t>
  </si>
  <si>
    <t xml:space="preserve">
{"db": "AS400_JMS",	"table": "IMARRD",	"fieldDesc": "ChargeStatute",	"field": "IDSTA4"</t>
  </si>
  <si>
    <t>field: "IDSTA4"</t>
  </si>
  <si>
    <t>"db": "AS400_JMS","table": "IMARRD","fieldDesc": "ChargeStatute","field": "IDSTA5"</t>
  </si>
  <si>
    <t xml:space="preserve">
{"db": "AS400_JMS",	"table": "IMARRD",	"fieldDesc": "ChargeStatute",	"field": "IDSTA5"</t>
  </si>
  <si>
    <t>field: "IDSTA5"</t>
  </si>
  <si>
    <t>"db": "AS400_JMS","table": "IMARRD","fieldDesc": "ChargeStatute","field": "IDSTA6"</t>
  </si>
  <si>
    <t xml:space="preserve">
{"db": "AS400_JMS",	"table": "IMARRD",	"fieldDesc": "ChargeStatute",	"field": "IDSTA6"</t>
  </si>
  <si>
    <t>field: "IDSTA6"</t>
  </si>
  <si>
    <t>ChargeSubparagraph</t>
  </si>
  <si>
    <t>A legal or formal description of a charge.</t>
  </si>
  <si>
    <t>"db": "AS400_JMS","table": "IMARRD","fieldDesc": "ChargeSubparagraph","field": "IDSUB1"</t>
  </si>
  <si>
    <t>[{"db": "AS400_JMS",	"table": "IMARRD",	"fieldDesc": "ChargeSubparagraph",	"field": "IDSUB1"</t>
  </si>
  <si>
    <t xml:space="preserve">[{"db": "AS400_JMS",	"table": "IMARRD",	"fieldDesc": "ChargeSubparagraph",	"field": "IDSUB1"},
{"db": "AS400_JMS",	"table": "IMARRD",	"fieldDesc": "ChargeSubparagraph",	"field": "IDSUB2"},
{"db": "AS400_JMS",	"table": "IMARRD",	"fieldDesc": "ChargeSubparagraph",	"field": "IDSUB3"},
{"db": "AS400_JMS",	"table": "IMARRD",	"fieldDesc": "ChargeSubparagraph",	"field": "IDSUB4"},
{"db": "AS400_JMS",	"table": "IMARRD",	"fieldDesc": "ChargeSubparagraph",	"field": "IDSUB5"},
{"db": "AS400_JMS",	"table": "IMARRD",	"fieldDesc": "ChargeSubparagraph",	"field": "IDSUB6"},
{"db": "AS400_JMS",	"table": "IMARRD_ChargesAll_w_Keys",	"fieldDesc": "ChargeSubparagraph",	"field": "Subparagraph"},
{"db": "AS400_JMS",	"table": "IMCHGT",	"fieldDesc": "ChargeSubparagraph",	"field": "CTSUBP"},
{"db": "AS400_JMS",	"table": "IMDSPL",	"fieldDesc": "ChargeSubparagraph",	"field": "DLVIOC"},
{"db": "AS400_CDC_CMS",	"table": "CHRGLOG",	"fieldDesc": "ChargeSubparagraph",	"field": "CXSUBP"},
{"db": "AS400_CDC_CMS",	"table": "DEFCHG",	"fieldDesc": "ChargeType",	"field": "DCTYPE"},
{"db": "CASTNetDB",	"table": "Charge",	"fieldDesc": "Subparagraph",	"field": "Subparagraph"},
{"db": "CASTNetDB",	"table": "PersonCharge",	"fieldDesc": "Subparagraph",	"field": "Subparagraph"}]
</t>
  </si>
  <si>
    <t>/j:ArrestCharge/j:ChargeStatute/nola-ext:ChargeStatuteAugmentation/nola-ext:StatuteCodeSectionSubparagraphIdentification</t>
  </si>
  <si>
    <t>/nola:BookingExchange/j:Booking/j:Arrest/j:ArrestCharge/j:ChargeStatute/nola-ext:ChargeStatuteAugmentation/nola-ext:StatuteCodeSectionSubparagraphIdentification/IdentificationID</t>
  </si>
  <si>
    <t>fieldDesc: "ChargeSubparagraph"</t>
  </si>
  <si>
    <t>field: "IDSUB1"</t>
  </si>
  <si>
    <t>"db": "AS400_JMS","table": "IMARRD","fieldDesc": "ChargeSubparagraph","field": "IDSUB2"</t>
  </si>
  <si>
    <t xml:space="preserve">
{"db": "AS400_JMS",	"table": "IMARRD",	"fieldDesc": "ChargeSubparagraph",	"field": "IDSUB2"</t>
  </si>
  <si>
    <t>field: "IDSUB2"</t>
  </si>
  <si>
    <t>"db": "AS400_JMS","table": "IMARRD","fieldDesc": "ChargeSubparagraph","field": "IDSUB3"</t>
  </si>
  <si>
    <t xml:space="preserve">
{"db": "AS400_JMS",	"table": "IMARRD",	"fieldDesc": "ChargeSubparagraph",	"field": "IDSUB3"</t>
  </si>
  <si>
    <t>field: "IDSUB3"</t>
  </si>
  <si>
    <t>"db": "AS400_JMS","table": "IMARRD","fieldDesc": "ChargeSubparagraph","field": "IDSUB4"</t>
  </si>
  <si>
    <t xml:space="preserve">
{"db": "AS400_JMS",	"table": "IMARRD",	"fieldDesc": "ChargeSubparagraph",	"field": "IDSUB4"</t>
  </si>
  <si>
    <t>field: "IDSUB4"</t>
  </si>
  <si>
    <t>"db": "AS400_JMS","table": "IMARRD","fieldDesc": "ChargeSubparagraph","field": "IDSUB5"</t>
  </si>
  <si>
    <t xml:space="preserve">
{"db": "AS400_JMS",	"table": "IMARRD",	"fieldDesc": "ChargeSubparagraph",	"field": "IDSUB5"</t>
  </si>
  <si>
    <t>field: "IDSUB5"</t>
  </si>
  <si>
    <t>"db": "AS400_JMS","table": "IMARRD","fieldDesc": "ChargeSubparagraph","field": "IDSUB6"</t>
  </si>
  <si>
    <t xml:space="preserve">
{"db": "AS400_JMS",	"table": "IMARRD",	"fieldDesc": "ChargeSubparagraph",	"field": "IDSUB6"</t>
  </si>
  <si>
    <t>field: "IDSUB6"</t>
  </si>
  <si>
    <t>ChargeViolation</t>
  </si>
  <si>
    <t>A description of a statute.</t>
  </si>
  <si>
    <t>"db": "AS400_JMS","table": "IMARRD","fieldDesc": "ChargeViolation","field": "IDVIO1"</t>
  </si>
  <si>
    <t>[{"db": "AS400_JMS",	"table": "IMARRD",	"fieldDesc": "ChargeViolation",	"field": "IDVIO1"</t>
  </si>
  <si>
    <t>[{"db": "AS400_JMS",	"table": "IMARRD",	"fieldDesc": "ChargeViolation",	"field": "IDVIO1"},
{"db": "AS400_JMS",	"table": "IMARRD",	"fieldDesc": "ChargeViolation",	"field": "IDVIO2"},
{"db": "AS400_JMS",	"table": "IMARRD",	"fieldDesc": "ChargeViolation",	"field": "IDVIO3"},
{"db": "AS400_JMS",	"table": "IMARRD",	"fieldDesc": "ChargeViolation",	"field": "IDVIO4"},
{"db": "AS400_JMS",	"table": "IMARRD",	"fieldDesc": "ChargeViolation",	"field": "IDVIO5"},
{"db": "AS400_JMS",	"table": "IMARRD",	"fieldDesc": "ChargeViolation",	"field": "IDVIO6"},
{"db": "AS400_JMS",	"table": "IMARRD_ChargesAll_w_Keys",	"fieldDesc": "ChargeViolation",	"field": "Violation"},
{"db": "AS400_JMS",	"table": "IMCHGT",	"fieldDesc": "ChargeViolation",	"field": "CTVIOL"},
{"db": "AS400_JMS",	"table": "IMDSPL",	"fieldDesc": "ChargeViolation",	"field": "DLSTAT"},
{"db": "AS400_CDC_CMS",	"table": "CHRGLOG",	"fieldDesc": "ChargeViolation",	"field": "CXVIOL"},
{"db": "CASTNetDB",	"table": "Charge",	"fieldDesc": "Violation",	"field": "Violation"},
{"db": "CASTNetDB",	"table": "PersonCharge",	"fieldDesc": "Violation",	"field": "Violation"}]</t>
  </si>
  <si>
    <t xml:space="preserve"> nc:IdentificationID</t>
  </si>
  <si>
    <t>/j:ArrestCharge/j:ChargeStatute/j:StatuteCodeSectionIdentification/IdentificationID</t>
  </si>
  <si>
    <t>/nola:BookingExchange/j:Booking/j:Arrest/j:ArrestCharge/j:ChargeStatute/j:StatuteCodeSectionIdentification/IdentificationID</t>
  </si>
  <si>
    <t>fieldDesc: "ChargeViolation"</t>
  </si>
  <si>
    <t>field: "IDVIO1"</t>
  </si>
  <si>
    <t>"db": "AS400_JMS","table": "IMARRD","fieldDesc": "ChargeViolation","field": "IDVIO2"</t>
  </si>
  <si>
    <t xml:space="preserve">
{"db": "AS400_JMS",	"table": "IMARRD",	"fieldDesc": "ChargeViolation",	"field": "IDVIO2"</t>
  </si>
  <si>
    <t>field: "IDVIO2"</t>
  </si>
  <si>
    <t>"db": "AS400_JMS","table": "IMARRD","fieldDesc": "ChargeViolation","field": "IDVIO3"</t>
  </si>
  <si>
    <t xml:space="preserve">
{"db": "AS400_JMS",	"table": "IMARRD",	"fieldDesc": "ChargeViolation",	"field": "IDVIO3"</t>
  </si>
  <si>
    <t>field: "IDVIO3"</t>
  </si>
  <si>
    <t>"db": "AS400_JMS","table": "IMARRD","fieldDesc": "ChargeViolation","field": "IDVIO4"</t>
  </si>
  <si>
    <t xml:space="preserve">
{"db": "AS400_JMS",	"table": "IMARRD",	"fieldDesc": "ChargeViolation",	"field": "IDVIO4"</t>
  </si>
  <si>
    <t>field: "IDVIO4"</t>
  </si>
  <si>
    <t>"db": "AS400_JMS","table": "IMARRD","fieldDesc": "ChargeViolation","field": "IDVIO5"</t>
  </si>
  <si>
    <t xml:space="preserve">
{"db": "AS400_JMS",	"table": "IMARRD",	"fieldDesc": "ChargeViolation",	"field": "IDVIO5"</t>
  </si>
  <si>
    <t>field: "IDVIO5"</t>
  </si>
  <si>
    <t>"db": "AS400_JMS","table": "IMARRD","fieldDesc": "ChargeViolation","field": "IDVIO6"</t>
  </si>
  <si>
    <t xml:space="preserve">
{"db": "AS400_JMS",	"table": "IMARRD",	"fieldDesc": "ChargeViolation",	"field": "IDVIO6"</t>
  </si>
  <si>
    <t>field: "IDVIO6"</t>
  </si>
  <si>
    <t>Table of Contents</t>
  </si>
  <si>
    <t>Expanded_ROWS</t>
  </si>
  <si>
    <t>Expanded_ROWS_IMMARD</t>
  </si>
  <si>
    <t>Expanded_ROWS_IMFLDR</t>
  </si>
  <si>
    <t>Details</t>
  </si>
  <si>
    <t>Expanded Booking Mapping Spreadsheet</t>
  </si>
  <si>
    <t>A summary of the 1:1 mapping of XPATH:DataBase table for both the IMMARD and IMFLDR table.</t>
  </si>
  <si>
    <t>A 1:1 mapping of XPATH:DataBase table for the IMFLDR table.</t>
  </si>
  <si>
    <t>A 1:1 mapping of XPATH:DataBase table for the IMMARD table.</t>
  </si>
  <si>
    <t>Booking Message</t>
  </si>
  <si>
    <t>Release Message</t>
  </si>
  <si>
    <r>
      <t xml:space="preserve">This is the expanded version of the booking mapping spreadsheet used to create a booking and release XML message by showing the 1:1 mapping between the </t>
    </r>
    <r>
      <rPr>
        <b/>
        <u/>
        <sz val="11"/>
        <color rgb="FF002060"/>
        <rFont val="Calibri"/>
        <family val="2"/>
        <scheme val="minor"/>
      </rPr>
      <t>xml Xpath</t>
    </r>
    <r>
      <rPr>
        <sz val="11"/>
        <color rgb="FF000000"/>
        <rFont val="Calibri"/>
        <family val="2"/>
        <scheme val="minor"/>
      </rPr>
      <t xml:space="preserve"> and the </t>
    </r>
    <r>
      <rPr>
        <b/>
        <u/>
        <sz val="11"/>
        <color rgb="FF002060"/>
        <rFont val="Calibri"/>
        <family val="2"/>
        <scheme val="minor"/>
      </rPr>
      <t>legacy database table</t>
    </r>
    <r>
      <rPr>
        <sz val="11"/>
        <color indexed="8"/>
        <rFont val="Calibri"/>
        <family val="2"/>
        <scheme val="minor"/>
      </rPr>
      <t>.</t>
    </r>
  </si>
  <si>
    <r>
      <t>To create a xml message from legacy nola database tables, start by using the</t>
    </r>
    <r>
      <rPr>
        <b/>
        <sz val="11"/>
        <color rgb="FF000000"/>
        <rFont val="Calibri"/>
        <family val="2"/>
        <scheme val="minor"/>
      </rPr>
      <t xml:space="preserve"> IMFLDR</t>
    </r>
    <r>
      <rPr>
        <sz val="11"/>
        <color indexed="8"/>
        <rFont val="Calibri"/>
        <family val="2"/>
        <scheme val="minor"/>
      </rPr>
      <t xml:space="preserve"> 1:1 mapping sheet to create a Release message.</t>
    </r>
  </si>
  <si>
    <r>
      <t>To create a xml message from legacy nola database tables, start by using the</t>
    </r>
    <r>
      <rPr>
        <b/>
        <sz val="11"/>
        <color rgb="FF000000"/>
        <rFont val="Calibri"/>
        <family val="2"/>
        <scheme val="minor"/>
      </rPr>
      <t xml:space="preserve"> IMMARD</t>
    </r>
    <r>
      <rPr>
        <sz val="11"/>
        <color indexed="8"/>
        <rFont val="Calibri"/>
        <family val="2"/>
        <scheme val="minor"/>
      </rPr>
      <t xml:space="preserve"> 1:1 mapping sheet to create a Booking message.</t>
    </r>
  </si>
  <si>
    <r>
      <t xml:space="preserve">Use </t>
    </r>
    <r>
      <rPr>
        <b/>
        <sz val="11"/>
        <color rgb="FF000000"/>
        <rFont val="Calibri"/>
        <family val="2"/>
        <scheme val="minor"/>
      </rPr>
      <t>column W</t>
    </r>
    <r>
      <rPr>
        <sz val="11"/>
        <color indexed="8"/>
        <rFont val="Calibri"/>
        <family val="2"/>
        <scheme val="minor"/>
      </rPr>
      <t xml:space="preserve"> &lt;&lt;NOLA_Exchange&gt;&gt; Booking XPATH and </t>
    </r>
    <r>
      <rPr>
        <b/>
        <sz val="11"/>
        <color rgb="FF000000"/>
        <rFont val="Calibri"/>
        <family val="2"/>
        <scheme val="minor"/>
      </rPr>
      <t>column AB</t>
    </r>
    <r>
      <rPr>
        <sz val="11"/>
        <color indexed="8"/>
        <rFont val="Calibri"/>
        <family val="2"/>
        <scheme val="minor"/>
      </rPr>
      <t xml:space="preserve"> field name</t>
    </r>
  </si>
  <si>
    <t>Table Columns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</si>
</sst>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indexed="8"/>
      <name val="Calibri"/>
      <family val="2"/>
      <scheme val="minor"/>
    </font>
    <font>
      <sz val="11"/>
      <name val="Calibri"/>
      <family val="2"/>
      <scheme val="minor"/>
    </font>
    <font>
      <b/>
      <sz val="11"/>
      <color rgb="FFFF0000"/>
      <name val="Calibri"/>
      <family val="2"/>
      <scheme val="minor"/>
    </font>
    <font>
      <sz val="9"/>
      <color indexed="81"/>
      <name val="Tahoma"/>
      <charset val="1"/>
    </font>
    <font>
      <u/>
      <sz val="11"/>
      <color theme="10"/>
      <name val="Calibri"/>
      <family val="2"/>
      <scheme val="minor"/>
    </font>
    <font>
      <b/>
      <sz val="11"/>
      <color indexed="8"/>
      <name val="Calibri"/>
      <family val="2"/>
      <scheme val="minor"/>
    </font>
    <font>
      <b/>
      <u/>
      <sz val="11"/>
      <color indexed="8"/>
      <name val="Calibri"/>
      <family val="2"/>
      <scheme val="minor"/>
    </font>
    <font>
      <sz val="11"/>
      <color rgb="FF000000"/>
      <name val="Calibri"/>
      <family val="2"/>
      <scheme val="minor"/>
    </font>
    <font>
      <b/>
      <u/>
      <sz val="11"/>
      <color rgb="FF002060"/>
      <name val="Calibri"/>
      <family val="2"/>
      <scheme val="minor"/>
    </font>
    <font>
      <b/>
      <sz val="11"/>
      <color rgb="FF000000"/>
      <name val="Calibri"/>
      <family val="2"/>
      <scheme val="minor"/>
    </font>
  </fonts>
  <fills count="12">
    <fill>
      <patternFill patternType="none"/>
    </fill>
    <fill>
      <patternFill patternType="gray125"/>
    </fill>
    <fill>
      <patternFill patternType="solid">
        <fgColor theme="9"/>
        <bgColor indexed="64"/>
      </patternFill>
    </fill>
    <fill>
      <patternFill patternType="solid">
        <fgColor rgb="FF0070C0"/>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rgb="FFCCCCFF"/>
        <bgColor indexed="64"/>
      </patternFill>
    </fill>
    <fill>
      <patternFill patternType="solid">
        <fgColor theme="8" tint="0.39997558519241921"/>
        <bgColor indexed="64"/>
      </patternFill>
    </fill>
    <fill>
      <patternFill patternType="solid">
        <fgColor rgb="FFFF66FF"/>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3" tint="0.79998168889431442"/>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27">
    <xf numFmtId="0" fontId="0" fillId="0" borderId="0" xfId="0"/>
    <xf numFmtId="0" fontId="0" fillId="0" borderId="0" xfId="0" applyAlignment="1">
      <alignment horizontal="left" vertical="top" wrapText="1"/>
    </xf>
    <xf numFmtId="0" fontId="0" fillId="2" borderId="0" xfId="0" applyFill="1" applyAlignment="1">
      <alignment horizontal="left" vertical="top" wrapText="1"/>
    </xf>
    <xf numFmtId="0" fontId="0" fillId="3" borderId="0" xfId="0" applyFill="1" applyAlignment="1">
      <alignment horizontal="left" vertical="top" wrapText="1"/>
    </xf>
    <xf numFmtId="0" fontId="1" fillId="4" borderId="0" xfId="0" applyFont="1" applyFill="1" applyAlignment="1">
      <alignment horizontal="left" vertical="top" wrapText="1"/>
    </xf>
    <xf numFmtId="0" fontId="0" fillId="0" borderId="0" xfId="0" applyAlignment="1">
      <alignment horizontal="left" vertical="top"/>
    </xf>
    <xf numFmtId="0" fontId="0" fillId="5" borderId="0" xfId="0" applyFill="1" applyAlignment="1">
      <alignment horizontal="left" vertical="top"/>
    </xf>
    <xf numFmtId="0" fontId="0" fillId="6" borderId="0" xfId="0" applyFill="1" applyAlignment="1">
      <alignment horizontal="left" vertical="top"/>
    </xf>
    <xf numFmtId="0" fontId="0" fillId="7" borderId="0" xfId="0" applyFill="1" applyAlignment="1">
      <alignment horizontal="left" vertical="top"/>
    </xf>
    <xf numFmtId="0" fontId="0" fillId="7" borderId="0" xfId="0" applyFill="1" applyAlignment="1">
      <alignment horizontal="left" vertical="top" wrapText="1"/>
    </xf>
    <xf numFmtId="0" fontId="2" fillId="6" borderId="0" xfId="0" applyFont="1" applyFill="1" applyAlignment="1">
      <alignment horizontal="left" vertical="top"/>
    </xf>
    <xf numFmtId="0" fontId="0" fillId="8" borderId="0" xfId="0" applyFill="1" applyAlignment="1">
      <alignment horizontal="left" vertical="top"/>
    </xf>
    <xf numFmtId="0" fontId="0" fillId="0" borderId="0" xfId="0" applyFill="1" applyAlignment="1">
      <alignment horizontal="left" vertical="top" wrapText="1"/>
    </xf>
    <xf numFmtId="0" fontId="1" fillId="6" borderId="0" xfId="0" applyFont="1" applyFill="1" applyAlignment="1">
      <alignment horizontal="left" vertical="top"/>
    </xf>
    <xf numFmtId="0" fontId="4" fillId="0" borderId="0" xfId="1"/>
    <xf numFmtId="0" fontId="6" fillId="9" borderId="2" xfId="0" applyFont="1" applyFill="1" applyBorder="1" applyAlignment="1">
      <alignment horizontal="left" vertical="top"/>
    </xf>
    <xf numFmtId="0" fontId="6" fillId="9" borderId="3" xfId="0" applyFont="1" applyFill="1" applyBorder="1" applyAlignment="1">
      <alignment horizontal="left" vertical="top"/>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5" fillId="5" borderId="9" xfId="0" applyFont="1" applyFill="1" applyBorder="1" applyAlignment="1">
      <alignment horizontal="left" vertical="top"/>
    </xf>
    <xf numFmtId="0" fontId="5" fillId="5" borderId="10" xfId="0" applyFont="1" applyFill="1" applyBorder="1" applyAlignment="1">
      <alignment horizontal="left" vertical="top"/>
    </xf>
    <xf numFmtId="0" fontId="0" fillId="10" borderId="3" xfId="0" applyFill="1" applyBorder="1" applyAlignment="1">
      <alignment horizontal="left" vertical="top" wrapText="1"/>
    </xf>
    <xf numFmtId="0" fontId="0" fillId="0" borderId="11" xfId="0" applyBorder="1"/>
    <xf numFmtId="0" fontId="0" fillId="11" borderId="1" xfId="0" applyFill="1" applyBorder="1"/>
  </cellXfs>
  <cellStyles count="2">
    <cellStyle name="Hyperlink" xfId="1" builtinId="8"/>
    <cellStyle name="Normal" xfId="0" builtinId="0"/>
  </cellStyles>
  <dxfs count="143">
    <dxf>
      <fill>
        <patternFill>
          <bgColor theme="7" tint="0.79998168889431442"/>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4" tint="0.79998168889431442"/>
        </patternFill>
      </fill>
    </dxf>
    <dxf>
      <fill>
        <patternFill>
          <bgColor theme="8" tint="0.79998168889431442"/>
        </patternFill>
      </fill>
    </dxf>
    <dxf>
      <font>
        <color rgb="FF9C0006"/>
      </font>
      <fill>
        <patternFill>
          <bgColor rgb="FFFFC7CE"/>
        </patternFill>
      </fill>
    </dxf>
    <dxf>
      <font>
        <strike/>
        <color rgb="FFC00000"/>
      </font>
      <fill>
        <patternFill>
          <bgColor rgb="FFFFCCCC"/>
        </patternFill>
      </fill>
    </dxf>
    <dxf>
      <font>
        <strike val="0"/>
        <color auto="1"/>
      </font>
      <fill>
        <patternFill>
          <bgColor theme="9" tint="0.79998168889431442"/>
        </patternFill>
      </fill>
    </dxf>
    <dxf>
      <font>
        <strike/>
        <color rgb="FFC00000"/>
      </font>
      <fill>
        <patternFill>
          <bgColor rgb="FFFFCCCC"/>
        </patternFill>
      </fill>
    </dxf>
    <dxf>
      <font>
        <b/>
        <i val="0"/>
        <strike val="0"/>
        <color rgb="FFC00000"/>
      </font>
      <fill>
        <patternFill>
          <bgColor rgb="FFFFCCCC"/>
        </patternFill>
      </fill>
    </dxf>
    <dxf>
      <font>
        <strike val="0"/>
        <color auto="1"/>
      </font>
      <fill>
        <patternFill>
          <bgColor theme="9" tint="0.79998168889431442"/>
        </patternFill>
      </fill>
    </dxf>
    <dxf>
      <fill>
        <patternFill>
          <bgColor theme="8" tint="0.79998168889431442"/>
        </patternFill>
      </fill>
    </dxf>
    <dxf>
      <font>
        <strike val="0"/>
        <color auto="1"/>
      </font>
      <fill>
        <patternFill>
          <bgColor theme="9" tint="0.79998168889431442"/>
        </patternFill>
      </fill>
    </dxf>
    <dxf>
      <fill>
        <patternFill>
          <bgColor theme="7" tint="0.79998168889431442"/>
        </patternFill>
      </fill>
    </dxf>
    <dxf>
      <fill>
        <patternFill>
          <bgColor theme="4" tint="0.79998168889431442"/>
        </patternFill>
      </fill>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none">
          <fgColor indexed="64"/>
          <bgColor auto="1"/>
        </patternFill>
      </fill>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solid">
          <fgColor indexed="64"/>
          <bgColor theme="8" tint="0.39997558519241921"/>
        </patternFill>
      </fill>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solid">
          <fgColor indexed="64"/>
          <bgColor rgb="FFCCCCFF"/>
        </patternFill>
      </fill>
      <alignment horizontal="left" vertical="top" textRotation="0" indent="0" justifyLastLine="0" shrinkToFit="0" readingOrder="0"/>
    </dxf>
    <dxf>
      <fill>
        <patternFill patternType="solid">
          <fgColor indexed="64"/>
          <bgColor theme="5" tint="0.79998168889431442"/>
        </patternFill>
      </fill>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numFmt numFmtId="0" formatCode="General"/>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none">
          <fgColor indexed="64"/>
          <bgColor auto="1"/>
        </patternFill>
      </fill>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solid">
          <fgColor indexed="64"/>
          <bgColor theme="8" tint="0.39997558519241921"/>
        </patternFill>
      </fill>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solid">
          <fgColor indexed="64"/>
          <bgColor rgb="FFCCCCFF"/>
        </patternFill>
      </fill>
      <alignment horizontal="left" vertical="top" textRotation="0" indent="0" justifyLastLine="0" shrinkToFit="0" readingOrder="0"/>
    </dxf>
    <dxf>
      <fill>
        <patternFill patternType="solid">
          <fgColor indexed="64"/>
          <bgColor theme="5" tint="0.79998168889431442"/>
        </patternFill>
      </fill>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numFmt numFmtId="0" formatCode="General"/>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solid">
          <fgColor indexed="64"/>
          <bgColor theme="8" tint="0.39997558519241921"/>
        </patternFill>
      </fill>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solid">
          <fgColor indexed="64"/>
          <bgColor rgb="FFCCCCFF"/>
        </patternFill>
      </fill>
      <alignment horizontal="left" vertical="top" textRotation="0" indent="0" justifyLastLine="0" shrinkToFit="0" readingOrder="0"/>
    </dxf>
    <dxf>
      <fill>
        <patternFill patternType="solid">
          <fgColor indexed="64"/>
          <bgColor theme="5" tint="0.79998168889431442"/>
        </patternFill>
      </fill>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numFmt numFmtId="0" formatCode="General"/>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numFmt numFmtId="0" formatCode="General"/>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solid">
          <fgColor indexed="64"/>
          <bgColor theme="8" tint="0.39997558519241921"/>
        </patternFill>
      </fill>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solid">
          <fgColor indexed="64"/>
          <bgColor theme="8" tint="0.39997558519241921"/>
        </patternFill>
      </fill>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solid">
          <fgColor indexed="64"/>
          <bgColor rgb="FFCCCCFF"/>
        </patternFill>
      </fill>
      <alignment horizontal="left" vertical="top" textRotation="0" indent="0" justifyLastLine="0" shrinkToFit="0" readingOrder="0"/>
    </dxf>
    <dxf>
      <fill>
        <patternFill patternType="solid">
          <fgColor indexed="64"/>
          <bgColor theme="5" tint="0.79998168889431442"/>
        </patternFill>
      </fill>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Guest User" id="{3105BA58-CF99-4546-A2EF-B6A3422FDDD8}" userId="S::urn:spo:anon#8e589e6d761b40e59295772b9c6210b666bab4d23cbb196c70e7d8b146f58b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7075D1-A2FC-4467-89E6-24EA02E9F1B5}" name="Table5" displayName="Table5" ref="B8:C11" totalsRowShown="0">
  <autoFilter ref="B8:C11" xr:uid="{C37075D1-A2FC-4467-89E6-24EA02E9F1B5}"/>
  <tableColumns count="2">
    <tableColumn id="1" xr3:uid="{71B49923-7A42-4E94-8104-625A5B8222D8}" name="Table of Contents" dataCellStyle="Hyperlink"/>
    <tableColumn id="2" xr3:uid="{EA57EC6A-C829-4CDE-A630-68176E145ADD}" name="Details"/>
  </tableColumns>
  <tableStyleInfo name="TableStyleMedium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2FE1D2-EA11-4B3C-A9C8-EADE5544F0B6}" name="Table58911" displayName="Table58911" ref="A1:AF369" totalsRowShown="0" headerRowDxfId="142" dataDxfId="141">
  <autoFilter ref="A1:AF369" xr:uid="{0EDA8F18-03B1-4329-AEB0-20AAE19D1645}"/>
  <tableColumns count="32">
    <tableColumn id="25" xr3:uid="{1ADC2341-8274-406C-8822-1285B1E612F2}" name="#" dataDxfId="140">
      <calculatedColumnFormula>ROW(A1)</calculatedColumnFormula>
    </tableColumn>
    <tableColumn id="26" xr3:uid="{EDEE89B8-1F28-48F7-AB48-4B5781F33142}" name="0" dataDxfId="139">
      <calculatedColumnFormula>IF(H1=H2,B1,B1+1)</calculatedColumnFormula>
    </tableColumn>
    <tableColumn id="27" xr3:uid="{CCE00672-E363-4D72-900A-5D815195DDD0}" name="1" dataDxfId="138">
      <calculatedColumnFormula>IF(I1=I2,C1,C1+1)</calculatedColumnFormula>
    </tableColumn>
    <tableColumn id="29" xr3:uid="{7564F9C1-F2CC-45A3-97C3-8B06AA87BC68}" name="2" dataDxfId="137">
      <calculatedColumnFormula>IF(AD1=AD2,D1,D1+1)</calculatedColumnFormula>
    </tableColumn>
    <tableColumn id="28" xr3:uid="{CEDD816A-2B32-48B6-AC4F-AB8CED5C4A20}" name="Delete?" dataDxfId="136"/>
    <tableColumn id="1" xr3:uid="{0921FB31-BE88-409A-A1CE-5B230E382280}" name="Property Type" dataDxfId="135"/>
    <tableColumn id="2" xr3:uid="{017FDD84-E01B-4119-857D-62C971D0B579}" name="ID" dataDxfId="134"/>
    <tableColumn id="3" xr3:uid="{D727FE58-1FD7-4CDE-8C6B-9E5E94C17D9C}" name="Class" dataDxfId="133"/>
    <tableColumn id="4" xr3:uid="{1C27FE2F-75FA-4B47-9DA1-BBCF8E1CF5F5}" name="Attribute" dataDxfId="132"/>
    <tableColumn id="5" xr3:uid="{724870B7-4DB8-4A10-B437-703A57122C57}" name="Type" dataDxfId="131"/>
    <tableColumn id="6" xr3:uid="{5584C420-04D3-46F1-B294-4CE6CFF9CA9C}" name="Description" dataDxfId="130"/>
    <tableColumn id="7" xr3:uid="{8ADB05EE-F2CB-461A-859C-24D2EDB7B5FD}" name="Multiplicity" dataDxfId="129"/>
    <tableColumn id="8" xr3:uid="{5DFA81E4-04A6-4A15-BC11-8F451126F242}" name="Repeat Values per attribute" dataDxfId="128"/>
    <tableColumn id="9" xr3:uid="{1C31EC08-085A-4717-9C83-6FE10496A511}" name="Name" dataDxfId="127"/>
    <tableColumn id="10" xr3:uid="{06EF47E2-F421-48F0-A419-5A04289343C5}" name="Expanded JSON Formatted" dataDxfId="126"/>
    <tableColumn id="11" xr3:uid="{BB9F2D87-BB5C-4187-AAD9-531630F343F2}" name="Expanded JSON" dataDxfId="125"/>
    <tableColumn id="12" xr3:uid="{6490D717-CFF9-4B5F-855F-D2237B79D48A}" name="&lt;&lt;JTMP_LegacySource&gt;&gt;_x000a_JSON_LegacySourceLocation" dataDxfId="124"/>
    <tableColumn id="13" xr3:uid="{47DB8E59-6749-4D92-8899-A3D609378B9D}" name="&lt;&lt;NOLA&gt;&gt;_x000a_NIEM Element" dataDxfId="123"/>
    <tableColumn id="14" xr3:uid="{EBF5AD6E-8296-4456-B5AF-70F15A2BA607}" name="&lt;&lt;NOLA&gt;&gt;_x000a_NIEM Type" dataDxfId="122"/>
    <tableColumn id="15" xr3:uid="{3C13D400-EAAE-4705-AA1D-02A94426050C}" name="&lt;&lt;NOLA&gt;&gt;_x000a_Parent Base Type" dataDxfId="121"/>
    <tableColumn id="16" xr3:uid="{A1873BFE-58F4-4E0E-94A9-439D0D1701EB}" name="&lt;&lt;NOLA&gt;&gt;_x000a_XPath (relative)" dataDxfId="120"/>
    <tableColumn id="17" xr3:uid="{0093AE58-6DC6-44AC-AA1D-6D24487B6B3A}" name="&lt;&lt;NOLA&gt;&gt;_x000a_Comments" dataDxfId="119"/>
    <tableColumn id="18" xr3:uid="{EDB4B98D-13A7-4AEB-84F4-9F77B2552260}" name="&lt;&lt;NOLA&gt;&gt;_x000a_CodeList" dataDxfId="118"/>
    <tableColumn id="19" xr3:uid="{E42E27BE-7031-4A05-8224-C568A2B99462}" name="&lt;&lt;NOLA_Exchange&gt;&gt; Booking XPATH" dataDxfId="117"/>
    <tableColumn id="20" xr3:uid="{D88F0B13-7D83-47F3-93E2-95A6042CD643}" name="FINAL Expanded JSON" dataDxfId="116"/>
    <tableColumn id="21" xr3:uid="{6F518B1E-911E-43F0-91B7-63F837AB48DD}" name="db" dataDxfId="115"/>
    <tableColumn id="22" xr3:uid="{38205ACF-62F4-4F1F-9AF0-4B0E9DE6C8F2}" name="table" dataDxfId="114"/>
    <tableColumn id="23" xr3:uid="{0681917A-8D74-4D18-82E1-9EF80429F592}" name="field description" dataDxfId="113"/>
    <tableColumn id="24" xr3:uid="{CF344E45-6397-4FC2-90CC-5E9AE3859C8E}" name="field name" dataDxfId="112"/>
    <tableColumn id="30" xr3:uid="{E353E172-2633-4E9E-AF31-6A5B0F06066C}" name="concat" dataDxfId="111">
      <calculatedColumnFormula>_xlfn.CONCAT(Table58911[[#This Row],[&lt;&lt;NOLA&gt;&gt;
NIEM Element]],Table58911[[#This Row],[Repeat Values per attribute]])</calculatedColumnFormula>
    </tableColumn>
    <tableColumn id="31" xr3:uid="{2D7D1FB5-CED2-44E8-A837-013B77B84A8B}" name="Column1" dataDxfId="110"/>
    <tableColumn id="32" xr3:uid="{1268D95F-9098-4916-9C6B-4D1D20DB9291}" name="Column2" dataDxfId="109"/>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50B03F-DF98-4713-A42D-03BB1E63D3B5}" name="Table589113" displayName="Table589113" ref="A1:AB154" totalsRowShown="0" headerRowDxfId="108" dataDxfId="107">
  <autoFilter ref="A1:AB154" xr:uid="{0EDA8F18-03B1-4329-AEB0-20AAE19D1645}"/>
  <tableColumns count="28">
    <tableColumn id="25" xr3:uid="{088F4281-1946-4355-B194-CBF1DBB142AA}" name="#" dataDxfId="106">
      <calculatedColumnFormula>ROW(A1)</calculatedColumnFormula>
    </tableColumn>
    <tableColumn id="26" xr3:uid="{AC90E532-CF63-428F-B7F6-7F31DFFFD158}" name="0" dataDxfId="105">
      <calculatedColumnFormula>IF(G1=G2,B1,B1+1)</calculatedColumnFormula>
    </tableColumn>
    <tableColumn id="27" xr3:uid="{F5BB4A84-3A55-4B2F-8885-13BFBEFC410D}" name="1" dataDxfId="104">
      <calculatedColumnFormula>IF(H1=H2,C1,C1+1)</calculatedColumnFormula>
    </tableColumn>
    <tableColumn id="29" xr3:uid="{924BADFB-3743-4B72-8F39-16191670E65A}" name="2" dataDxfId="103">
      <calculatedColumnFormula>IF(L1=L2,D1,D1+1)</calculatedColumnFormula>
    </tableColumn>
    <tableColumn id="1" xr3:uid="{5A562451-9593-4C69-8350-B119FED4F156}" name="Property Type" dataDxfId="102"/>
    <tableColumn id="2" xr3:uid="{8A7584E1-C199-4B92-9D28-201CB9E227B8}" name="ID" dataDxfId="101"/>
    <tableColumn id="3" xr3:uid="{18ABE1B7-5F28-4BF9-85CC-EE3E80E9E6A4}" name="Class" dataDxfId="100"/>
    <tableColumn id="4" xr3:uid="{FED7149A-8014-446F-863B-2590CDE5B997}" name="Attribute" dataDxfId="99"/>
    <tableColumn id="5" xr3:uid="{73B6F84B-E52C-41B4-9725-BB753FEFE405}" name="Type" dataDxfId="98"/>
    <tableColumn id="6" xr3:uid="{3A5DE22D-550E-4506-8AC1-1BC7BBA46D1F}" name="Description" dataDxfId="97"/>
    <tableColumn id="7" xr3:uid="{20F7564B-5A2A-4BA9-9544-5EB0A4C49CC7}" name="Multiplicity" dataDxfId="96"/>
    <tableColumn id="8" xr3:uid="{93CA8A69-7273-4DD2-944B-9E937D57DBC5}" name="Repeat Values per attribute" dataDxfId="95"/>
    <tableColumn id="9" xr3:uid="{D2A8F2D8-AF1E-46EE-866A-70855053C0F0}" name="Name" dataDxfId="94"/>
    <tableColumn id="10" xr3:uid="{F49D1C25-71C7-4CFD-9D44-841D17D00CB4}" name="Expanded JSON Formatted" dataDxfId="93"/>
    <tableColumn id="11" xr3:uid="{46E3E072-F015-420B-A2BF-3B977570488F}" name="Expanded JSON" dataDxfId="92"/>
    <tableColumn id="12" xr3:uid="{B2C85622-5E8B-429B-9811-FF6DF1DC4157}" name="&lt;&lt;JTMP_LegacySource&gt;&gt;_x000a_JSON_LegacySourceLocation" dataDxfId="91"/>
    <tableColumn id="13" xr3:uid="{D60B9F75-20FC-404E-909C-8A5017B0E42B}" name="&lt;&lt;NOLA&gt;&gt;_x000a_NIEM Element" dataDxfId="90"/>
    <tableColumn id="14" xr3:uid="{E39F4B1F-3343-4507-B63B-B33BC42D035D}" name="&lt;&lt;NOLA&gt;&gt;_x000a_NIEM Type" dataDxfId="89"/>
    <tableColumn id="15" xr3:uid="{2A333C39-D447-4865-8D7E-12363DF2F65D}" name="&lt;&lt;NOLA&gt;&gt;_x000a_Parent Base Type" dataDxfId="88"/>
    <tableColumn id="16" xr3:uid="{30203B7A-F79B-4ED1-86B9-3307BA2DBF0E}" name="&lt;&lt;NOLA&gt;&gt;_x000a_XPath (relative)" dataDxfId="87"/>
    <tableColumn id="17" xr3:uid="{FDEDAE96-370E-4F31-97F0-945069447DA3}" name="&lt;&lt;NOLA&gt;&gt;_x000a_Comments" dataDxfId="86"/>
    <tableColumn id="18" xr3:uid="{0D08B8F0-3667-4E65-BC44-C1B95F0B7893}" name="&lt;&lt;NOLA&gt;&gt;_x000a_CodeList" dataDxfId="81"/>
    <tableColumn id="19" xr3:uid="{36F6BD86-2E1B-4B2F-AB55-E38D2FF630ED}" name="&lt;&lt;NOLA_Exchange&gt;&gt; Booking XPATH" dataDxfId="79"/>
    <tableColumn id="20" xr3:uid="{A7A437AB-B537-4780-A980-B76D12E0B444}" name="FINAL Expanded JSON" dataDxfId="80"/>
    <tableColumn id="21" xr3:uid="{5E728981-C79A-43CD-8738-7B11282CDF8D}" name="db" dataDxfId="85"/>
    <tableColumn id="22" xr3:uid="{21089234-9038-4D58-802B-2AB3B508F6C1}" name="table" dataDxfId="84"/>
    <tableColumn id="23" xr3:uid="{13356EC6-59AF-43DD-AFF2-DC2002CC403B}" name="field description" dataDxfId="83"/>
    <tableColumn id="24" xr3:uid="{B2927AE8-DDC6-407D-8C6C-75001E8F105D}" name="field name" dataDxfId="82"/>
  </tableColumns>
  <tableStyleInfo name="TableStyleMedium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CA82674-4989-4870-80A3-645128956905}" name="Table5891134" displayName="Table5891134" ref="A1:AB94" totalsRowShown="0" headerRowDxfId="78" dataDxfId="77">
  <autoFilter ref="A1:AB94" xr:uid="{0EDA8F18-03B1-4329-AEB0-20AAE19D1645}"/>
  <tableColumns count="28">
    <tableColumn id="25" xr3:uid="{7EC14972-7C1C-4714-A506-4A2977CE617E}" name="#" dataDxfId="76"/>
    <tableColumn id="26" xr3:uid="{DA355CED-8C94-4F69-A2A7-1977DA85D997}" name="0" dataDxfId="75">
      <calculatedColumnFormula>IF(G1=G2,B1,B1+1)</calculatedColumnFormula>
    </tableColumn>
    <tableColumn id="27" xr3:uid="{062AF2C8-2C21-45DE-84CE-A2DD85C21AB8}" name="1" dataDxfId="74">
      <calculatedColumnFormula>IF(H1=H2,C1,C1+1)</calculatedColumnFormula>
    </tableColumn>
    <tableColumn id="29" xr3:uid="{F3D6631D-84C1-4E63-8417-98DBDDEF5420}" name="2" dataDxfId="73">
      <calculatedColumnFormula>IF(L1=L2,D1,D1+1)</calculatedColumnFormula>
    </tableColumn>
    <tableColumn id="1" xr3:uid="{8C26A481-C7BE-46A8-8D5E-E584A7DAE462}" name="Property Type" dataDxfId="72"/>
    <tableColumn id="2" xr3:uid="{FA1BB271-7EC7-4148-AE3B-430E561310DC}" name="ID" dataDxfId="71"/>
    <tableColumn id="3" xr3:uid="{556D5BC3-E326-46D1-AC2B-6619BD9E967C}" name="Class" dataDxfId="70"/>
    <tableColumn id="4" xr3:uid="{9F0706DB-75EB-4A1D-AF49-19CE1AB835AF}" name="Attribute" dataDxfId="69"/>
    <tableColumn id="5" xr3:uid="{FF77EC14-C437-4A3D-9747-67216B9E94E5}" name="Type" dataDxfId="68"/>
    <tableColumn id="6" xr3:uid="{CA2F37E1-7CCE-4805-B865-C6089A361103}" name="Description" dataDxfId="67"/>
    <tableColumn id="7" xr3:uid="{1B2CCB52-647D-4973-8F08-B24D4B1A5E3B}" name="Multiplicity" dataDxfId="66"/>
    <tableColumn id="8" xr3:uid="{F7D78426-0F3A-4056-99A2-B8BBF00378D1}" name="Repeat Values per attribute" dataDxfId="65"/>
    <tableColumn id="9" xr3:uid="{57367A53-8A56-407B-A10A-B69979B557CF}" name="Name" dataDxfId="64"/>
    <tableColumn id="10" xr3:uid="{B50CD928-73A8-4051-9DB3-F789B10981B0}" name="Expanded JSON Formatted" dataDxfId="63"/>
    <tableColumn id="11" xr3:uid="{D31C39CD-3698-411E-A97D-8F462E24AB57}" name="Expanded JSON" dataDxfId="62"/>
    <tableColumn id="12" xr3:uid="{14C348BC-01E7-43A4-BFD7-B304E2D0C01F}" name="&lt;&lt;JTMP_LegacySource&gt;&gt;_x000a_JSON_LegacySourceLocation" dataDxfId="61"/>
    <tableColumn id="13" xr3:uid="{BFEC51A7-16E7-48A1-9BAB-2C66EEE16CF9}" name="&lt;&lt;NOLA&gt;&gt;_x000a_NIEM Element" dataDxfId="60"/>
    <tableColumn id="14" xr3:uid="{A7483AEC-191D-4A95-8E2E-ED77A9B7A093}" name="&lt;&lt;NOLA&gt;&gt;_x000a_NIEM Type" dataDxfId="59"/>
    <tableColumn id="15" xr3:uid="{5F537930-82FC-4C9F-96DB-0350FA309DA7}" name="&lt;&lt;NOLA&gt;&gt;_x000a_Parent Base Type" dataDxfId="58"/>
    <tableColumn id="16" xr3:uid="{3D2A8CD7-F032-4EFD-ADE4-668BD3DD47E3}" name="&lt;&lt;NOLA&gt;&gt;_x000a_XPath (relative)" dataDxfId="57"/>
    <tableColumn id="17" xr3:uid="{8E565E5D-085A-4224-8DA6-E062180F4D5D}" name="&lt;&lt;NOLA&gt;&gt;_x000a_Comments" dataDxfId="56"/>
    <tableColumn id="18" xr3:uid="{48AC4937-AA37-40C7-B90D-8EEEAFD62DEC}" name="&lt;&lt;NOLA&gt;&gt;_x000a_CodeList" dataDxfId="55"/>
    <tableColumn id="19" xr3:uid="{72281D7D-BDD2-4717-A10E-DA43E44E9704}" name="&lt;&lt;NOLA_Exchange&gt;&gt; Booking XPATH" dataDxfId="54"/>
    <tableColumn id="20" xr3:uid="{A3EE2785-5DEC-44A0-A920-F949AAC19866}" name="FINAL Expanded JSON" dataDxfId="53"/>
    <tableColumn id="21" xr3:uid="{0AA6220F-C23D-48E1-996D-398C389FBAB4}" name="db" dataDxfId="52"/>
    <tableColumn id="22" xr3:uid="{BD53BB7A-C093-49E7-9937-F0E764AD1FD1}" name="table" dataDxfId="51"/>
    <tableColumn id="23" xr3:uid="{B4EBDDAF-2003-478E-AEFA-E941EF0F23E9}" name="field description" dataDxfId="50"/>
    <tableColumn id="24" xr3:uid="{5D6DFC49-4B52-4589-8C9D-79F4F0720ED2}" name="field name" dataDxfId="49"/>
  </tableColumns>
  <tableStyleInfo name="TableStyleMedium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5B169A0-FAAB-48C5-8B4B-8523AA6E1345}" name="Table58911345" displayName="Table58911345" ref="A1:AB61" totalsRowShown="0" headerRowDxfId="48" dataDxfId="47">
  <autoFilter ref="A1:AB61" xr:uid="{0EDA8F18-03B1-4329-AEB0-20AAE19D1645}"/>
  <tableColumns count="28">
    <tableColumn id="25" xr3:uid="{6F334E42-0CA5-444E-99AE-C2038531C50D}" name="#" dataDxfId="46"/>
    <tableColumn id="26" xr3:uid="{D157F5FF-1221-454E-A318-64347A899450}" name="0" dataDxfId="45">
      <calculatedColumnFormula>IF(G1=G2,B1,B1+1)</calculatedColumnFormula>
    </tableColumn>
    <tableColumn id="27" xr3:uid="{24CBB181-A9D0-4A54-BDC1-185CAFDA22EF}" name="1" dataDxfId="44">
      <calculatedColumnFormula>IF(H1=H2,C1,C1+1)</calculatedColumnFormula>
    </tableColumn>
    <tableColumn id="29" xr3:uid="{99B2A564-D0D5-44AB-ABFA-7B6ECA409F4D}" name="2" dataDxfId="43">
      <calculatedColumnFormula>IF(L1=L2,D1,D1+1)</calculatedColumnFormula>
    </tableColumn>
    <tableColumn id="1" xr3:uid="{632A8E83-280B-46D1-B857-9B71A12E2D73}" name="Property Type" dataDxfId="42"/>
    <tableColumn id="2" xr3:uid="{CE51922A-2A34-4487-A7E8-1C16A214159E}" name="ID" dataDxfId="41"/>
    <tableColumn id="3" xr3:uid="{C6B4CE95-87CE-4CE1-B537-C677ED042228}" name="Class" dataDxfId="40"/>
    <tableColumn id="4" xr3:uid="{722C4372-2B7D-4C3B-9A2A-97D24AFCA0A9}" name="Attribute" dataDxfId="39"/>
    <tableColumn id="5" xr3:uid="{7E93DB5E-5272-4BF7-BD9A-7A76D0AFF7C7}" name="Type" dataDxfId="38"/>
    <tableColumn id="6" xr3:uid="{0198D32C-63FC-4BB7-8AAF-2B84C4F58B57}" name="Description" dataDxfId="37"/>
    <tableColumn id="7" xr3:uid="{6F6D880C-434B-4E68-AA9C-10B46E50A887}" name="Multiplicity" dataDxfId="36"/>
    <tableColumn id="8" xr3:uid="{AD0D4B01-7DB1-47BD-92A2-D8C7C8B741B6}" name="Repeat Values per attribute" dataDxfId="35"/>
    <tableColumn id="9" xr3:uid="{18D225A0-5737-4CAC-A8DE-6BDB042D3592}" name="Name" dataDxfId="34"/>
    <tableColumn id="10" xr3:uid="{3FB256C0-FEDA-4D8C-AC8B-7971810EDBBE}" name="Expanded JSON Formatted" dataDxfId="33"/>
    <tableColumn id="11" xr3:uid="{CB3D954F-19F2-4450-9349-46CB5AFBC8B6}" name="Expanded JSON" dataDxfId="32"/>
    <tableColumn id="12" xr3:uid="{D32B61A3-2225-4A51-AC1E-ED1A3EA6A244}" name="&lt;&lt;JTMP_LegacySource&gt;&gt;_x000a_JSON_LegacySourceLocation" dataDxfId="31"/>
    <tableColumn id="13" xr3:uid="{1594BE9D-9911-45E5-8FB8-4C40AA7DCA56}" name="&lt;&lt;NOLA&gt;&gt;_x000a_NIEM Element" dataDxfId="30"/>
    <tableColumn id="14" xr3:uid="{1D0C36C7-172C-43A7-8B27-388BC7B8575C}" name="&lt;&lt;NOLA&gt;&gt;_x000a_NIEM Type" dataDxfId="29"/>
    <tableColumn id="15" xr3:uid="{6F612253-245D-4B72-BA9E-7573C9DC5821}" name="&lt;&lt;NOLA&gt;&gt;_x000a_Parent Base Type" dataDxfId="28"/>
    <tableColumn id="16" xr3:uid="{7CF0C0D8-4140-4A28-9DAF-66701BF9D114}" name="&lt;&lt;NOLA&gt;&gt;_x000a_XPath (relative)" dataDxfId="27"/>
    <tableColumn id="17" xr3:uid="{FD7BE353-49DD-4B84-97F0-DEC075793FB2}" name="&lt;&lt;NOLA&gt;&gt;_x000a_Comments" dataDxfId="26"/>
    <tableColumn id="18" xr3:uid="{63C60F4B-442F-4B65-B9F7-60AD54062967}" name="&lt;&lt;NOLA&gt;&gt;_x000a_CodeList" dataDxfId="25"/>
    <tableColumn id="19" xr3:uid="{9C414398-A5EB-4006-B7E7-1C4CAA4119B4}" name="&lt;&lt;NOLA_Exchange&gt;&gt; Booking XPATH" dataDxfId="24"/>
    <tableColumn id="20" xr3:uid="{DB36AE5F-667C-4EF9-85A9-EBD67EE1600A}" name="FINAL Expanded JSON" dataDxfId="23"/>
    <tableColumn id="21" xr3:uid="{0E6825DD-9688-4006-BF7B-618ADDE7D505}" name="db" dataDxfId="22"/>
    <tableColumn id="22" xr3:uid="{D799A6A3-95DA-4ADE-AE8A-AB90E5BE01A4}" name="table" dataDxfId="21"/>
    <tableColumn id="23" xr3:uid="{A65C0BCC-F839-463C-9A7E-9706A74AA7C4}" name="field description" dataDxfId="20"/>
    <tableColumn id="24" xr3:uid="{7EB130F6-480F-4699-88B1-72FAE53BE01D}" name="field name" dataDxfId="19"/>
  </tableColumns>
  <tableStyleInfo name="TableStyleMedium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E171" dT="2024-06-26T17:10:05.90" personId="{3105BA58-CF99-4546-A2EF-B6A3422FDDD8}" id="{8905BB3C-CCF8-4488-8703-746B36B543A6}">
    <text>IDSCNO &amp; IFSCNO not same so we keep both ws</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E5DCF-DA74-4894-A2C5-BDE76ED5ADDC}">
  <dimension ref="B1:C11"/>
  <sheetViews>
    <sheetView tabSelected="1" workbookViewId="0"/>
  </sheetViews>
  <sheetFormatPr defaultRowHeight="15" x14ac:dyDescent="0.25"/>
  <cols>
    <col min="1" max="1" width="6.85546875" customWidth="1"/>
    <col min="2" max="2" width="25.28515625" bestFit="1" customWidth="1"/>
    <col min="3" max="3" width="91.7109375" customWidth="1"/>
  </cols>
  <sheetData>
    <row r="1" spans="2:3" x14ac:dyDescent="0.25">
      <c r="B1" s="15" t="s">
        <v>1221</v>
      </c>
      <c r="C1" s="16"/>
    </row>
    <row r="2" spans="2:3" x14ac:dyDescent="0.25">
      <c r="B2" s="17" t="s">
        <v>1227</v>
      </c>
      <c r="C2" s="18"/>
    </row>
    <row r="3" spans="2:3" ht="15.75" thickBot="1" x14ac:dyDescent="0.3">
      <c r="B3" s="19"/>
      <c r="C3" s="20"/>
    </row>
    <row r="4" spans="2:3" ht="30" x14ac:dyDescent="0.25">
      <c r="B4" s="22" t="s">
        <v>1225</v>
      </c>
      <c r="C4" s="24" t="s">
        <v>1229</v>
      </c>
    </row>
    <row r="5" spans="2:3" ht="30.75" thickBot="1" x14ac:dyDescent="0.3">
      <c r="B5" s="23" t="s">
        <v>1226</v>
      </c>
      <c r="C5" s="21" t="s">
        <v>1228</v>
      </c>
    </row>
    <row r="6" spans="2:3" ht="15.75" thickBot="1" x14ac:dyDescent="0.3">
      <c r="B6" s="26" t="s">
        <v>1231</v>
      </c>
      <c r="C6" s="25" t="s">
        <v>1230</v>
      </c>
    </row>
    <row r="8" spans="2:3" x14ac:dyDescent="0.25">
      <c r="B8" t="s">
        <v>1216</v>
      </c>
      <c r="C8" t="s">
        <v>1220</v>
      </c>
    </row>
    <row r="9" spans="2:3" x14ac:dyDescent="0.25">
      <c r="B9" s="14" t="s">
        <v>1217</v>
      </c>
      <c r="C9" t="s">
        <v>1222</v>
      </c>
    </row>
    <row r="10" spans="2:3" x14ac:dyDescent="0.25">
      <c r="B10" s="14" t="s">
        <v>1218</v>
      </c>
      <c r="C10" t="s">
        <v>1224</v>
      </c>
    </row>
    <row r="11" spans="2:3" x14ac:dyDescent="0.25">
      <c r="B11" s="14" t="s">
        <v>1219</v>
      </c>
      <c r="C11" t="s">
        <v>1223</v>
      </c>
    </row>
  </sheetData>
  <mergeCells count="2">
    <mergeCell ref="B2:C3"/>
    <mergeCell ref="B1:C1"/>
  </mergeCells>
  <hyperlinks>
    <hyperlink ref="B9" location="'Expanded_ROWS'!A1" display="Expanded_ROWS" xr:uid="{CFB9AD11-14A0-4606-A4F2-2138834375F3}"/>
    <hyperlink ref="B10" location="'Expanded_ROWS_IMMARD'!A1" display="Expanded_ROWS_IMMARD" xr:uid="{8107D189-2C4E-48F8-B4C6-11770D6F10FC}"/>
    <hyperlink ref="B11" location="'Expanded_ROWS_IMFLDR'!A1" display="Expanded_ROWS_IMFLDR" xr:uid="{DA204BB5-BE00-4E41-9742-9AD3CE47070C}"/>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9CC53-32DE-4BA9-9B8D-29C963CFCBD5}">
  <dimension ref="A1:AF369"/>
  <sheetViews>
    <sheetView topLeftCell="A268" zoomScale="85" zoomScaleNormal="85" workbookViewId="0">
      <selection activeCell="R286" sqref="R286"/>
    </sheetView>
  </sheetViews>
  <sheetFormatPr defaultColWidth="9.140625" defaultRowHeight="30" customHeight="1" x14ac:dyDescent="0.25"/>
  <cols>
    <col min="1" max="1" width="9.140625" style="5" customWidth="1"/>
    <col min="2" max="4" width="9.140625" style="5" hidden="1" customWidth="1"/>
    <col min="5" max="5" width="9.140625" style="5" customWidth="1"/>
    <col min="6" max="6" width="10.85546875" style="5" hidden="1" customWidth="1"/>
    <col min="7" max="7" width="6" style="5" hidden="1" customWidth="1"/>
    <col min="8" max="8" width="9.140625" style="5"/>
    <col min="9" max="9" width="16" style="5" customWidth="1"/>
    <col min="10" max="10" width="0" style="5" hidden="1" customWidth="1"/>
    <col min="11" max="11" width="13.28515625" style="5" hidden="1" customWidth="1"/>
    <col min="12" max="12" width="4.42578125" style="5" hidden="1" customWidth="1"/>
    <col min="13" max="13" width="3.85546875" style="5" customWidth="1"/>
    <col min="14" max="14" width="0" style="5" hidden="1" customWidth="1"/>
    <col min="15" max="15" width="26.5703125" style="5" hidden="1" customWidth="1"/>
    <col min="16" max="16" width="16.85546875" style="5" hidden="1" customWidth="1"/>
    <col min="17" max="17" width="0" style="5" hidden="1" customWidth="1"/>
    <col min="18" max="18" width="25.42578125" style="5" customWidth="1"/>
    <col min="19" max="19" width="19.5703125" style="5" hidden="1" customWidth="1"/>
    <col min="20" max="20" width="0" style="5" hidden="1" customWidth="1"/>
    <col min="21" max="21" width="15.85546875" style="5" hidden="1" customWidth="1"/>
    <col min="22" max="22" width="17.5703125" style="5" hidden="1" customWidth="1"/>
    <col min="23" max="23" width="0" style="5" hidden="1" customWidth="1"/>
    <col min="24" max="24" width="97" style="1" customWidth="1"/>
    <col min="25" max="25" width="52" style="5" hidden="1" customWidth="1"/>
    <col min="26" max="26" width="29.5703125" style="5" hidden="1" customWidth="1"/>
    <col min="27" max="27" width="27.7109375" style="5" customWidth="1"/>
    <col min="28" max="28" width="39.85546875" style="5" customWidth="1"/>
    <col min="29" max="29" width="9.140625" style="5" customWidth="1"/>
    <col min="30" max="30" width="9.140625" style="5" hidden="1" customWidth="1"/>
    <col min="31" max="31" width="9.140625" style="5" customWidth="1"/>
    <col min="32" max="32" width="17" style="5" customWidth="1"/>
    <col min="33" max="16384" width="9.140625" style="5"/>
  </cols>
  <sheetData>
    <row r="1" spans="1:32" s="1" customFormat="1" ht="30" customHeight="1" x14ac:dyDescent="0.25">
      <c r="A1" s="1" t="s">
        <v>0</v>
      </c>
      <c r="B1" s="1" t="s">
        <v>1</v>
      </c>
      <c r="C1" s="1" t="s">
        <v>2</v>
      </c>
      <c r="D1" s="1" t="s">
        <v>3</v>
      </c>
      <c r="E1" s="1" t="s">
        <v>4</v>
      </c>
      <c r="F1" s="1" t="s">
        <v>5</v>
      </c>
      <c r="G1" s="1" t="s">
        <v>6</v>
      </c>
      <c r="H1" s="2" t="s">
        <v>7</v>
      </c>
      <c r="I1" s="2"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3" t="s">
        <v>23</v>
      </c>
      <c r="Y1" s="1" t="s">
        <v>24</v>
      </c>
      <c r="Z1" s="1" t="s">
        <v>25</v>
      </c>
      <c r="AA1" s="1" t="s">
        <v>26</v>
      </c>
      <c r="AB1" s="4" t="s">
        <v>27</v>
      </c>
      <c r="AC1" s="3" t="s">
        <v>28</v>
      </c>
      <c r="AD1" s="1" t="s">
        <v>29</v>
      </c>
      <c r="AE1" s="1" t="s">
        <v>30</v>
      </c>
      <c r="AF1" s="1" t="s">
        <v>31</v>
      </c>
    </row>
    <row r="2" spans="1:32" ht="30" customHeight="1" x14ac:dyDescent="0.25">
      <c r="A2" s="5">
        <f t="shared" ref="A2:A65" si="0">ROW(A1)</f>
        <v>1</v>
      </c>
      <c r="B2" s="5">
        <f t="shared" ref="B2:C17" si="1">IF(H1=H2,B1,B1+1)</f>
        <v>1</v>
      </c>
      <c r="C2" s="5">
        <f t="shared" si="1"/>
        <v>2</v>
      </c>
      <c r="D2" s="5">
        <f t="shared" ref="D2:D65" si="2">IF(AD1=AD2,D1,D1+1)</f>
        <v>3</v>
      </c>
      <c r="E2" s="5" t="s">
        <v>32</v>
      </c>
      <c r="F2" s="5" t="s">
        <v>8</v>
      </c>
      <c r="G2" s="5">
        <v>390</v>
      </c>
      <c r="H2" s="6" t="s">
        <v>33</v>
      </c>
      <c r="I2" s="7" t="s">
        <v>33</v>
      </c>
      <c r="J2" s="5" t="s">
        <v>34</v>
      </c>
      <c r="K2" s="5" t="s">
        <v>35</v>
      </c>
      <c r="L2" s="5" t="s">
        <v>36</v>
      </c>
      <c r="M2" s="8" t="s">
        <v>37</v>
      </c>
      <c r="N2" s="5" t="s">
        <v>33</v>
      </c>
      <c r="O2" s="5" t="s">
        <v>38</v>
      </c>
      <c r="P2" s="5" t="s">
        <v>39</v>
      </c>
      <c r="Q2" s="1" t="s">
        <v>40</v>
      </c>
      <c r="R2" s="5" t="s">
        <v>41</v>
      </c>
      <c r="S2" s="5" t="s">
        <v>42</v>
      </c>
      <c r="U2" s="5" t="s">
        <v>43</v>
      </c>
      <c r="X2" s="9" t="s">
        <v>44</v>
      </c>
      <c r="Y2" s="5" t="s">
        <v>38</v>
      </c>
      <c r="Z2" s="5" t="s">
        <v>45</v>
      </c>
      <c r="AA2" s="5" t="s">
        <v>46</v>
      </c>
      <c r="AB2" s="5" t="s">
        <v>47</v>
      </c>
      <c r="AC2" s="5" t="s">
        <v>48</v>
      </c>
      <c r="AD2" s="5" t="str">
        <f>_xlfn.CONCAT(Table58911[[#This Row],[&lt;&lt;NOLA&gt;&gt;
NIEM Element]],Table58911[[#This Row],[Repeat Values per attribute]])</f>
        <v>nc:AddressFullTexta</v>
      </c>
    </row>
    <row r="3" spans="1:32" ht="30" customHeight="1" x14ac:dyDescent="0.25">
      <c r="A3" s="5">
        <f t="shared" si="0"/>
        <v>2</v>
      </c>
      <c r="B3" s="5">
        <f t="shared" si="1"/>
        <v>1</v>
      </c>
      <c r="C3" s="5">
        <f t="shared" si="1"/>
        <v>2</v>
      </c>
      <c r="D3" s="5">
        <f t="shared" si="2"/>
        <v>3</v>
      </c>
      <c r="E3" s="5" t="s">
        <v>49</v>
      </c>
      <c r="F3" s="5" t="s">
        <v>8</v>
      </c>
      <c r="G3" s="5">
        <v>390</v>
      </c>
      <c r="H3" s="6" t="s">
        <v>33</v>
      </c>
      <c r="I3" s="7" t="s">
        <v>33</v>
      </c>
      <c r="J3" s="5" t="s">
        <v>34</v>
      </c>
      <c r="K3" s="5" t="s">
        <v>35</v>
      </c>
      <c r="L3" s="5" t="s">
        <v>36</v>
      </c>
      <c r="M3" s="8" t="s">
        <v>37</v>
      </c>
      <c r="N3" s="5" t="s">
        <v>33</v>
      </c>
      <c r="O3" s="5" t="s">
        <v>38</v>
      </c>
      <c r="P3" s="5" t="s">
        <v>39</v>
      </c>
      <c r="Q3" s="1" t="s">
        <v>40</v>
      </c>
      <c r="R3" s="5" t="s">
        <v>41</v>
      </c>
      <c r="S3" s="5" t="s">
        <v>42</v>
      </c>
      <c r="U3" s="5" t="s">
        <v>43</v>
      </c>
      <c r="X3" s="9" t="s">
        <v>50</v>
      </c>
      <c r="Y3" s="5" t="s">
        <v>38</v>
      </c>
      <c r="Z3" s="5" t="s">
        <v>45</v>
      </c>
      <c r="AA3" s="5" t="s">
        <v>46</v>
      </c>
      <c r="AB3" s="5" t="s">
        <v>47</v>
      </c>
      <c r="AC3" s="5" t="s">
        <v>48</v>
      </c>
      <c r="AD3" s="5" t="str">
        <f>_xlfn.CONCAT(Table58911[[#This Row],[&lt;&lt;NOLA&gt;&gt;
NIEM Element]],Table58911[[#This Row],[Repeat Values per attribute]])</f>
        <v>nc:AddressFullTexta</v>
      </c>
    </row>
    <row r="4" spans="1:32" ht="30" customHeight="1" x14ac:dyDescent="0.25">
      <c r="A4" s="5">
        <f t="shared" si="0"/>
        <v>3</v>
      </c>
      <c r="B4" s="5">
        <f t="shared" si="1"/>
        <v>1</v>
      </c>
      <c r="C4" s="5">
        <f t="shared" si="1"/>
        <v>2</v>
      </c>
      <c r="D4" s="5">
        <f t="shared" si="2"/>
        <v>3</v>
      </c>
      <c r="E4" s="5" t="s">
        <v>49</v>
      </c>
      <c r="F4" s="5" t="s">
        <v>8</v>
      </c>
      <c r="G4" s="5">
        <v>390</v>
      </c>
      <c r="H4" s="6" t="s">
        <v>33</v>
      </c>
      <c r="I4" s="7" t="s">
        <v>33</v>
      </c>
      <c r="J4" s="5" t="s">
        <v>34</v>
      </c>
      <c r="K4" s="5" t="s">
        <v>35</v>
      </c>
      <c r="L4" s="5" t="s">
        <v>36</v>
      </c>
      <c r="M4" s="8" t="s">
        <v>37</v>
      </c>
      <c r="N4" s="5" t="s">
        <v>33</v>
      </c>
      <c r="O4" s="5" t="s">
        <v>38</v>
      </c>
      <c r="P4" s="5" t="s">
        <v>39</v>
      </c>
      <c r="Q4" s="1" t="s">
        <v>40</v>
      </c>
      <c r="R4" s="5" t="s">
        <v>41</v>
      </c>
      <c r="S4" s="5" t="s">
        <v>42</v>
      </c>
      <c r="U4" s="5" t="s">
        <v>43</v>
      </c>
      <c r="X4" s="9" t="s">
        <v>51</v>
      </c>
      <c r="Y4" s="5" t="s">
        <v>38</v>
      </c>
      <c r="Z4" s="5" t="s">
        <v>45</v>
      </c>
      <c r="AA4" s="5" t="s">
        <v>46</v>
      </c>
      <c r="AB4" s="5" t="s">
        <v>47</v>
      </c>
      <c r="AC4" s="5" t="s">
        <v>48</v>
      </c>
      <c r="AD4" s="5" t="str">
        <f>_xlfn.CONCAT(Table58911[[#This Row],[&lt;&lt;NOLA&gt;&gt;
NIEM Element]],Table58911[[#This Row],[Repeat Values per attribute]])</f>
        <v>nc:AddressFullTexta</v>
      </c>
    </row>
    <row r="5" spans="1:32" ht="30" customHeight="1" x14ac:dyDescent="0.25">
      <c r="A5" s="5">
        <f t="shared" si="0"/>
        <v>4</v>
      </c>
      <c r="B5" s="5">
        <f t="shared" si="1"/>
        <v>1</v>
      </c>
      <c r="C5" s="5">
        <f t="shared" si="1"/>
        <v>2</v>
      </c>
      <c r="D5" s="5">
        <f t="shared" si="2"/>
        <v>4</v>
      </c>
      <c r="E5" s="5" t="s">
        <v>49</v>
      </c>
      <c r="F5" s="5" t="s">
        <v>8</v>
      </c>
      <c r="G5" s="5">
        <v>390</v>
      </c>
      <c r="H5" s="6" t="s">
        <v>33</v>
      </c>
      <c r="I5" s="7" t="s">
        <v>33</v>
      </c>
      <c r="J5" s="5" t="s">
        <v>34</v>
      </c>
      <c r="K5" s="5" t="s">
        <v>35</v>
      </c>
      <c r="L5" s="5" t="s">
        <v>36</v>
      </c>
      <c r="M5" s="8" t="s">
        <v>52</v>
      </c>
      <c r="N5" s="5" t="s">
        <v>33</v>
      </c>
      <c r="O5" s="5" t="s">
        <v>53</v>
      </c>
      <c r="P5" s="1" t="s">
        <v>54</v>
      </c>
      <c r="Q5" s="1" t="s">
        <v>40</v>
      </c>
      <c r="R5" s="5" t="s">
        <v>41</v>
      </c>
      <c r="S5" s="5" t="s">
        <v>42</v>
      </c>
      <c r="U5" s="5" t="s">
        <v>43</v>
      </c>
      <c r="X5" s="9" t="s">
        <v>44</v>
      </c>
      <c r="Y5" s="5" t="s">
        <v>53</v>
      </c>
      <c r="Z5" s="5" t="s">
        <v>45</v>
      </c>
      <c r="AA5" s="5" t="s">
        <v>46</v>
      </c>
      <c r="AB5" s="5" t="s">
        <v>55</v>
      </c>
      <c r="AC5" s="5" t="s">
        <v>56</v>
      </c>
      <c r="AD5" s="5" t="str">
        <f>_xlfn.CONCAT(Table58911[[#This Row],[&lt;&lt;NOLA&gt;&gt;
NIEM Element]],Table58911[[#This Row],[Repeat Values per attribute]])</f>
        <v>nc:AddressFullTextb</v>
      </c>
    </row>
    <row r="6" spans="1:32" ht="30" customHeight="1" x14ac:dyDescent="0.25">
      <c r="A6" s="5">
        <f t="shared" si="0"/>
        <v>5</v>
      </c>
      <c r="B6" s="5">
        <f t="shared" si="1"/>
        <v>1</v>
      </c>
      <c r="C6" s="5">
        <f t="shared" si="1"/>
        <v>2</v>
      </c>
      <c r="D6" s="5">
        <f t="shared" si="2"/>
        <v>4</v>
      </c>
      <c r="E6" s="5" t="s">
        <v>49</v>
      </c>
      <c r="F6" s="5" t="s">
        <v>8</v>
      </c>
      <c r="G6" s="5">
        <v>390</v>
      </c>
      <c r="H6" s="6" t="s">
        <v>33</v>
      </c>
      <c r="I6" s="7" t="s">
        <v>33</v>
      </c>
      <c r="J6" s="5" t="s">
        <v>34</v>
      </c>
      <c r="K6" s="5" t="s">
        <v>35</v>
      </c>
      <c r="L6" s="5" t="s">
        <v>36</v>
      </c>
      <c r="M6" s="8" t="s">
        <v>52</v>
      </c>
      <c r="N6" s="5" t="s">
        <v>33</v>
      </c>
      <c r="O6" s="5" t="s">
        <v>53</v>
      </c>
      <c r="P6" s="1" t="s">
        <v>54</v>
      </c>
      <c r="Q6" s="1" t="s">
        <v>40</v>
      </c>
      <c r="R6" s="5" t="s">
        <v>41</v>
      </c>
      <c r="S6" s="5" t="s">
        <v>42</v>
      </c>
      <c r="U6" s="5" t="s">
        <v>43</v>
      </c>
      <c r="X6" s="9" t="s">
        <v>50</v>
      </c>
      <c r="Y6" s="5" t="s">
        <v>53</v>
      </c>
      <c r="Z6" s="5" t="s">
        <v>45</v>
      </c>
      <c r="AA6" s="5" t="s">
        <v>46</v>
      </c>
      <c r="AB6" s="5" t="s">
        <v>55</v>
      </c>
      <c r="AC6" s="5" t="s">
        <v>56</v>
      </c>
      <c r="AD6" s="5" t="str">
        <f>_xlfn.CONCAT(Table58911[[#This Row],[&lt;&lt;NOLA&gt;&gt;
NIEM Element]],Table58911[[#This Row],[Repeat Values per attribute]])</f>
        <v>nc:AddressFullTextb</v>
      </c>
    </row>
    <row r="7" spans="1:32" ht="30" customHeight="1" x14ac:dyDescent="0.25">
      <c r="A7" s="5">
        <f t="shared" si="0"/>
        <v>6</v>
      </c>
      <c r="B7" s="5">
        <f t="shared" si="1"/>
        <v>1</v>
      </c>
      <c r="C7" s="5">
        <f t="shared" si="1"/>
        <v>2</v>
      </c>
      <c r="D7" s="5">
        <f t="shared" si="2"/>
        <v>4</v>
      </c>
      <c r="E7" s="5" t="s">
        <v>49</v>
      </c>
      <c r="F7" s="5" t="s">
        <v>8</v>
      </c>
      <c r="G7" s="5">
        <v>390</v>
      </c>
      <c r="H7" s="6" t="s">
        <v>33</v>
      </c>
      <c r="I7" s="7" t="s">
        <v>33</v>
      </c>
      <c r="J7" s="5" t="s">
        <v>34</v>
      </c>
      <c r="K7" s="5" t="s">
        <v>35</v>
      </c>
      <c r="L7" s="5" t="s">
        <v>36</v>
      </c>
      <c r="M7" s="8" t="s">
        <v>52</v>
      </c>
      <c r="N7" s="5" t="s">
        <v>33</v>
      </c>
      <c r="O7" s="5" t="s">
        <v>53</v>
      </c>
      <c r="P7" s="1" t="s">
        <v>54</v>
      </c>
      <c r="Q7" s="1" t="s">
        <v>40</v>
      </c>
      <c r="R7" s="5" t="s">
        <v>41</v>
      </c>
      <c r="S7" s="5" t="s">
        <v>42</v>
      </c>
      <c r="U7" s="5" t="s">
        <v>43</v>
      </c>
      <c r="X7" s="9" t="s">
        <v>51</v>
      </c>
      <c r="Y7" s="5" t="s">
        <v>53</v>
      </c>
      <c r="Z7" s="5" t="s">
        <v>45</v>
      </c>
      <c r="AA7" s="5" t="s">
        <v>46</v>
      </c>
      <c r="AB7" s="5" t="s">
        <v>55</v>
      </c>
      <c r="AC7" s="5" t="s">
        <v>56</v>
      </c>
      <c r="AD7" s="5" t="str">
        <f>_xlfn.CONCAT(Table58911[[#This Row],[&lt;&lt;NOLA&gt;&gt;
NIEM Element]],Table58911[[#This Row],[Repeat Values per attribute]])</f>
        <v>nc:AddressFullTextb</v>
      </c>
    </row>
    <row r="8" spans="1:32" ht="30" customHeight="1" x14ac:dyDescent="0.25">
      <c r="A8" s="5">
        <f t="shared" si="0"/>
        <v>7</v>
      </c>
      <c r="B8" s="5">
        <f t="shared" si="1"/>
        <v>1</v>
      </c>
      <c r="C8" s="5">
        <f t="shared" si="1"/>
        <v>2</v>
      </c>
      <c r="D8" s="5">
        <f t="shared" si="2"/>
        <v>5</v>
      </c>
      <c r="E8" s="5" t="s">
        <v>49</v>
      </c>
      <c r="F8" s="5" t="s">
        <v>8</v>
      </c>
      <c r="G8" s="5">
        <v>390</v>
      </c>
      <c r="H8" s="6" t="s">
        <v>33</v>
      </c>
      <c r="I8" s="7" t="s">
        <v>33</v>
      </c>
      <c r="J8" s="5" t="s">
        <v>34</v>
      </c>
      <c r="K8" s="5" t="s">
        <v>35</v>
      </c>
      <c r="L8" s="5" t="s">
        <v>36</v>
      </c>
      <c r="M8" s="8" t="s">
        <v>57</v>
      </c>
      <c r="N8" s="5" t="s">
        <v>33</v>
      </c>
      <c r="O8" s="5" t="s">
        <v>58</v>
      </c>
      <c r="P8" s="1" t="s">
        <v>59</v>
      </c>
      <c r="Q8" s="1" t="s">
        <v>40</v>
      </c>
      <c r="R8" s="5" t="s">
        <v>41</v>
      </c>
      <c r="S8" s="5" t="s">
        <v>42</v>
      </c>
      <c r="U8" s="5" t="s">
        <v>43</v>
      </c>
      <c r="X8" s="9" t="s">
        <v>44</v>
      </c>
      <c r="Y8" s="5" t="s">
        <v>58</v>
      </c>
      <c r="Z8" s="5" t="s">
        <v>45</v>
      </c>
      <c r="AA8" s="5" t="s">
        <v>46</v>
      </c>
      <c r="AB8" s="5" t="s">
        <v>60</v>
      </c>
      <c r="AC8" s="5" t="s">
        <v>61</v>
      </c>
      <c r="AD8" s="5" t="str">
        <f>_xlfn.CONCAT(Table58911[[#This Row],[&lt;&lt;NOLA&gt;&gt;
NIEM Element]],Table58911[[#This Row],[Repeat Values per attribute]])</f>
        <v>nc:AddressFullTextc</v>
      </c>
    </row>
    <row r="9" spans="1:32" ht="30" customHeight="1" x14ac:dyDescent="0.25">
      <c r="A9" s="5">
        <f t="shared" si="0"/>
        <v>8</v>
      </c>
      <c r="B9" s="5">
        <f t="shared" si="1"/>
        <v>1</v>
      </c>
      <c r="C9" s="5">
        <f t="shared" si="1"/>
        <v>2</v>
      </c>
      <c r="D9" s="5">
        <f t="shared" si="2"/>
        <v>5</v>
      </c>
      <c r="E9" s="5" t="s">
        <v>49</v>
      </c>
      <c r="F9" s="5" t="s">
        <v>8</v>
      </c>
      <c r="G9" s="5">
        <v>390</v>
      </c>
      <c r="H9" s="6" t="s">
        <v>33</v>
      </c>
      <c r="I9" s="7" t="s">
        <v>33</v>
      </c>
      <c r="J9" s="5" t="s">
        <v>34</v>
      </c>
      <c r="K9" s="5" t="s">
        <v>35</v>
      </c>
      <c r="L9" s="5" t="s">
        <v>36</v>
      </c>
      <c r="M9" s="8" t="s">
        <v>57</v>
      </c>
      <c r="N9" s="5" t="s">
        <v>33</v>
      </c>
      <c r="O9" s="5" t="s">
        <v>58</v>
      </c>
      <c r="P9" s="1" t="s">
        <v>59</v>
      </c>
      <c r="Q9" s="1" t="s">
        <v>40</v>
      </c>
      <c r="R9" s="5" t="s">
        <v>41</v>
      </c>
      <c r="S9" s="5" t="s">
        <v>42</v>
      </c>
      <c r="U9" s="5" t="s">
        <v>43</v>
      </c>
      <c r="X9" s="9" t="s">
        <v>50</v>
      </c>
      <c r="Y9" s="5" t="s">
        <v>58</v>
      </c>
      <c r="Z9" s="5" t="s">
        <v>45</v>
      </c>
      <c r="AA9" s="5" t="s">
        <v>46</v>
      </c>
      <c r="AB9" s="5" t="s">
        <v>60</v>
      </c>
      <c r="AC9" s="5" t="s">
        <v>61</v>
      </c>
      <c r="AD9" s="5" t="str">
        <f>_xlfn.CONCAT(Table58911[[#This Row],[&lt;&lt;NOLA&gt;&gt;
NIEM Element]],Table58911[[#This Row],[Repeat Values per attribute]])</f>
        <v>nc:AddressFullTextc</v>
      </c>
    </row>
    <row r="10" spans="1:32" ht="30" customHeight="1" x14ac:dyDescent="0.25">
      <c r="A10" s="5">
        <f t="shared" si="0"/>
        <v>9</v>
      </c>
      <c r="B10" s="5">
        <f t="shared" si="1"/>
        <v>1</v>
      </c>
      <c r="C10" s="5">
        <f t="shared" si="1"/>
        <v>2</v>
      </c>
      <c r="D10" s="5">
        <f t="shared" si="2"/>
        <v>5</v>
      </c>
      <c r="E10" s="5" t="s">
        <v>49</v>
      </c>
      <c r="F10" s="5" t="s">
        <v>8</v>
      </c>
      <c r="G10" s="5">
        <v>390</v>
      </c>
      <c r="H10" s="6" t="s">
        <v>33</v>
      </c>
      <c r="I10" s="7" t="s">
        <v>33</v>
      </c>
      <c r="J10" s="5" t="s">
        <v>34</v>
      </c>
      <c r="K10" s="5" t="s">
        <v>35</v>
      </c>
      <c r="L10" s="5" t="s">
        <v>36</v>
      </c>
      <c r="M10" s="8" t="s">
        <v>57</v>
      </c>
      <c r="N10" s="5" t="s">
        <v>33</v>
      </c>
      <c r="O10" s="5" t="s">
        <v>58</v>
      </c>
      <c r="P10" s="1" t="s">
        <v>59</v>
      </c>
      <c r="Q10" s="1" t="s">
        <v>40</v>
      </c>
      <c r="R10" s="5" t="s">
        <v>41</v>
      </c>
      <c r="S10" s="5" t="s">
        <v>42</v>
      </c>
      <c r="U10" s="5" t="s">
        <v>43</v>
      </c>
      <c r="X10" s="9" t="s">
        <v>51</v>
      </c>
      <c r="Y10" s="5" t="s">
        <v>58</v>
      </c>
      <c r="Z10" s="5" t="s">
        <v>45</v>
      </c>
      <c r="AA10" s="5" t="s">
        <v>46</v>
      </c>
      <c r="AB10" s="5" t="s">
        <v>60</v>
      </c>
      <c r="AC10" s="5" t="s">
        <v>61</v>
      </c>
      <c r="AD10" s="5" t="str">
        <f>_xlfn.CONCAT(Table58911[[#This Row],[&lt;&lt;NOLA&gt;&gt;
NIEM Element]],Table58911[[#This Row],[Repeat Values per attribute]])</f>
        <v>nc:AddressFullTextc</v>
      </c>
    </row>
    <row r="11" spans="1:32" ht="30" customHeight="1" x14ac:dyDescent="0.25">
      <c r="A11" s="5">
        <f t="shared" si="0"/>
        <v>10</v>
      </c>
      <c r="B11" s="5">
        <f t="shared" si="1"/>
        <v>1</v>
      </c>
      <c r="C11" s="5">
        <f t="shared" si="1"/>
        <v>2</v>
      </c>
      <c r="D11" s="5">
        <f t="shared" si="2"/>
        <v>6</v>
      </c>
      <c r="E11" s="5" t="s">
        <v>49</v>
      </c>
      <c r="F11" s="5" t="s">
        <v>8</v>
      </c>
      <c r="G11" s="5">
        <v>390</v>
      </c>
      <c r="H11" s="6" t="s">
        <v>33</v>
      </c>
      <c r="I11" s="7" t="s">
        <v>33</v>
      </c>
      <c r="J11" s="5" t="s">
        <v>34</v>
      </c>
      <c r="K11" s="5" t="s">
        <v>35</v>
      </c>
      <c r="L11" s="5" t="s">
        <v>36</v>
      </c>
      <c r="M11" s="8" t="s">
        <v>49</v>
      </c>
      <c r="N11" s="5" t="s">
        <v>33</v>
      </c>
      <c r="O11" s="5" t="s">
        <v>62</v>
      </c>
      <c r="P11" s="1" t="s">
        <v>63</v>
      </c>
      <c r="Q11" s="1" t="s">
        <v>40</v>
      </c>
      <c r="R11" s="5" t="s">
        <v>41</v>
      </c>
      <c r="S11" s="5" t="s">
        <v>42</v>
      </c>
      <c r="U11" s="5" t="s">
        <v>43</v>
      </c>
      <c r="X11" s="9" t="s">
        <v>44</v>
      </c>
      <c r="Y11" s="5" t="s">
        <v>62</v>
      </c>
      <c r="Z11" s="5" t="s">
        <v>45</v>
      </c>
      <c r="AA11" s="5" t="s">
        <v>46</v>
      </c>
      <c r="AB11" s="5" t="s">
        <v>64</v>
      </c>
      <c r="AC11" s="5" t="s">
        <v>65</v>
      </c>
      <c r="AD11" s="5" t="str">
        <f>_xlfn.CONCAT(Table58911[[#This Row],[&lt;&lt;NOLA&gt;&gt;
NIEM Element]],Table58911[[#This Row],[Repeat Values per attribute]])</f>
        <v>nc:AddressFullTextd</v>
      </c>
    </row>
    <row r="12" spans="1:32" ht="30" customHeight="1" x14ac:dyDescent="0.25">
      <c r="A12" s="5">
        <f t="shared" si="0"/>
        <v>11</v>
      </c>
      <c r="B12" s="5">
        <f t="shared" si="1"/>
        <v>1</v>
      </c>
      <c r="C12" s="5">
        <f t="shared" si="1"/>
        <v>2</v>
      </c>
      <c r="D12" s="5">
        <f t="shared" si="2"/>
        <v>6</v>
      </c>
      <c r="E12" s="5" t="s">
        <v>49</v>
      </c>
      <c r="F12" s="5" t="s">
        <v>8</v>
      </c>
      <c r="G12" s="5">
        <v>390</v>
      </c>
      <c r="H12" s="6" t="s">
        <v>33</v>
      </c>
      <c r="I12" s="7" t="s">
        <v>33</v>
      </c>
      <c r="J12" s="5" t="s">
        <v>34</v>
      </c>
      <c r="K12" s="5" t="s">
        <v>35</v>
      </c>
      <c r="L12" s="5" t="s">
        <v>36</v>
      </c>
      <c r="M12" s="8" t="s">
        <v>49</v>
      </c>
      <c r="N12" s="5" t="s">
        <v>33</v>
      </c>
      <c r="O12" s="5" t="s">
        <v>62</v>
      </c>
      <c r="P12" s="1" t="s">
        <v>63</v>
      </c>
      <c r="Q12" s="1" t="s">
        <v>40</v>
      </c>
      <c r="R12" s="5" t="s">
        <v>41</v>
      </c>
      <c r="S12" s="5" t="s">
        <v>42</v>
      </c>
      <c r="U12" s="5" t="s">
        <v>43</v>
      </c>
      <c r="X12" s="9" t="s">
        <v>50</v>
      </c>
      <c r="Y12" s="5" t="s">
        <v>62</v>
      </c>
      <c r="Z12" s="5" t="s">
        <v>45</v>
      </c>
      <c r="AA12" s="5" t="s">
        <v>46</v>
      </c>
      <c r="AB12" s="5" t="s">
        <v>64</v>
      </c>
      <c r="AC12" s="5" t="s">
        <v>65</v>
      </c>
      <c r="AD12" s="5" t="str">
        <f>_xlfn.CONCAT(Table58911[[#This Row],[&lt;&lt;NOLA&gt;&gt;
NIEM Element]],Table58911[[#This Row],[Repeat Values per attribute]])</f>
        <v>nc:AddressFullTextd</v>
      </c>
    </row>
    <row r="13" spans="1:32" ht="30" customHeight="1" x14ac:dyDescent="0.25">
      <c r="A13" s="5">
        <f t="shared" si="0"/>
        <v>12</v>
      </c>
      <c r="B13" s="5">
        <f t="shared" si="1"/>
        <v>1</v>
      </c>
      <c r="C13" s="5">
        <f t="shared" si="1"/>
        <v>2</v>
      </c>
      <c r="D13" s="5">
        <f t="shared" si="2"/>
        <v>6</v>
      </c>
      <c r="E13" s="5" t="s">
        <v>49</v>
      </c>
      <c r="F13" s="5" t="s">
        <v>8</v>
      </c>
      <c r="G13" s="5">
        <v>390</v>
      </c>
      <c r="H13" s="6" t="s">
        <v>33</v>
      </c>
      <c r="I13" s="7" t="s">
        <v>33</v>
      </c>
      <c r="J13" s="5" t="s">
        <v>34</v>
      </c>
      <c r="K13" s="5" t="s">
        <v>35</v>
      </c>
      <c r="L13" s="5" t="s">
        <v>36</v>
      </c>
      <c r="M13" s="8" t="s">
        <v>49</v>
      </c>
      <c r="N13" s="5" t="s">
        <v>33</v>
      </c>
      <c r="O13" s="5" t="s">
        <v>62</v>
      </c>
      <c r="P13" s="1" t="s">
        <v>63</v>
      </c>
      <c r="Q13" s="1" t="s">
        <v>40</v>
      </c>
      <c r="R13" s="5" t="s">
        <v>41</v>
      </c>
      <c r="S13" s="5" t="s">
        <v>42</v>
      </c>
      <c r="U13" s="5" t="s">
        <v>43</v>
      </c>
      <c r="X13" s="9" t="s">
        <v>51</v>
      </c>
      <c r="Y13" s="5" t="s">
        <v>62</v>
      </c>
      <c r="Z13" s="5" t="s">
        <v>45</v>
      </c>
      <c r="AA13" s="5" t="s">
        <v>46</v>
      </c>
      <c r="AB13" s="5" t="s">
        <v>64</v>
      </c>
      <c r="AC13" s="5" t="s">
        <v>65</v>
      </c>
      <c r="AD13" s="5" t="str">
        <f>_xlfn.CONCAT(Table58911[[#This Row],[&lt;&lt;NOLA&gt;&gt;
NIEM Element]],Table58911[[#This Row],[Repeat Values per attribute]])</f>
        <v>nc:AddressFullTextd</v>
      </c>
    </row>
    <row r="14" spans="1:32" ht="30" customHeight="1" x14ac:dyDescent="0.25">
      <c r="A14" s="5">
        <f t="shared" si="0"/>
        <v>13</v>
      </c>
      <c r="B14" s="5">
        <f t="shared" si="1"/>
        <v>1</v>
      </c>
      <c r="C14" s="5">
        <f t="shared" si="1"/>
        <v>3</v>
      </c>
      <c r="D14" s="5">
        <f t="shared" si="2"/>
        <v>7</v>
      </c>
      <c r="E14" s="5" t="s">
        <v>32</v>
      </c>
      <c r="F14" s="5" t="s">
        <v>8</v>
      </c>
      <c r="G14" s="5">
        <v>394</v>
      </c>
      <c r="H14" s="6" t="s">
        <v>33</v>
      </c>
      <c r="I14" s="7" t="s">
        <v>66</v>
      </c>
      <c r="J14" s="5" t="s">
        <v>34</v>
      </c>
      <c r="K14" s="5" t="s">
        <v>67</v>
      </c>
      <c r="L14" s="5" t="s">
        <v>36</v>
      </c>
      <c r="M14" s="8" t="s">
        <v>37</v>
      </c>
      <c r="N14" s="5" t="s">
        <v>66</v>
      </c>
      <c r="O14" s="5" t="s">
        <v>68</v>
      </c>
      <c r="P14" s="5" t="s">
        <v>69</v>
      </c>
      <c r="Q14" s="1" t="s">
        <v>70</v>
      </c>
      <c r="R14" s="5" t="s">
        <v>71</v>
      </c>
      <c r="S14" s="5" t="s">
        <v>72</v>
      </c>
      <c r="U14" s="5" t="s">
        <v>73</v>
      </c>
      <c r="X14" s="9" t="s">
        <v>74</v>
      </c>
      <c r="Y14" s="5" t="s">
        <v>68</v>
      </c>
      <c r="Z14" s="5" t="s">
        <v>45</v>
      </c>
      <c r="AA14" s="5" t="s">
        <v>46</v>
      </c>
      <c r="AB14" s="5" t="s">
        <v>75</v>
      </c>
      <c r="AC14" s="5" t="s">
        <v>76</v>
      </c>
      <c r="AD14" s="5" t="str">
        <f>_xlfn.CONCAT(Table58911[[#This Row],[&lt;&lt;NOLA&gt;&gt;
NIEM Element]],Table58911[[#This Row],[Repeat Values per attribute]])</f>
        <v>nc:AddressCityNamea</v>
      </c>
    </row>
    <row r="15" spans="1:32" ht="30" customHeight="1" x14ac:dyDescent="0.25">
      <c r="A15" s="5">
        <f t="shared" si="0"/>
        <v>14</v>
      </c>
      <c r="B15" s="5">
        <f t="shared" si="1"/>
        <v>1</v>
      </c>
      <c r="C15" s="5">
        <f t="shared" si="1"/>
        <v>3</v>
      </c>
      <c r="D15" s="5">
        <f t="shared" si="2"/>
        <v>7</v>
      </c>
      <c r="E15" s="5" t="s">
        <v>49</v>
      </c>
      <c r="F15" s="5" t="s">
        <v>8</v>
      </c>
      <c r="G15" s="5">
        <v>394</v>
      </c>
      <c r="H15" s="6" t="s">
        <v>33</v>
      </c>
      <c r="I15" s="7" t="s">
        <v>66</v>
      </c>
      <c r="J15" s="5" t="s">
        <v>34</v>
      </c>
      <c r="K15" s="5" t="s">
        <v>67</v>
      </c>
      <c r="L15" s="5" t="s">
        <v>36</v>
      </c>
      <c r="M15" s="8" t="s">
        <v>37</v>
      </c>
      <c r="N15" s="5" t="s">
        <v>66</v>
      </c>
      <c r="O15" s="5" t="s">
        <v>68</v>
      </c>
      <c r="P15" s="5" t="s">
        <v>69</v>
      </c>
      <c r="Q15" s="1" t="s">
        <v>70</v>
      </c>
      <c r="R15" s="5" t="s">
        <v>71</v>
      </c>
      <c r="S15" s="5" t="s">
        <v>72</v>
      </c>
      <c r="U15" s="5" t="s">
        <v>73</v>
      </c>
      <c r="X15" s="9" t="s">
        <v>77</v>
      </c>
      <c r="Y15" s="5" t="s">
        <v>68</v>
      </c>
      <c r="Z15" s="5" t="s">
        <v>45</v>
      </c>
      <c r="AA15" s="5" t="s">
        <v>46</v>
      </c>
      <c r="AB15" s="5" t="s">
        <v>75</v>
      </c>
      <c r="AC15" s="5" t="s">
        <v>76</v>
      </c>
      <c r="AD15" s="5" t="str">
        <f>_xlfn.CONCAT(Table58911[[#This Row],[&lt;&lt;NOLA&gt;&gt;
NIEM Element]],Table58911[[#This Row],[Repeat Values per attribute]])</f>
        <v>nc:AddressCityNamea</v>
      </c>
    </row>
    <row r="16" spans="1:32" ht="30" customHeight="1" x14ac:dyDescent="0.25">
      <c r="A16" s="5">
        <f t="shared" si="0"/>
        <v>15</v>
      </c>
      <c r="B16" s="5">
        <f t="shared" si="1"/>
        <v>1</v>
      </c>
      <c r="C16" s="5">
        <f t="shared" si="1"/>
        <v>3</v>
      </c>
      <c r="D16" s="5">
        <f t="shared" si="2"/>
        <v>7</v>
      </c>
      <c r="E16" s="5" t="s">
        <v>49</v>
      </c>
      <c r="F16" s="5" t="s">
        <v>8</v>
      </c>
      <c r="G16" s="5">
        <v>394</v>
      </c>
      <c r="H16" s="6" t="s">
        <v>33</v>
      </c>
      <c r="I16" s="7" t="s">
        <v>66</v>
      </c>
      <c r="J16" s="5" t="s">
        <v>34</v>
      </c>
      <c r="K16" s="5" t="s">
        <v>67</v>
      </c>
      <c r="L16" s="5" t="s">
        <v>36</v>
      </c>
      <c r="M16" s="8" t="s">
        <v>37</v>
      </c>
      <c r="N16" s="5" t="s">
        <v>66</v>
      </c>
      <c r="O16" s="5" t="s">
        <v>68</v>
      </c>
      <c r="P16" s="5" t="s">
        <v>69</v>
      </c>
      <c r="Q16" s="1" t="s">
        <v>70</v>
      </c>
      <c r="R16" s="5" t="s">
        <v>71</v>
      </c>
      <c r="S16" s="5" t="s">
        <v>72</v>
      </c>
      <c r="U16" s="5" t="s">
        <v>73</v>
      </c>
      <c r="X16" s="9" t="s">
        <v>78</v>
      </c>
      <c r="Y16" s="5" t="s">
        <v>68</v>
      </c>
      <c r="Z16" s="5" t="s">
        <v>45</v>
      </c>
      <c r="AA16" s="5" t="s">
        <v>46</v>
      </c>
      <c r="AB16" s="5" t="s">
        <v>75</v>
      </c>
      <c r="AC16" s="5" t="s">
        <v>76</v>
      </c>
      <c r="AD16" s="5" t="str">
        <f>_xlfn.CONCAT(Table58911[[#This Row],[&lt;&lt;NOLA&gt;&gt;
NIEM Element]],Table58911[[#This Row],[Repeat Values per attribute]])</f>
        <v>nc:AddressCityNamea</v>
      </c>
    </row>
    <row r="17" spans="1:30" ht="30" customHeight="1" x14ac:dyDescent="0.25">
      <c r="A17" s="5">
        <f t="shared" si="0"/>
        <v>16</v>
      </c>
      <c r="B17" s="5">
        <f t="shared" si="1"/>
        <v>1</v>
      </c>
      <c r="C17" s="5">
        <f t="shared" si="1"/>
        <v>3</v>
      </c>
      <c r="D17" s="5">
        <f t="shared" si="2"/>
        <v>8</v>
      </c>
      <c r="E17" s="5" t="s">
        <v>49</v>
      </c>
      <c r="F17" s="5" t="s">
        <v>8</v>
      </c>
      <c r="G17" s="5">
        <v>394</v>
      </c>
      <c r="H17" s="6" t="s">
        <v>33</v>
      </c>
      <c r="I17" s="7" t="s">
        <v>66</v>
      </c>
      <c r="J17" s="5" t="s">
        <v>34</v>
      </c>
      <c r="K17" s="5" t="s">
        <v>67</v>
      </c>
      <c r="L17" s="5" t="s">
        <v>36</v>
      </c>
      <c r="M17" s="8" t="s">
        <v>52</v>
      </c>
      <c r="N17" s="5" t="s">
        <v>66</v>
      </c>
      <c r="O17" s="5" t="s">
        <v>79</v>
      </c>
      <c r="P17" s="1" t="s">
        <v>80</v>
      </c>
      <c r="Q17" s="1" t="s">
        <v>70</v>
      </c>
      <c r="R17" s="5" t="s">
        <v>71</v>
      </c>
      <c r="S17" s="5" t="s">
        <v>72</v>
      </c>
      <c r="U17" s="5" t="s">
        <v>73</v>
      </c>
      <c r="X17" s="9" t="s">
        <v>74</v>
      </c>
      <c r="Y17" s="5" t="s">
        <v>79</v>
      </c>
      <c r="Z17" s="5" t="s">
        <v>45</v>
      </c>
      <c r="AA17" s="5" t="s">
        <v>46</v>
      </c>
      <c r="AB17" s="5" t="s">
        <v>81</v>
      </c>
      <c r="AC17" s="5" t="s">
        <v>82</v>
      </c>
      <c r="AD17" s="5" t="str">
        <f>_xlfn.CONCAT(Table58911[[#This Row],[&lt;&lt;NOLA&gt;&gt;
NIEM Element]],Table58911[[#This Row],[Repeat Values per attribute]])</f>
        <v>nc:AddressCityNameb</v>
      </c>
    </row>
    <row r="18" spans="1:30" ht="30" customHeight="1" x14ac:dyDescent="0.25">
      <c r="A18" s="5">
        <f t="shared" si="0"/>
        <v>17</v>
      </c>
      <c r="B18" s="5">
        <f t="shared" ref="B18:C33" si="3">IF(H17=H18,B17,B17+1)</f>
        <v>1</v>
      </c>
      <c r="C18" s="5">
        <f t="shared" si="3"/>
        <v>3</v>
      </c>
      <c r="D18" s="5">
        <f t="shared" si="2"/>
        <v>8</v>
      </c>
      <c r="E18" s="5" t="s">
        <v>49</v>
      </c>
      <c r="F18" s="5" t="s">
        <v>8</v>
      </c>
      <c r="G18" s="5">
        <v>394</v>
      </c>
      <c r="H18" s="6" t="s">
        <v>33</v>
      </c>
      <c r="I18" s="7" t="s">
        <v>66</v>
      </c>
      <c r="J18" s="5" t="s">
        <v>34</v>
      </c>
      <c r="K18" s="5" t="s">
        <v>67</v>
      </c>
      <c r="L18" s="5" t="s">
        <v>36</v>
      </c>
      <c r="M18" s="8" t="s">
        <v>52</v>
      </c>
      <c r="N18" s="5" t="s">
        <v>66</v>
      </c>
      <c r="O18" s="5" t="s">
        <v>79</v>
      </c>
      <c r="P18" s="1" t="s">
        <v>80</v>
      </c>
      <c r="Q18" s="1" t="s">
        <v>70</v>
      </c>
      <c r="R18" s="5" t="s">
        <v>71</v>
      </c>
      <c r="S18" s="5" t="s">
        <v>72</v>
      </c>
      <c r="U18" s="5" t="s">
        <v>73</v>
      </c>
      <c r="X18" s="9" t="s">
        <v>77</v>
      </c>
      <c r="Y18" s="5" t="s">
        <v>79</v>
      </c>
      <c r="Z18" s="5" t="s">
        <v>45</v>
      </c>
      <c r="AA18" s="5" t="s">
        <v>46</v>
      </c>
      <c r="AB18" s="5" t="s">
        <v>81</v>
      </c>
      <c r="AC18" s="5" t="s">
        <v>82</v>
      </c>
      <c r="AD18" s="5" t="str">
        <f>_xlfn.CONCAT(Table58911[[#This Row],[&lt;&lt;NOLA&gt;&gt;
NIEM Element]],Table58911[[#This Row],[Repeat Values per attribute]])</f>
        <v>nc:AddressCityNameb</v>
      </c>
    </row>
    <row r="19" spans="1:30" ht="30" customHeight="1" x14ac:dyDescent="0.25">
      <c r="A19" s="5">
        <f t="shared" si="0"/>
        <v>18</v>
      </c>
      <c r="B19" s="5">
        <f t="shared" si="3"/>
        <v>1</v>
      </c>
      <c r="C19" s="5">
        <f t="shared" si="3"/>
        <v>3</v>
      </c>
      <c r="D19" s="5">
        <f t="shared" si="2"/>
        <v>8</v>
      </c>
      <c r="E19" s="5" t="s">
        <v>49</v>
      </c>
      <c r="F19" s="5" t="s">
        <v>8</v>
      </c>
      <c r="G19" s="5">
        <v>394</v>
      </c>
      <c r="H19" s="6" t="s">
        <v>33</v>
      </c>
      <c r="I19" s="7" t="s">
        <v>66</v>
      </c>
      <c r="J19" s="5" t="s">
        <v>34</v>
      </c>
      <c r="K19" s="5" t="s">
        <v>67</v>
      </c>
      <c r="L19" s="5" t="s">
        <v>36</v>
      </c>
      <c r="M19" s="8" t="s">
        <v>52</v>
      </c>
      <c r="N19" s="5" t="s">
        <v>66</v>
      </c>
      <c r="O19" s="5" t="s">
        <v>79</v>
      </c>
      <c r="P19" s="1" t="s">
        <v>80</v>
      </c>
      <c r="Q19" s="1" t="s">
        <v>70</v>
      </c>
      <c r="R19" s="5" t="s">
        <v>71</v>
      </c>
      <c r="S19" s="5" t="s">
        <v>72</v>
      </c>
      <c r="U19" s="5" t="s">
        <v>73</v>
      </c>
      <c r="X19" s="9" t="s">
        <v>78</v>
      </c>
      <c r="Y19" s="5" t="s">
        <v>79</v>
      </c>
      <c r="Z19" s="5" t="s">
        <v>45</v>
      </c>
      <c r="AA19" s="5" t="s">
        <v>46</v>
      </c>
      <c r="AB19" s="5" t="s">
        <v>81</v>
      </c>
      <c r="AC19" s="5" t="s">
        <v>82</v>
      </c>
      <c r="AD19" s="5" t="str">
        <f>_xlfn.CONCAT(Table58911[[#This Row],[&lt;&lt;NOLA&gt;&gt;
NIEM Element]],Table58911[[#This Row],[Repeat Values per attribute]])</f>
        <v>nc:AddressCityNameb</v>
      </c>
    </row>
    <row r="20" spans="1:30" ht="30" customHeight="1" x14ac:dyDescent="0.25">
      <c r="A20" s="5">
        <f t="shared" si="0"/>
        <v>19</v>
      </c>
      <c r="B20" s="5">
        <f t="shared" si="3"/>
        <v>1</v>
      </c>
      <c r="C20" s="5">
        <f t="shared" si="3"/>
        <v>3</v>
      </c>
      <c r="D20" s="5">
        <f t="shared" si="2"/>
        <v>9</v>
      </c>
      <c r="E20" s="5" t="s">
        <v>49</v>
      </c>
      <c r="F20" s="5" t="s">
        <v>8</v>
      </c>
      <c r="G20" s="5">
        <v>394</v>
      </c>
      <c r="H20" s="6" t="s">
        <v>33</v>
      </c>
      <c r="I20" s="7" t="s">
        <v>66</v>
      </c>
      <c r="J20" s="5" t="s">
        <v>34</v>
      </c>
      <c r="K20" s="5" t="s">
        <v>67</v>
      </c>
      <c r="L20" s="5" t="s">
        <v>36</v>
      </c>
      <c r="M20" s="8" t="s">
        <v>57</v>
      </c>
      <c r="N20" s="5" t="s">
        <v>66</v>
      </c>
      <c r="O20" s="5" t="s">
        <v>83</v>
      </c>
      <c r="P20" s="1" t="s">
        <v>84</v>
      </c>
      <c r="Q20" s="1" t="s">
        <v>70</v>
      </c>
      <c r="R20" s="5" t="s">
        <v>71</v>
      </c>
      <c r="S20" s="5" t="s">
        <v>72</v>
      </c>
      <c r="U20" s="5" t="s">
        <v>73</v>
      </c>
      <c r="X20" s="9" t="s">
        <v>74</v>
      </c>
      <c r="Y20" s="5" t="s">
        <v>83</v>
      </c>
      <c r="Z20" s="5" t="s">
        <v>45</v>
      </c>
      <c r="AA20" s="5" t="s">
        <v>46</v>
      </c>
      <c r="AB20" s="5" t="s">
        <v>85</v>
      </c>
      <c r="AC20" s="5" t="s">
        <v>86</v>
      </c>
      <c r="AD20" s="5" t="str">
        <f>_xlfn.CONCAT(Table58911[[#This Row],[&lt;&lt;NOLA&gt;&gt;
NIEM Element]],Table58911[[#This Row],[Repeat Values per attribute]])</f>
        <v>nc:AddressCityNamec</v>
      </c>
    </row>
    <row r="21" spans="1:30" ht="30" customHeight="1" x14ac:dyDescent="0.25">
      <c r="A21" s="5">
        <f t="shared" si="0"/>
        <v>20</v>
      </c>
      <c r="B21" s="5">
        <f t="shared" si="3"/>
        <v>1</v>
      </c>
      <c r="C21" s="5">
        <f t="shared" si="3"/>
        <v>3</v>
      </c>
      <c r="D21" s="5">
        <f t="shared" si="2"/>
        <v>9</v>
      </c>
      <c r="E21" s="5" t="s">
        <v>49</v>
      </c>
      <c r="F21" s="5" t="s">
        <v>8</v>
      </c>
      <c r="G21" s="5">
        <v>394</v>
      </c>
      <c r="H21" s="6" t="s">
        <v>33</v>
      </c>
      <c r="I21" s="7" t="s">
        <v>66</v>
      </c>
      <c r="J21" s="5" t="s">
        <v>34</v>
      </c>
      <c r="K21" s="5" t="s">
        <v>67</v>
      </c>
      <c r="L21" s="5" t="s">
        <v>36</v>
      </c>
      <c r="M21" s="8" t="s">
        <v>57</v>
      </c>
      <c r="N21" s="5" t="s">
        <v>66</v>
      </c>
      <c r="O21" s="5" t="s">
        <v>83</v>
      </c>
      <c r="P21" s="1" t="s">
        <v>84</v>
      </c>
      <c r="Q21" s="1" t="s">
        <v>70</v>
      </c>
      <c r="R21" s="5" t="s">
        <v>71</v>
      </c>
      <c r="S21" s="5" t="s">
        <v>72</v>
      </c>
      <c r="U21" s="5" t="s">
        <v>73</v>
      </c>
      <c r="X21" s="9" t="s">
        <v>77</v>
      </c>
      <c r="Y21" s="5" t="s">
        <v>83</v>
      </c>
      <c r="Z21" s="5" t="s">
        <v>45</v>
      </c>
      <c r="AA21" s="5" t="s">
        <v>46</v>
      </c>
      <c r="AB21" s="5" t="s">
        <v>85</v>
      </c>
      <c r="AC21" s="5" t="s">
        <v>86</v>
      </c>
      <c r="AD21" s="5" t="str">
        <f>_xlfn.CONCAT(Table58911[[#This Row],[&lt;&lt;NOLA&gt;&gt;
NIEM Element]],Table58911[[#This Row],[Repeat Values per attribute]])</f>
        <v>nc:AddressCityNamec</v>
      </c>
    </row>
    <row r="22" spans="1:30" ht="30" customHeight="1" x14ac:dyDescent="0.25">
      <c r="A22" s="5">
        <f t="shared" si="0"/>
        <v>21</v>
      </c>
      <c r="B22" s="5">
        <f t="shared" si="3"/>
        <v>1</v>
      </c>
      <c r="C22" s="5">
        <f t="shared" si="3"/>
        <v>3</v>
      </c>
      <c r="D22" s="5">
        <f t="shared" si="2"/>
        <v>9</v>
      </c>
      <c r="E22" s="5" t="s">
        <v>49</v>
      </c>
      <c r="F22" s="5" t="s">
        <v>8</v>
      </c>
      <c r="G22" s="5">
        <v>394</v>
      </c>
      <c r="H22" s="6" t="s">
        <v>33</v>
      </c>
      <c r="I22" s="7" t="s">
        <v>66</v>
      </c>
      <c r="J22" s="5" t="s">
        <v>34</v>
      </c>
      <c r="K22" s="5" t="s">
        <v>67</v>
      </c>
      <c r="L22" s="5" t="s">
        <v>36</v>
      </c>
      <c r="M22" s="8" t="s">
        <v>57</v>
      </c>
      <c r="N22" s="5" t="s">
        <v>66</v>
      </c>
      <c r="O22" s="5" t="s">
        <v>83</v>
      </c>
      <c r="P22" s="1" t="s">
        <v>84</v>
      </c>
      <c r="Q22" s="1" t="s">
        <v>70</v>
      </c>
      <c r="R22" s="5" t="s">
        <v>71</v>
      </c>
      <c r="S22" s="5" t="s">
        <v>72</v>
      </c>
      <c r="U22" s="5" t="s">
        <v>73</v>
      </c>
      <c r="X22" s="9" t="s">
        <v>78</v>
      </c>
      <c r="Y22" s="5" t="s">
        <v>83</v>
      </c>
      <c r="Z22" s="5" t="s">
        <v>45</v>
      </c>
      <c r="AA22" s="5" t="s">
        <v>46</v>
      </c>
      <c r="AB22" s="5" t="s">
        <v>85</v>
      </c>
      <c r="AC22" s="5" t="s">
        <v>86</v>
      </c>
      <c r="AD22" s="5" t="str">
        <f>_xlfn.CONCAT(Table58911[[#This Row],[&lt;&lt;NOLA&gt;&gt;
NIEM Element]],Table58911[[#This Row],[Repeat Values per attribute]])</f>
        <v>nc:AddressCityNamec</v>
      </c>
    </row>
    <row r="23" spans="1:30" ht="30" customHeight="1" x14ac:dyDescent="0.25">
      <c r="A23" s="5">
        <f t="shared" si="0"/>
        <v>22</v>
      </c>
      <c r="B23" s="5">
        <f t="shared" si="3"/>
        <v>1</v>
      </c>
      <c r="C23" s="5">
        <f t="shared" si="3"/>
        <v>3</v>
      </c>
      <c r="D23" s="5">
        <f t="shared" si="2"/>
        <v>10</v>
      </c>
      <c r="E23" s="5" t="s">
        <v>32</v>
      </c>
      <c r="F23" s="5" t="s">
        <v>8</v>
      </c>
      <c r="G23" s="5">
        <v>394</v>
      </c>
      <c r="H23" s="6" t="s">
        <v>33</v>
      </c>
      <c r="I23" s="7" t="s">
        <v>66</v>
      </c>
      <c r="J23" s="5" t="s">
        <v>34</v>
      </c>
      <c r="K23" s="5" t="s">
        <v>67</v>
      </c>
      <c r="L23" s="5" t="s">
        <v>36</v>
      </c>
      <c r="M23" s="8" t="s">
        <v>87</v>
      </c>
      <c r="N23" s="5" t="s">
        <v>66</v>
      </c>
      <c r="O23" s="5" t="s">
        <v>88</v>
      </c>
      <c r="P23" s="1" t="s">
        <v>89</v>
      </c>
      <c r="Q23" s="1" t="s">
        <v>70</v>
      </c>
      <c r="R23" s="5" t="s">
        <v>71</v>
      </c>
      <c r="S23" s="5" t="s">
        <v>72</v>
      </c>
      <c r="U23" s="5" t="s">
        <v>73</v>
      </c>
      <c r="X23" s="9" t="s">
        <v>74</v>
      </c>
      <c r="Y23" s="5" t="s">
        <v>88</v>
      </c>
      <c r="Z23" s="5" t="s">
        <v>45</v>
      </c>
      <c r="AA23" s="5" t="s">
        <v>90</v>
      </c>
      <c r="AB23" s="5" t="s">
        <v>91</v>
      </c>
      <c r="AC23" s="5" t="s">
        <v>92</v>
      </c>
      <c r="AD23" s="5" t="str">
        <f>_xlfn.CONCAT(Table58911[[#This Row],[&lt;&lt;NOLA&gt;&gt;
NIEM Element]],Table58911[[#This Row],[Repeat Values per attribute]])</f>
        <v>nc:AddressCityNamee</v>
      </c>
    </row>
    <row r="24" spans="1:30" ht="30" customHeight="1" x14ac:dyDescent="0.25">
      <c r="A24" s="5">
        <f t="shared" si="0"/>
        <v>23</v>
      </c>
      <c r="B24" s="5">
        <f t="shared" si="3"/>
        <v>1</v>
      </c>
      <c r="C24" s="5">
        <f t="shared" si="3"/>
        <v>3</v>
      </c>
      <c r="D24" s="5">
        <f t="shared" si="2"/>
        <v>10</v>
      </c>
      <c r="E24" s="5" t="s">
        <v>49</v>
      </c>
      <c r="F24" s="5" t="s">
        <v>8</v>
      </c>
      <c r="G24" s="5">
        <v>394</v>
      </c>
      <c r="H24" s="6" t="s">
        <v>33</v>
      </c>
      <c r="I24" s="7" t="s">
        <v>66</v>
      </c>
      <c r="J24" s="5" t="s">
        <v>34</v>
      </c>
      <c r="K24" s="5" t="s">
        <v>67</v>
      </c>
      <c r="L24" s="5" t="s">
        <v>36</v>
      </c>
      <c r="M24" s="8" t="s">
        <v>87</v>
      </c>
      <c r="N24" s="5" t="s">
        <v>66</v>
      </c>
      <c r="O24" s="5" t="s">
        <v>88</v>
      </c>
      <c r="P24" s="1" t="s">
        <v>89</v>
      </c>
      <c r="Q24" s="1" t="s">
        <v>70</v>
      </c>
      <c r="R24" s="5" t="s">
        <v>71</v>
      </c>
      <c r="S24" s="5" t="s">
        <v>72</v>
      </c>
      <c r="U24" s="5" t="s">
        <v>73</v>
      </c>
      <c r="X24" s="9" t="s">
        <v>77</v>
      </c>
      <c r="Y24" s="5" t="s">
        <v>88</v>
      </c>
      <c r="Z24" s="5" t="s">
        <v>45</v>
      </c>
      <c r="AA24" s="5" t="s">
        <v>90</v>
      </c>
      <c r="AB24" s="5" t="s">
        <v>91</v>
      </c>
      <c r="AC24" s="5" t="s">
        <v>92</v>
      </c>
      <c r="AD24" s="5" t="str">
        <f>_xlfn.CONCAT(Table58911[[#This Row],[&lt;&lt;NOLA&gt;&gt;
NIEM Element]],Table58911[[#This Row],[Repeat Values per attribute]])</f>
        <v>nc:AddressCityNamee</v>
      </c>
    </row>
    <row r="25" spans="1:30" ht="30" customHeight="1" x14ac:dyDescent="0.25">
      <c r="A25" s="5">
        <f t="shared" si="0"/>
        <v>24</v>
      </c>
      <c r="B25" s="5">
        <f t="shared" si="3"/>
        <v>1</v>
      </c>
      <c r="C25" s="5">
        <f t="shared" si="3"/>
        <v>3</v>
      </c>
      <c r="D25" s="5">
        <f t="shared" si="2"/>
        <v>10</v>
      </c>
      <c r="E25" s="5" t="s">
        <v>49</v>
      </c>
      <c r="F25" s="5" t="s">
        <v>8</v>
      </c>
      <c r="G25" s="5">
        <v>394</v>
      </c>
      <c r="H25" s="6" t="s">
        <v>33</v>
      </c>
      <c r="I25" s="7" t="s">
        <v>66</v>
      </c>
      <c r="J25" s="5" t="s">
        <v>34</v>
      </c>
      <c r="K25" s="5" t="s">
        <v>67</v>
      </c>
      <c r="L25" s="5" t="s">
        <v>36</v>
      </c>
      <c r="M25" s="8" t="s">
        <v>87</v>
      </c>
      <c r="N25" s="5" t="s">
        <v>66</v>
      </c>
      <c r="O25" s="5" t="s">
        <v>88</v>
      </c>
      <c r="P25" s="1" t="s">
        <v>89</v>
      </c>
      <c r="Q25" s="1" t="s">
        <v>70</v>
      </c>
      <c r="R25" s="5" t="s">
        <v>71</v>
      </c>
      <c r="S25" s="5" t="s">
        <v>72</v>
      </c>
      <c r="U25" s="5" t="s">
        <v>73</v>
      </c>
      <c r="X25" s="9" t="s">
        <v>78</v>
      </c>
      <c r="Y25" s="5" t="s">
        <v>88</v>
      </c>
      <c r="Z25" s="5" t="s">
        <v>45</v>
      </c>
      <c r="AA25" s="5" t="s">
        <v>90</v>
      </c>
      <c r="AB25" s="5" t="s">
        <v>91</v>
      </c>
      <c r="AC25" s="5" t="s">
        <v>92</v>
      </c>
      <c r="AD25" s="5" t="str">
        <f>_xlfn.CONCAT(Table58911[[#This Row],[&lt;&lt;NOLA&gt;&gt;
NIEM Element]],Table58911[[#This Row],[Repeat Values per attribute]])</f>
        <v>nc:AddressCityNamee</v>
      </c>
    </row>
    <row r="26" spans="1:30" ht="30" customHeight="1" x14ac:dyDescent="0.25">
      <c r="A26" s="5">
        <f t="shared" si="0"/>
        <v>25</v>
      </c>
      <c r="B26" s="5">
        <f t="shared" si="3"/>
        <v>1</v>
      </c>
      <c r="C26" s="5">
        <f t="shared" si="3"/>
        <v>4</v>
      </c>
      <c r="D26" s="5">
        <f t="shared" si="2"/>
        <v>11</v>
      </c>
      <c r="E26" s="5" t="s">
        <v>49</v>
      </c>
      <c r="F26" s="5" t="s">
        <v>8</v>
      </c>
      <c r="G26" s="5">
        <v>391</v>
      </c>
      <c r="H26" s="6" t="s">
        <v>33</v>
      </c>
      <c r="I26" s="7" t="s">
        <v>93</v>
      </c>
      <c r="J26" s="5" t="s">
        <v>34</v>
      </c>
      <c r="K26" s="5" t="s">
        <v>94</v>
      </c>
      <c r="L26" s="5" t="s">
        <v>36</v>
      </c>
      <c r="M26" s="8" t="s">
        <v>37</v>
      </c>
      <c r="N26" s="5" t="s">
        <v>93</v>
      </c>
      <c r="O26" s="5" t="s">
        <v>95</v>
      </c>
      <c r="P26" s="5" t="s">
        <v>96</v>
      </c>
      <c r="Q26" s="1" t="s">
        <v>97</v>
      </c>
      <c r="R26" s="5" t="s">
        <v>98</v>
      </c>
      <c r="S26" s="5" t="s">
        <v>72</v>
      </c>
      <c r="U26" s="5" t="s">
        <v>99</v>
      </c>
      <c r="X26" s="9" t="s">
        <v>100</v>
      </c>
      <c r="Y26" s="5" t="s">
        <v>95</v>
      </c>
      <c r="Z26" s="5" t="s">
        <v>45</v>
      </c>
      <c r="AC26" s="5" t="s">
        <v>101</v>
      </c>
      <c r="AD26" s="5" t="str">
        <f>_xlfn.CONCAT(Table58911[[#This Row],[&lt;&lt;NOLA&gt;&gt;
NIEM Element]],Table58911[[#This Row],[Repeat Values per attribute]])</f>
        <v>nc:CountryNamea</v>
      </c>
    </row>
    <row r="27" spans="1:30" ht="30" customHeight="1" x14ac:dyDescent="0.25">
      <c r="A27" s="5">
        <f t="shared" si="0"/>
        <v>26</v>
      </c>
      <c r="B27" s="5">
        <f t="shared" si="3"/>
        <v>1</v>
      </c>
      <c r="C27" s="5">
        <f t="shared" si="3"/>
        <v>4</v>
      </c>
      <c r="D27" s="5">
        <f t="shared" si="2"/>
        <v>11</v>
      </c>
      <c r="E27" s="5" t="s">
        <v>49</v>
      </c>
      <c r="F27" s="5" t="s">
        <v>8</v>
      </c>
      <c r="G27" s="5">
        <v>391</v>
      </c>
      <c r="H27" s="6" t="s">
        <v>33</v>
      </c>
      <c r="I27" s="7" t="s">
        <v>93</v>
      </c>
      <c r="J27" s="5" t="s">
        <v>34</v>
      </c>
      <c r="K27" s="5" t="s">
        <v>94</v>
      </c>
      <c r="L27" s="5" t="s">
        <v>36</v>
      </c>
      <c r="M27" s="8" t="s">
        <v>37</v>
      </c>
      <c r="N27" s="5" t="s">
        <v>93</v>
      </c>
      <c r="O27" s="5" t="s">
        <v>95</v>
      </c>
      <c r="P27" s="5" t="s">
        <v>96</v>
      </c>
      <c r="Q27" s="1" t="s">
        <v>97</v>
      </c>
      <c r="R27" s="5" t="s">
        <v>98</v>
      </c>
      <c r="S27" s="5" t="s">
        <v>72</v>
      </c>
      <c r="U27" s="5" t="s">
        <v>99</v>
      </c>
      <c r="X27" s="9" t="s">
        <v>102</v>
      </c>
      <c r="Y27" s="5" t="s">
        <v>95</v>
      </c>
      <c r="Z27" s="5" t="s">
        <v>45</v>
      </c>
      <c r="AC27" s="5" t="s">
        <v>101</v>
      </c>
      <c r="AD27" s="5" t="str">
        <f>_xlfn.CONCAT(Table58911[[#This Row],[&lt;&lt;NOLA&gt;&gt;
NIEM Element]],Table58911[[#This Row],[Repeat Values per attribute]])</f>
        <v>nc:CountryNamea</v>
      </c>
    </row>
    <row r="28" spans="1:30" ht="30" customHeight="1" x14ac:dyDescent="0.25">
      <c r="A28" s="5">
        <f t="shared" si="0"/>
        <v>27</v>
      </c>
      <c r="B28" s="5">
        <f t="shared" si="3"/>
        <v>1</v>
      </c>
      <c r="C28" s="5">
        <f t="shared" si="3"/>
        <v>4</v>
      </c>
      <c r="D28" s="5">
        <f t="shared" si="2"/>
        <v>11</v>
      </c>
      <c r="E28" s="5" t="s">
        <v>49</v>
      </c>
      <c r="F28" s="5" t="s">
        <v>8</v>
      </c>
      <c r="G28" s="5">
        <v>391</v>
      </c>
      <c r="H28" s="6" t="s">
        <v>33</v>
      </c>
      <c r="I28" s="7" t="s">
        <v>93</v>
      </c>
      <c r="J28" s="5" t="s">
        <v>34</v>
      </c>
      <c r="K28" s="5" t="s">
        <v>94</v>
      </c>
      <c r="L28" s="5" t="s">
        <v>36</v>
      </c>
      <c r="M28" s="8" t="s">
        <v>37</v>
      </c>
      <c r="N28" s="5" t="s">
        <v>93</v>
      </c>
      <c r="O28" s="5" t="s">
        <v>95</v>
      </c>
      <c r="P28" s="5" t="s">
        <v>96</v>
      </c>
      <c r="Q28" s="1" t="s">
        <v>97</v>
      </c>
      <c r="R28" s="5" t="s">
        <v>98</v>
      </c>
      <c r="S28" s="5" t="s">
        <v>72</v>
      </c>
      <c r="U28" s="5" t="s">
        <v>99</v>
      </c>
      <c r="X28" s="9" t="s">
        <v>103</v>
      </c>
      <c r="Y28" s="5" t="s">
        <v>95</v>
      </c>
      <c r="Z28" s="5" t="s">
        <v>45</v>
      </c>
      <c r="AC28" s="5" t="s">
        <v>101</v>
      </c>
      <c r="AD28" s="5" t="str">
        <f>_xlfn.CONCAT(Table58911[[#This Row],[&lt;&lt;NOLA&gt;&gt;
NIEM Element]],Table58911[[#This Row],[Repeat Values per attribute]])</f>
        <v>nc:CountryNamea</v>
      </c>
    </row>
    <row r="29" spans="1:30" ht="30" customHeight="1" x14ac:dyDescent="0.25">
      <c r="A29" s="5">
        <f t="shared" si="0"/>
        <v>28</v>
      </c>
      <c r="B29" s="5">
        <f t="shared" si="3"/>
        <v>1</v>
      </c>
      <c r="C29" s="5">
        <f t="shared" si="3"/>
        <v>4</v>
      </c>
      <c r="D29" s="5">
        <f t="shared" si="2"/>
        <v>11</v>
      </c>
      <c r="E29" s="5" t="s">
        <v>49</v>
      </c>
      <c r="F29" s="5" t="s">
        <v>8</v>
      </c>
      <c r="G29" s="5">
        <v>391</v>
      </c>
      <c r="H29" s="6" t="s">
        <v>33</v>
      </c>
      <c r="I29" s="7" t="s">
        <v>93</v>
      </c>
      <c r="J29" s="5" t="s">
        <v>34</v>
      </c>
      <c r="K29" s="5" t="s">
        <v>94</v>
      </c>
      <c r="L29" s="5" t="s">
        <v>36</v>
      </c>
      <c r="M29" s="8" t="s">
        <v>37</v>
      </c>
      <c r="N29" s="5" t="s">
        <v>93</v>
      </c>
      <c r="O29" s="5" t="s">
        <v>95</v>
      </c>
      <c r="P29" s="5" t="s">
        <v>96</v>
      </c>
      <c r="Q29" s="1" t="s">
        <v>97</v>
      </c>
      <c r="R29" s="5" t="s">
        <v>98</v>
      </c>
      <c r="S29" s="5" t="s">
        <v>72</v>
      </c>
      <c r="U29" s="5" t="s">
        <v>99</v>
      </c>
      <c r="X29" s="9" t="s">
        <v>104</v>
      </c>
      <c r="Y29" s="5" t="s">
        <v>95</v>
      </c>
      <c r="Z29" s="5" t="s">
        <v>45</v>
      </c>
      <c r="AC29" s="5" t="s">
        <v>101</v>
      </c>
      <c r="AD29" s="5" t="str">
        <f>_xlfn.CONCAT(Table58911[[#This Row],[&lt;&lt;NOLA&gt;&gt;
NIEM Element]],Table58911[[#This Row],[Repeat Values per attribute]])</f>
        <v>nc:CountryNamea</v>
      </c>
    </row>
    <row r="30" spans="1:30" ht="30" customHeight="1" x14ac:dyDescent="0.25">
      <c r="A30" s="5">
        <f t="shared" si="0"/>
        <v>29</v>
      </c>
      <c r="B30" s="5">
        <f t="shared" si="3"/>
        <v>1</v>
      </c>
      <c r="C30" s="5">
        <f t="shared" si="3"/>
        <v>5</v>
      </c>
      <c r="D30" s="5">
        <f t="shared" si="2"/>
        <v>12</v>
      </c>
      <c r="E30" s="5" t="s">
        <v>49</v>
      </c>
      <c r="F30" s="5" t="s">
        <v>8</v>
      </c>
      <c r="G30" s="5">
        <v>392</v>
      </c>
      <c r="H30" s="6" t="s">
        <v>33</v>
      </c>
      <c r="I30" s="7" t="s">
        <v>105</v>
      </c>
      <c r="J30" s="5" t="s">
        <v>34</v>
      </c>
      <c r="K30" s="5" t="s">
        <v>94</v>
      </c>
      <c r="L30" s="5" t="s">
        <v>36</v>
      </c>
      <c r="M30" s="8" t="s">
        <v>37</v>
      </c>
      <c r="N30" s="5" t="s">
        <v>105</v>
      </c>
      <c r="O30" s="5" t="s">
        <v>95</v>
      </c>
      <c r="P30" s="5" t="s">
        <v>96</v>
      </c>
      <c r="Q30" s="1" t="s">
        <v>97</v>
      </c>
      <c r="R30" s="5" t="s">
        <v>106</v>
      </c>
      <c r="S30" s="5" t="s">
        <v>72</v>
      </c>
      <c r="U30" s="5" t="s">
        <v>107</v>
      </c>
      <c r="X30" s="9" t="s">
        <v>108</v>
      </c>
      <c r="Y30" s="5" t="s">
        <v>95</v>
      </c>
      <c r="Z30" s="5" t="s">
        <v>45</v>
      </c>
      <c r="AA30" s="5" t="s">
        <v>46</v>
      </c>
      <c r="AB30" s="5" t="s">
        <v>109</v>
      </c>
      <c r="AC30" s="5" t="s">
        <v>101</v>
      </c>
      <c r="AD30" s="5" t="str">
        <f>_xlfn.CONCAT(Table58911[[#This Row],[&lt;&lt;NOLA&gt;&gt;
NIEM Element]],Table58911[[#This Row],[Repeat Values per attribute]])</f>
        <v>nc:StateNamea</v>
      </c>
    </row>
    <row r="31" spans="1:30" ht="30" customHeight="1" x14ac:dyDescent="0.25">
      <c r="A31" s="5">
        <f t="shared" si="0"/>
        <v>30</v>
      </c>
      <c r="B31" s="5">
        <f t="shared" si="3"/>
        <v>1</v>
      </c>
      <c r="C31" s="5">
        <f t="shared" si="3"/>
        <v>5</v>
      </c>
      <c r="D31" s="5">
        <f t="shared" si="2"/>
        <v>12</v>
      </c>
      <c r="E31" s="5" t="s">
        <v>32</v>
      </c>
      <c r="F31" s="5" t="s">
        <v>8</v>
      </c>
      <c r="G31" s="5">
        <v>392</v>
      </c>
      <c r="H31" s="6" t="s">
        <v>33</v>
      </c>
      <c r="I31" s="7" t="s">
        <v>105</v>
      </c>
      <c r="J31" s="5" t="s">
        <v>34</v>
      </c>
      <c r="K31" s="5" t="s">
        <v>94</v>
      </c>
      <c r="L31" s="5" t="s">
        <v>36</v>
      </c>
      <c r="M31" s="8" t="s">
        <v>37</v>
      </c>
      <c r="N31" s="5" t="s">
        <v>105</v>
      </c>
      <c r="O31" s="5" t="s">
        <v>95</v>
      </c>
      <c r="P31" s="5" t="s">
        <v>96</v>
      </c>
      <c r="Q31" s="1" t="s">
        <v>97</v>
      </c>
      <c r="R31" s="5" t="s">
        <v>106</v>
      </c>
      <c r="S31" s="5" t="s">
        <v>72</v>
      </c>
      <c r="U31" s="5" t="s">
        <v>107</v>
      </c>
      <c r="X31" s="9" t="s">
        <v>110</v>
      </c>
      <c r="Y31" s="5" t="s">
        <v>95</v>
      </c>
      <c r="Z31" s="5" t="s">
        <v>45</v>
      </c>
      <c r="AA31" s="5" t="s">
        <v>46</v>
      </c>
      <c r="AB31" s="5" t="s">
        <v>109</v>
      </c>
      <c r="AC31" s="5" t="s">
        <v>101</v>
      </c>
      <c r="AD31" s="5" t="str">
        <f>_xlfn.CONCAT(Table58911[[#This Row],[&lt;&lt;NOLA&gt;&gt;
NIEM Element]],Table58911[[#This Row],[Repeat Values per attribute]])</f>
        <v>nc:StateNamea</v>
      </c>
    </row>
    <row r="32" spans="1:30" ht="30" customHeight="1" x14ac:dyDescent="0.25">
      <c r="A32" s="5">
        <f t="shared" si="0"/>
        <v>31</v>
      </c>
      <c r="B32" s="5">
        <f t="shared" si="3"/>
        <v>1</v>
      </c>
      <c r="C32" s="5">
        <f t="shared" si="3"/>
        <v>5</v>
      </c>
      <c r="D32" s="5">
        <f t="shared" si="2"/>
        <v>12</v>
      </c>
      <c r="E32" s="5" t="s">
        <v>49</v>
      </c>
      <c r="F32" s="5" t="s">
        <v>8</v>
      </c>
      <c r="G32" s="5">
        <v>392</v>
      </c>
      <c r="H32" s="6" t="s">
        <v>33</v>
      </c>
      <c r="I32" s="7" t="s">
        <v>105</v>
      </c>
      <c r="J32" s="5" t="s">
        <v>34</v>
      </c>
      <c r="K32" s="5" t="s">
        <v>94</v>
      </c>
      <c r="L32" s="5" t="s">
        <v>36</v>
      </c>
      <c r="M32" s="8" t="s">
        <v>37</v>
      </c>
      <c r="N32" s="5" t="s">
        <v>105</v>
      </c>
      <c r="O32" s="5" t="s">
        <v>95</v>
      </c>
      <c r="P32" s="5" t="s">
        <v>96</v>
      </c>
      <c r="Q32" s="1" t="s">
        <v>97</v>
      </c>
      <c r="R32" s="5" t="s">
        <v>106</v>
      </c>
      <c r="S32" s="5" t="s">
        <v>72</v>
      </c>
      <c r="U32" s="5" t="s">
        <v>107</v>
      </c>
      <c r="X32" s="9" t="s">
        <v>111</v>
      </c>
      <c r="Y32" s="5" t="s">
        <v>95</v>
      </c>
      <c r="Z32" s="5" t="s">
        <v>45</v>
      </c>
      <c r="AA32" s="5" t="s">
        <v>46</v>
      </c>
      <c r="AB32" s="5" t="s">
        <v>109</v>
      </c>
      <c r="AC32" s="5" t="s">
        <v>101</v>
      </c>
      <c r="AD32" s="5" t="str">
        <f>_xlfn.CONCAT(Table58911[[#This Row],[&lt;&lt;NOLA&gt;&gt;
NIEM Element]],Table58911[[#This Row],[Repeat Values per attribute]])</f>
        <v>nc:StateNamea</v>
      </c>
    </row>
    <row r="33" spans="1:30" ht="30" customHeight="1" x14ac:dyDescent="0.25">
      <c r="A33" s="5">
        <f t="shared" si="0"/>
        <v>32</v>
      </c>
      <c r="B33" s="5">
        <f t="shared" si="3"/>
        <v>1</v>
      </c>
      <c r="C33" s="5">
        <f t="shared" si="3"/>
        <v>5</v>
      </c>
      <c r="D33" s="5">
        <f t="shared" si="2"/>
        <v>12</v>
      </c>
      <c r="E33" s="5" t="s">
        <v>49</v>
      </c>
      <c r="F33" s="5" t="s">
        <v>8</v>
      </c>
      <c r="G33" s="5">
        <v>392</v>
      </c>
      <c r="H33" s="6" t="s">
        <v>33</v>
      </c>
      <c r="I33" s="7" t="s">
        <v>105</v>
      </c>
      <c r="J33" s="5" t="s">
        <v>34</v>
      </c>
      <c r="K33" s="5" t="s">
        <v>94</v>
      </c>
      <c r="L33" s="5" t="s">
        <v>36</v>
      </c>
      <c r="M33" s="8" t="s">
        <v>37</v>
      </c>
      <c r="N33" s="5" t="s">
        <v>105</v>
      </c>
      <c r="O33" s="5" t="s">
        <v>95</v>
      </c>
      <c r="P33" s="5" t="s">
        <v>96</v>
      </c>
      <c r="Q33" s="1" t="s">
        <v>97</v>
      </c>
      <c r="R33" s="5" t="s">
        <v>106</v>
      </c>
      <c r="S33" s="5" t="s">
        <v>72</v>
      </c>
      <c r="U33" s="5" t="s">
        <v>107</v>
      </c>
      <c r="X33" s="9" t="s">
        <v>112</v>
      </c>
      <c r="Y33" s="5" t="s">
        <v>95</v>
      </c>
      <c r="Z33" s="5" t="s">
        <v>45</v>
      </c>
      <c r="AA33" s="5" t="s">
        <v>46</v>
      </c>
      <c r="AB33" s="5" t="s">
        <v>109</v>
      </c>
      <c r="AC33" s="5" t="s">
        <v>101</v>
      </c>
      <c r="AD33" s="5" t="str">
        <f>_xlfn.CONCAT(Table58911[[#This Row],[&lt;&lt;NOLA&gt;&gt;
NIEM Element]],Table58911[[#This Row],[Repeat Values per attribute]])</f>
        <v>nc:StateNamea</v>
      </c>
    </row>
    <row r="34" spans="1:30" ht="30" customHeight="1" x14ac:dyDescent="0.25">
      <c r="A34" s="5">
        <f t="shared" si="0"/>
        <v>33</v>
      </c>
      <c r="B34" s="5">
        <f t="shared" ref="B34:C49" si="4">IF(H33=H34,B33,B33+1)</f>
        <v>1</v>
      </c>
      <c r="C34" s="5">
        <f t="shared" si="4"/>
        <v>6</v>
      </c>
      <c r="D34" s="5">
        <f t="shared" si="2"/>
        <v>13</v>
      </c>
      <c r="E34" s="5" t="s">
        <v>49</v>
      </c>
      <c r="F34" s="5" t="s">
        <v>8</v>
      </c>
      <c r="G34" s="5">
        <v>393</v>
      </c>
      <c r="H34" s="6" t="s">
        <v>33</v>
      </c>
      <c r="I34" s="7" t="s">
        <v>113</v>
      </c>
      <c r="J34" s="5" t="s">
        <v>34</v>
      </c>
      <c r="K34" s="5" t="s">
        <v>114</v>
      </c>
      <c r="L34" s="5" t="s">
        <v>36</v>
      </c>
      <c r="M34" s="8" t="s">
        <v>37</v>
      </c>
      <c r="N34" s="5" t="s">
        <v>113</v>
      </c>
      <c r="O34" s="5" t="s">
        <v>115</v>
      </c>
      <c r="P34" s="5" t="s">
        <v>116</v>
      </c>
      <c r="Q34" s="1" t="s">
        <v>117</v>
      </c>
      <c r="R34" s="5" t="s">
        <v>118</v>
      </c>
      <c r="S34" s="5" t="s">
        <v>42</v>
      </c>
      <c r="U34" s="5" t="s">
        <v>119</v>
      </c>
      <c r="X34" s="9" t="s">
        <v>120</v>
      </c>
      <c r="Y34" s="5" t="s">
        <v>115</v>
      </c>
      <c r="Z34" s="5" t="s">
        <v>45</v>
      </c>
      <c r="AA34" s="5" t="s">
        <v>46</v>
      </c>
      <c r="AB34" s="5" t="s">
        <v>121</v>
      </c>
      <c r="AC34" s="5" t="s">
        <v>122</v>
      </c>
      <c r="AD34" s="5" t="str">
        <f>_xlfn.CONCAT(Table58911[[#This Row],[&lt;&lt;NOLA&gt;&gt;
NIEM Element]],Table58911[[#This Row],[Repeat Values per attribute]])</f>
        <v>nc:AddressRouteNamea</v>
      </c>
    </row>
    <row r="35" spans="1:30" ht="30" customHeight="1" x14ac:dyDescent="0.25">
      <c r="A35" s="5">
        <f t="shared" si="0"/>
        <v>34</v>
      </c>
      <c r="B35" s="5">
        <f t="shared" si="4"/>
        <v>1</v>
      </c>
      <c r="C35" s="5">
        <f t="shared" si="4"/>
        <v>6</v>
      </c>
      <c r="D35" s="5">
        <f t="shared" si="2"/>
        <v>13</v>
      </c>
      <c r="E35" s="5" t="s">
        <v>49</v>
      </c>
      <c r="F35" s="5" t="s">
        <v>8</v>
      </c>
      <c r="G35" s="5">
        <v>393</v>
      </c>
      <c r="H35" s="6" t="s">
        <v>33</v>
      </c>
      <c r="I35" s="7" t="s">
        <v>113</v>
      </c>
      <c r="J35" s="5" t="s">
        <v>34</v>
      </c>
      <c r="K35" s="5" t="s">
        <v>114</v>
      </c>
      <c r="L35" s="5" t="s">
        <v>36</v>
      </c>
      <c r="M35" s="8" t="s">
        <v>37</v>
      </c>
      <c r="N35" s="5" t="s">
        <v>113</v>
      </c>
      <c r="O35" s="5" t="s">
        <v>115</v>
      </c>
      <c r="P35" s="5" t="s">
        <v>116</v>
      </c>
      <c r="Q35" s="1" t="s">
        <v>117</v>
      </c>
      <c r="R35" s="5" t="s">
        <v>118</v>
      </c>
      <c r="S35" s="5" t="s">
        <v>42</v>
      </c>
      <c r="U35" s="5" t="s">
        <v>119</v>
      </c>
      <c r="X35" s="9" t="s">
        <v>123</v>
      </c>
      <c r="Y35" s="5" t="s">
        <v>115</v>
      </c>
      <c r="Z35" s="5" t="s">
        <v>45</v>
      </c>
      <c r="AA35" s="5" t="s">
        <v>46</v>
      </c>
      <c r="AB35" s="5" t="s">
        <v>121</v>
      </c>
      <c r="AC35" s="5" t="s">
        <v>122</v>
      </c>
      <c r="AD35" s="5" t="str">
        <f>_xlfn.CONCAT(Table58911[[#This Row],[&lt;&lt;NOLA&gt;&gt;
NIEM Element]],Table58911[[#This Row],[Repeat Values per attribute]])</f>
        <v>nc:AddressRouteNamea</v>
      </c>
    </row>
    <row r="36" spans="1:30" ht="30" customHeight="1" x14ac:dyDescent="0.25">
      <c r="A36" s="5">
        <f t="shared" si="0"/>
        <v>35</v>
      </c>
      <c r="B36" s="5">
        <f t="shared" si="4"/>
        <v>1</v>
      </c>
      <c r="C36" s="5">
        <f t="shared" si="4"/>
        <v>6</v>
      </c>
      <c r="D36" s="5">
        <f t="shared" si="2"/>
        <v>13</v>
      </c>
      <c r="E36" s="5" t="s">
        <v>49</v>
      </c>
      <c r="F36" s="5" t="s">
        <v>8</v>
      </c>
      <c r="G36" s="5">
        <v>393</v>
      </c>
      <c r="H36" s="6" t="s">
        <v>33</v>
      </c>
      <c r="I36" s="7" t="s">
        <v>113</v>
      </c>
      <c r="J36" s="5" t="s">
        <v>34</v>
      </c>
      <c r="K36" s="5" t="s">
        <v>114</v>
      </c>
      <c r="L36" s="5" t="s">
        <v>36</v>
      </c>
      <c r="M36" s="8" t="s">
        <v>37</v>
      </c>
      <c r="N36" s="5" t="s">
        <v>113</v>
      </c>
      <c r="O36" s="5" t="s">
        <v>115</v>
      </c>
      <c r="P36" s="5" t="s">
        <v>116</v>
      </c>
      <c r="Q36" s="1" t="s">
        <v>117</v>
      </c>
      <c r="R36" s="5" t="s">
        <v>118</v>
      </c>
      <c r="S36" s="5" t="s">
        <v>42</v>
      </c>
      <c r="U36" s="5" t="s">
        <v>119</v>
      </c>
      <c r="X36" s="9" t="s">
        <v>124</v>
      </c>
      <c r="Y36" s="5" t="s">
        <v>115</v>
      </c>
      <c r="Z36" s="5" t="s">
        <v>45</v>
      </c>
      <c r="AA36" s="5" t="s">
        <v>46</v>
      </c>
      <c r="AB36" s="5" t="s">
        <v>121</v>
      </c>
      <c r="AC36" s="5" t="s">
        <v>122</v>
      </c>
      <c r="AD36" s="5" t="str">
        <f>_xlfn.CONCAT(Table58911[[#This Row],[&lt;&lt;NOLA&gt;&gt;
NIEM Element]],Table58911[[#This Row],[Repeat Values per attribute]])</f>
        <v>nc:AddressRouteNamea</v>
      </c>
    </row>
    <row r="37" spans="1:30" ht="30" customHeight="1" x14ac:dyDescent="0.25">
      <c r="A37" s="5">
        <f t="shared" si="0"/>
        <v>36</v>
      </c>
      <c r="B37" s="5">
        <f t="shared" si="4"/>
        <v>1</v>
      </c>
      <c r="C37" s="5">
        <f t="shared" si="4"/>
        <v>6</v>
      </c>
      <c r="D37" s="5">
        <f t="shared" si="2"/>
        <v>14</v>
      </c>
      <c r="E37" s="5" t="s">
        <v>49</v>
      </c>
      <c r="F37" s="5" t="s">
        <v>8</v>
      </c>
      <c r="G37" s="5">
        <v>393</v>
      </c>
      <c r="H37" s="6" t="s">
        <v>33</v>
      </c>
      <c r="I37" s="7" t="s">
        <v>113</v>
      </c>
      <c r="J37" s="5" t="s">
        <v>34</v>
      </c>
      <c r="K37" s="5" t="s">
        <v>114</v>
      </c>
      <c r="L37" s="5" t="s">
        <v>36</v>
      </c>
      <c r="M37" s="8" t="s">
        <v>52</v>
      </c>
      <c r="N37" s="5" t="s">
        <v>113</v>
      </c>
      <c r="O37" s="5" t="s">
        <v>125</v>
      </c>
      <c r="P37" s="1" t="s">
        <v>126</v>
      </c>
      <c r="Q37" s="1" t="s">
        <v>117</v>
      </c>
      <c r="R37" s="5" t="s">
        <v>118</v>
      </c>
      <c r="S37" s="5" t="s">
        <v>42</v>
      </c>
      <c r="U37" s="5" t="s">
        <v>119</v>
      </c>
      <c r="X37" s="9" t="s">
        <v>120</v>
      </c>
      <c r="Y37" s="5" t="s">
        <v>125</v>
      </c>
      <c r="Z37" s="5" t="s">
        <v>45</v>
      </c>
      <c r="AA37" s="5" t="s">
        <v>46</v>
      </c>
      <c r="AB37" s="5" t="s">
        <v>127</v>
      </c>
      <c r="AC37" s="5" t="s">
        <v>128</v>
      </c>
      <c r="AD37" s="5" t="str">
        <f>_xlfn.CONCAT(Table58911[[#This Row],[&lt;&lt;NOLA&gt;&gt;
NIEM Element]],Table58911[[#This Row],[Repeat Values per attribute]])</f>
        <v>nc:AddressRouteNameb</v>
      </c>
    </row>
    <row r="38" spans="1:30" ht="30" customHeight="1" x14ac:dyDescent="0.25">
      <c r="A38" s="5">
        <f t="shared" si="0"/>
        <v>37</v>
      </c>
      <c r="B38" s="5">
        <f t="shared" si="4"/>
        <v>1</v>
      </c>
      <c r="C38" s="5">
        <f t="shared" si="4"/>
        <v>6</v>
      </c>
      <c r="D38" s="5">
        <f t="shared" si="2"/>
        <v>14</v>
      </c>
      <c r="E38" s="5" t="s">
        <v>49</v>
      </c>
      <c r="F38" s="5" t="s">
        <v>8</v>
      </c>
      <c r="G38" s="5">
        <v>393</v>
      </c>
      <c r="H38" s="6" t="s">
        <v>33</v>
      </c>
      <c r="I38" s="7" t="s">
        <v>113</v>
      </c>
      <c r="J38" s="5" t="s">
        <v>34</v>
      </c>
      <c r="K38" s="5" t="s">
        <v>114</v>
      </c>
      <c r="L38" s="5" t="s">
        <v>36</v>
      </c>
      <c r="M38" s="8" t="s">
        <v>52</v>
      </c>
      <c r="N38" s="5" t="s">
        <v>113</v>
      </c>
      <c r="O38" s="5" t="s">
        <v>125</v>
      </c>
      <c r="P38" s="1" t="s">
        <v>126</v>
      </c>
      <c r="Q38" s="1" t="s">
        <v>117</v>
      </c>
      <c r="R38" s="5" t="s">
        <v>118</v>
      </c>
      <c r="S38" s="5" t="s">
        <v>42</v>
      </c>
      <c r="U38" s="5" t="s">
        <v>119</v>
      </c>
      <c r="X38" s="9" t="s">
        <v>123</v>
      </c>
      <c r="Y38" s="5" t="s">
        <v>125</v>
      </c>
      <c r="Z38" s="5" t="s">
        <v>45</v>
      </c>
      <c r="AA38" s="5" t="s">
        <v>46</v>
      </c>
      <c r="AB38" s="5" t="s">
        <v>127</v>
      </c>
      <c r="AC38" s="5" t="s">
        <v>128</v>
      </c>
      <c r="AD38" s="5" t="str">
        <f>_xlfn.CONCAT(Table58911[[#This Row],[&lt;&lt;NOLA&gt;&gt;
NIEM Element]],Table58911[[#This Row],[Repeat Values per attribute]])</f>
        <v>nc:AddressRouteNameb</v>
      </c>
    </row>
    <row r="39" spans="1:30" ht="30" customHeight="1" x14ac:dyDescent="0.25">
      <c r="A39" s="5">
        <f t="shared" si="0"/>
        <v>38</v>
      </c>
      <c r="B39" s="5">
        <f t="shared" si="4"/>
        <v>1</v>
      </c>
      <c r="C39" s="5">
        <f t="shared" si="4"/>
        <v>6</v>
      </c>
      <c r="D39" s="5">
        <f t="shared" si="2"/>
        <v>14</v>
      </c>
      <c r="E39" s="5" t="s">
        <v>49</v>
      </c>
      <c r="F39" s="5" t="s">
        <v>8</v>
      </c>
      <c r="G39" s="5">
        <v>393</v>
      </c>
      <c r="H39" s="6" t="s">
        <v>33</v>
      </c>
      <c r="I39" s="7" t="s">
        <v>113</v>
      </c>
      <c r="J39" s="5" t="s">
        <v>34</v>
      </c>
      <c r="K39" s="5" t="s">
        <v>114</v>
      </c>
      <c r="L39" s="5" t="s">
        <v>36</v>
      </c>
      <c r="M39" s="8" t="s">
        <v>52</v>
      </c>
      <c r="N39" s="5" t="s">
        <v>113</v>
      </c>
      <c r="O39" s="5" t="s">
        <v>125</v>
      </c>
      <c r="P39" s="1" t="s">
        <v>126</v>
      </c>
      <c r="Q39" s="1" t="s">
        <v>117</v>
      </c>
      <c r="R39" s="5" t="s">
        <v>118</v>
      </c>
      <c r="S39" s="5" t="s">
        <v>42</v>
      </c>
      <c r="U39" s="5" t="s">
        <v>119</v>
      </c>
      <c r="X39" s="9" t="s">
        <v>124</v>
      </c>
      <c r="Y39" s="5" t="s">
        <v>125</v>
      </c>
      <c r="Z39" s="5" t="s">
        <v>45</v>
      </c>
      <c r="AA39" s="5" t="s">
        <v>46</v>
      </c>
      <c r="AB39" s="5" t="s">
        <v>127</v>
      </c>
      <c r="AC39" s="5" t="s">
        <v>128</v>
      </c>
      <c r="AD39" s="5" t="str">
        <f>_xlfn.CONCAT(Table58911[[#This Row],[&lt;&lt;NOLA&gt;&gt;
NIEM Element]],Table58911[[#This Row],[Repeat Values per attribute]])</f>
        <v>nc:AddressRouteNameb</v>
      </c>
    </row>
    <row r="40" spans="1:30" ht="30" customHeight="1" x14ac:dyDescent="0.25">
      <c r="A40" s="5">
        <f t="shared" si="0"/>
        <v>39</v>
      </c>
      <c r="B40" s="5">
        <f t="shared" si="4"/>
        <v>1</v>
      </c>
      <c r="C40" s="5">
        <f t="shared" si="4"/>
        <v>7</v>
      </c>
      <c r="D40" s="5">
        <f t="shared" si="2"/>
        <v>15</v>
      </c>
      <c r="E40" s="5" t="s">
        <v>32</v>
      </c>
      <c r="F40" s="5" t="s">
        <v>8</v>
      </c>
      <c r="G40" s="5">
        <v>395</v>
      </c>
      <c r="H40" s="6" t="s">
        <v>33</v>
      </c>
      <c r="I40" s="7" t="s">
        <v>129</v>
      </c>
      <c r="J40" s="5" t="s">
        <v>34</v>
      </c>
      <c r="K40" s="5" t="s">
        <v>130</v>
      </c>
      <c r="L40" s="5" t="s">
        <v>36</v>
      </c>
      <c r="M40" s="8" t="s">
        <v>37</v>
      </c>
      <c r="N40" s="5" t="s">
        <v>129</v>
      </c>
      <c r="O40" s="5" t="s">
        <v>131</v>
      </c>
      <c r="P40" s="5" t="s">
        <v>132</v>
      </c>
      <c r="Q40" s="1" t="s">
        <v>133</v>
      </c>
      <c r="R40" s="5" t="s">
        <v>134</v>
      </c>
      <c r="S40" s="5" t="s">
        <v>42</v>
      </c>
      <c r="U40" s="5" t="s">
        <v>135</v>
      </c>
      <c r="X40" s="9" t="s">
        <v>136</v>
      </c>
      <c r="Y40" s="5" t="s">
        <v>131</v>
      </c>
      <c r="Z40" s="5" t="s">
        <v>45</v>
      </c>
      <c r="AA40" s="5" t="s">
        <v>46</v>
      </c>
      <c r="AB40" s="5" t="s">
        <v>137</v>
      </c>
      <c r="AC40" s="5" t="s">
        <v>138</v>
      </c>
      <c r="AD40" s="5" t="str">
        <f>_xlfn.CONCAT(Table58911[[#This Row],[&lt;&lt;NOLA&gt;&gt;
NIEM Element]],Table58911[[#This Row],[Repeat Values per attribute]])</f>
        <v>nc:AddressSecondaryUnitTexta</v>
      </c>
    </row>
    <row r="41" spans="1:30" ht="30" customHeight="1" x14ac:dyDescent="0.25">
      <c r="A41" s="5">
        <f t="shared" si="0"/>
        <v>40</v>
      </c>
      <c r="B41" s="5">
        <f t="shared" si="4"/>
        <v>1</v>
      </c>
      <c r="C41" s="5">
        <f t="shared" si="4"/>
        <v>7</v>
      </c>
      <c r="D41" s="5">
        <f t="shared" si="2"/>
        <v>15</v>
      </c>
      <c r="E41" s="5" t="s">
        <v>49</v>
      </c>
      <c r="F41" s="5" t="s">
        <v>8</v>
      </c>
      <c r="G41" s="5">
        <v>395</v>
      </c>
      <c r="H41" s="6" t="s">
        <v>33</v>
      </c>
      <c r="I41" s="7" t="s">
        <v>129</v>
      </c>
      <c r="J41" s="5" t="s">
        <v>34</v>
      </c>
      <c r="K41" s="5" t="s">
        <v>130</v>
      </c>
      <c r="L41" s="5" t="s">
        <v>36</v>
      </c>
      <c r="M41" s="8" t="s">
        <v>37</v>
      </c>
      <c r="N41" s="5" t="s">
        <v>129</v>
      </c>
      <c r="O41" s="5" t="s">
        <v>131</v>
      </c>
      <c r="P41" s="5" t="s">
        <v>132</v>
      </c>
      <c r="Q41" s="1" t="s">
        <v>133</v>
      </c>
      <c r="R41" s="5" t="s">
        <v>134</v>
      </c>
      <c r="S41" s="5" t="s">
        <v>42</v>
      </c>
      <c r="U41" s="5" t="s">
        <v>135</v>
      </c>
      <c r="X41" s="9" t="s">
        <v>139</v>
      </c>
      <c r="Y41" s="5" t="s">
        <v>131</v>
      </c>
      <c r="Z41" s="5" t="s">
        <v>45</v>
      </c>
      <c r="AA41" s="5" t="s">
        <v>46</v>
      </c>
      <c r="AB41" s="5" t="s">
        <v>137</v>
      </c>
      <c r="AC41" s="5" t="s">
        <v>138</v>
      </c>
      <c r="AD41" s="5" t="str">
        <f>_xlfn.CONCAT(Table58911[[#This Row],[&lt;&lt;NOLA&gt;&gt;
NIEM Element]],Table58911[[#This Row],[Repeat Values per attribute]])</f>
        <v>nc:AddressSecondaryUnitTexta</v>
      </c>
    </row>
    <row r="42" spans="1:30" ht="30" customHeight="1" x14ac:dyDescent="0.25">
      <c r="A42" s="5">
        <f t="shared" si="0"/>
        <v>41</v>
      </c>
      <c r="B42" s="5">
        <f t="shared" si="4"/>
        <v>1</v>
      </c>
      <c r="C42" s="5">
        <f t="shared" si="4"/>
        <v>7</v>
      </c>
      <c r="D42" s="5">
        <f t="shared" si="2"/>
        <v>15</v>
      </c>
      <c r="E42" s="5" t="s">
        <v>49</v>
      </c>
      <c r="F42" s="5" t="s">
        <v>8</v>
      </c>
      <c r="G42" s="5">
        <v>395</v>
      </c>
      <c r="H42" s="6" t="s">
        <v>33</v>
      </c>
      <c r="I42" s="7" t="s">
        <v>129</v>
      </c>
      <c r="J42" s="5" t="s">
        <v>34</v>
      </c>
      <c r="K42" s="5" t="s">
        <v>130</v>
      </c>
      <c r="L42" s="5" t="s">
        <v>36</v>
      </c>
      <c r="M42" s="8" t="s">
        <v>37</v>
      </c>
      <c r="N42" s="5" t="s">
        <v>129</v>
      </c>
      <c r="O42" s="5" t="s">
        <v>131</v>
      </c>
      <c r="P42" s="5" t="s">
        <v>132</v>
      </c>
      <c r="Q42" s="1" t="s">
        <v>133</v>
      </c>
      <c r="R42" s="5" t="s">
        <v>134</v>
      </c>
      <c r="S42" s="5" t="s">
        <v>42</v>
      </c>
      <c r="U42" s="5" t="s">
        <v>135</v>
      </c>
      <c r="X42" s="9" t="s">
        <v>140</v>
      </c>
      <c r="Y42" s="5" t="s">
        <v>131</v>
      </c>
      <c r="Z42" s="5" t="s">
        <v>45</v>
      </c>
      <c r="AA42" s="5" t="s">
        <v>46</v>
      </c>
      <c r="AB42" s="5" t="s">
        <v>137</v>
      </c>
      <c r="AC42" s="5" t="s">
        <v>138</v>
      </c>
      <c r="AD42" s="5" t="str">
        <f>_xlfn.CONCAT(Table58911[[#This Row],[&lt;&lt;NOLA&gt;&gt;
NIEM Element]],Table58911[[#This Row],[Repeat Values per attribute]])</f>
        <v>nc:AddressSecondaryUnitTexta</v>
      </c>
    </row>
    <row r="43" spans="1:30" ht="30" customHeight="1" x14ac:dyDescent="0.25">
      <c r="A43" s="5">
        <f t="shared" si="0"/>
        <v>42</v>
      </c>
      <c r="B43" s="5">
        <f t="shared" si="4"/>
        <v>1</v>
      </c>
      <c r="C43" s="5">
        <f t="shared" si="4"/>
        <v>7</v>
      </c>
      <c r="D43" s="5">
        <f t="shared" si="2"/>
        <v>16</v>
      </c>
      <c r="E43" s="5" t="s">
        <v>49</v>
      </c>
      <c r="F43" s="5" t="s">
        <v>8</v>
      </c>
      <c r="G43" s="5">
        <v>395</v>
      </c>
      <c r="H43" s="6" t="s">
        <v>33</v>
      </c>
      <c r="I43" s="7" t="s">
        <v>129</v>
      </c>
      <c r="J43" s="5" t="s">
        <v>34</v>
      </c>
      <c r="K43" s="5" t="s">
        <v>130</v>
      </c>
      <c r="L43" s="5" t="s">
        <v>36</v>
      </c>
      <c r="M43" s="8" t="s">
        <v>52</v>
      </c>
      <c r="N43" s="5" t="s">
        <v>129</v>
      </c>
      <c r="O43" s="5" t="s">
        <v>141</v>
      </c>
      <c r="P43" s="1" t="s">
        <v>142</v>
      </c>
      <c r="Q43" s="1" t="s">
        <v>133</v>
      </c>
      <c r="R43" s="5" t="s">
        <v>134</v>
      </c>
      <c r="S43" s="5" t="s">
        <v>42</v>
      </c>
      <c r="U43" s="5" t="s">
        <v>135</v>
      </c>
      <c r="X43" s="9" t="s">
        <v>136</v>
      </c>
      <c r="Y43" s="5" t="s">
        <v>141</v>
      </c>
      <c r="Z43" s="5" t="s">
        <v>45</v>
      </c>
      <c r="AA43" s="5" t="s">
        <v>46</v>
      </c>
      <c r="AB43" s="5" t="s">
        <v>143</v>
      </c>
      <c r="AC43" s="5" t="s">
        <v>144</v>
      </c>
      <c r="AD43" s="5" t="str">
        <f>_xlfn.CONCAT(Table58911[[#This Row],[&lt;&lt;NOLA&gt;&gt;
NIEM Element]],Table58911[[#This Row],[Repeat Values per attribute]])</f>
        <v>nc:AddressSecondaryUnitTextb</v>
      </c>
    </row>
    <row r="44" spans="1:30" ht="30" customHeight="1" x14ac:dyDescent="0.25">
      <c r="A44" s="5">
        <f t="shared" si="0"/>
        <v>43</v>
      </c>
      <c r="B44" s="5">
        <f t="shared" si="4"/>
        <v>1</v>
      </c>
      <c r="C44" s="5">
        <f t="shared" si="4"/>
        <v>7</v>
      </c>
      <c r="D44" s="5">
        <f t="shared" si="2"/>
        <v>16</v>
      </c>
      <c r="E44" s="5" t="s">
        <v>49</v>
      </c>
      <c r="F44" s="5" t="s">
        <v>8</v>
      </c>
      <c r="G44" s="5">
        <v>395</v>
      </c>
      <c r="H44" s="6" t="s">
        <v>33</v>
      </c>
      <c r="I44" s="7" t="s">
        <v>129</v>
      </c>
      <c r="J44" s="5" t="s">
        <v>34</v>
      </c>
      <c r="K44" s="5" t="s">
        <v>130</v>
      </c>
      <c r="L44" s="5" t="s">
        <v>36</v>
      </c>
      <c r="M44" s="8" t="s">
        <v>52</v>
      </c>
      <c r="N44" s="5" t="s">
        <v>129</v>
      </c>
      <c r="O44" s="5" t="s">
        <v>141</v>
      </c>
      <c r="P44" s="1" t="s">
        <v>142</v>
      </c>
      <c r="Q44" s="1" t="s">
        <v>133</v>
      </c>
      <c r="R44" s="5" t="s">
        <v>134</v>
      </c>
      <c r="S44" s="5" t="s">
        <v>42</v>
      </c>
      <c r="U44" s="5" t="s">
        <v>135</v>
      </c>
      <c r="X44" s="9" t="s">
        <v>139</v>
      </c>
      <c r="Y44" s="5" t="s">
        <v>141</v>
      </c>
      <c r="Z44" s="5" t="s">
        <v>45</v>
      </c>
      <c r="AA44" s="5" t="s">
        <v>46</v>
      </c>
      <c r="AB44" s="5" t="s">
        <v>143</v>
      </c>
      <c r="AC44" s="5" t="s">
        <v>144</v>
      </c>
      <c r="AD44" s="5" t="str">
        <f>_xlfn.CONCAT(Table58911[[#This Row],[&lt;&lt;NOLA&gt;&gt;
NIEM Element]],Table58911[[#This Row],[Repeat Values per attribute]])</f>
        <v>nc:AddressSecondaryUnitTextb</v>
      </c>
    </row>
    <row r="45" spans="1:30" ht="30" customHeight="1" x14ac:dyDescent="0.25">
      <c r="A45" s="5">
        <f t="shared" si="0"/>
        <v>44</v>
      </c>
      <c r="B45" s="5">
        <f t="shared" si="4"/>
        <v>1</v>
      </c>
      <c r="C45" s="5">
        <f t="shared" si="4"/>
        <v>7</v>
      </c>
      <c r="D45" s="5">
        <f t="shared" si="2"/>
        <v>16</v>
      </c>
      <c r="E45" s="5" t="s">
        <v>49</v>
      </c>
      <c r="F45" s="5" t="s">
        <v>8</v>
      </c>
      <c r="G45" s="5">
        <v>395</v>
      </c>
      <c r="H45" s="6" t="s">
        <v>33</v>
      </c>
      <c r="I45" s="7" t="s">
        <v>129</v>
      </c>
      <c r="J45" s="5" t="s">
        <v>34</v>
      </c>
      <c r="K45" s="5" t="s">
        <v>130</v>
      </c>
      <c r="L45" s="5" t="s">
        <v>36</v>
      </c>
      <c r="M45" s="8" t="s">
        <v>52</v>
      </c>
      <c r="N45" s="5" t="s">
        <v>129</v>
      </c>
      <c r="O45" s="5" t="s">
        <v>141</v>
      </c>
      <c r="P45" s="1" t="s">
        <v>142</v>
      </c>
      <c r="Q45" s="1" t="s">
        <v>133</v>
      </c>
      <c r="R45" s="5" t="s">
        <v>134</v>
      </c>
      <c r="S45" s="5" t="s">
        <v>42</v>
      </c>
      <c r="U45" s="5" t="s">
        <v>135</v>
      </c>
      <c r="X45" s="9" t="s">
        <v>140</v>
      </c>
      <c r="Y45" s="5" t="s">
        <v>141</v>
      </c>
      <c r="Z45" s="5" t="s">
        <v>45</v>
      </c>
      <c r="AA45" s="5" t="s">
        <v>46</v>
      </c>
      <c r="AB45" s="5" t="s">
        <v>143</v>
      </c>
      <c r="AC45" s="5" t="s">
        <v>144</v>
      </c>
      <c r="AD45" s="5" t="str">
        <f>_xlfn.CONCAT(Table58911[[#This Row],[&lt;&lt;NOLA&gt;&gt;
NIEM Element]],Table58911[[#This Row],[Repeat Values per attribute]])</f>
        <v>nc:AddressSecondaryUnitTextb</v>
      </c>
    </row>
    <row r="46" spans="1:30" ht="30" customHeight="1" x14ac:dyDescent="0.25">
      <c r="A46" s="5">
        <f t="shared" si="0"/>
        <v>45</v>
      </c>
      <c r="B46" s="5">
        <f t="shared" si="4"/>
        <v>1</v>
      </c>
      <c r="C46" s="5">
        <f t="shared" si="4"/>
        <v>7</v>
      </c>
      <c r="D46" s="5">
        <f t="shared" si="2"/>
        <v>17</v>
      </c>
      <c r="E46" s="5" t="s">
        <v>49</v>
      </c>
      <c r="F46" s="5" t="s">
        <v>8</v>
      </c>
      <c r="G46" s="5">
        <v>395</v>
      </c>
      <c r="H46" s="6" t="s">
        <v>33</v>
      </c>
      <c r="I46" s="7" t="s">
        <v>129</v>
      </c>
      <c r="J46" s="5" t="s">
        <v>34</v>
      </c>
      <c r="K46" s="5" t="s">
        <v>130</v>
      </c>
      <c r="L46" s="5" t="s">
        <v>36</v>
      </c>
      <c r="M46" s="8" t="s">
        <v>57</v>
      </c>
      <c r="N46" s="5" t="s">
        <v>129</v>
      </c>
      <c r="O46" s="5" t="s">
        <v>145</v>
      </c>
      <c r="P46" s="1" t="s">
        <v>146</v>
      </c>
      <c r="Q46" s="1" t="s">
        <v>133</v>
      </c>
      <c r="R46" s="5" t="s">
        <v>134</v>
      </c>
      <c r="S46" s="5" t="s">
        <v>42</v>
      </c>
      <c r="U46" s="5" t="s">
        <v>135</v>
      </c>
      <c r="X46" s="9" t="s">
        <v>136</v>
      </c>
      <c r="Y46" s="5" t="s">
        <v>145</v>
      </c>
      <c r="Z46" s="5" t="s">
        <v>45</v>
      </c>
      <c r="AA46" s="5" t="s">
        <v>46</v>
      </c>
      <c r="AB46" s="5" t="s">
        <v>147</v>
      </c>
      <c r="AC46" s="5" t="s">
        <v>148</v>
      </c>
      <c r="AD46" s="5" t="str">
        <f>_xlfn.CONCAT(Table58911[[#This Row],[&lt;&lt;NOLA&gt;&gt;
NIEM Element]],Table58911[[#This Row],[Repeat Values per attribute]])</f>
        <v>nc:AddressSecondaryUnitTextc</v>
      </c>
    </row>
    <row r="47" spans="1:30" ht="30" customHeight="1" x14ac:dyDescent="0.25">
      <c r="A47" s="5">
        <f t="shared" si="0"/>
        <v>46</v>
      </c>
      <c r="B47" s="5">
        <f t="shared" si="4"/>
        <v>1</v>
      </c>
      <c r="C47" s="5">
        <f t="shared" si="4"/>
        <v>7</v>
      </c>
      <c r="D47" s="5">
        <f t="shared" si="2"/>
        <v>17</v>
      </c>
      <c r="E47" s="5" t="s">
        <v>49</v>
      </c>
      <c r="F47" s="5" t="s">
        <v>8</v>
      </c>
      <c r="G47" s="5">
        <v>395</v>
      </c>
      <c r="H47" s="6" t="s">
        <v>33</v>
      </c>
      <c r="I47" s="7" t="s">
        <v>129</v>
      </c>
      <c r="J47" s="5" t="s">
        <v>34</v>
      </c>
      <c r="K47" s="5" t="s">
        <v>130</v>
      </c>
      <c r="L47" s="5" t="s">
        <v>36</v>
      </c>
      <c r="M47" s="8" t="s">
        <v>57</v>
      </c>
      <c r="N47" s="5" t="s">
        <v>129</v>
      </c>
      <c r="O47" s="5" t="s">
        <v>145</v>
      </c>
      <c r="P47" s="1" t="s">
        <v>146</v>
      </c>
      <c r="Q47" s="1" t="s">
        <v>133</v>
      </c>
      <c r="R47" s="5" t="s">
        <v>134</v>
      </c>
      <c r="S47" s="5" t="s">
        <v>42</v>
      </c>
      <c r="U47" s="5" t="s">
        <v>135</v>
      </c>
      <c r="X47" s="9" t="s">
        <v>139</v>
      </c>
      <c r="Y47" s="5" t="s">
        <v>145</v>
      </c>
      <c r="Z47" s="5" t="s">
        <v>45</v>
      </c>
      <c r="AA47" s="5" t="s">
        <v>46</v>
      </c>
      <c r="AB47" s="5" t="s">
        <v>147</v>
      </c>
      <c r="AC47" s="5" t="s">
        <v>148</v>
      </c>
      <c r="AD47" s="5" t="str">
        <f>_xlfn.CONCAT(Table58911[[#This Row],[&lt;&lt;NOLA&gt;&gt;
NIEM Element]],Table58911[[#This Row],[Repeat Values per attribute]])</f>
        <v>nc:AddressSecondaryUnitTextc</v>
      </c>
    </row>
    <row r="48" spans="1:30" ht="30" customHeight="1" x14ac:dyDescent="0.25">
      <c r="A48" s="5">
        <f t="shared" si="0"/>
        <v>47</v>
      </c>
      <c r="B48" s="5">
        <f t="shared" si="4"/>
        <v>1</v>
      </c>
      <c r="C48" s="5">
        <f t="shared" si="4"/>
        <v>7</v>
      </c>
      <c r="D48" s="5">
        <f t="shared" si="2"/>
        <v>17</v>
      </c>
      <c r="E48" s="5" t="s">
        <v>49</v>
      </c>
      <c r="F48" s="5" t="s">
        <v>8</v>
      </c>
      <c r="G48" s="5">
        <v>395</v>
      </c>
      <c r="H48" s="6" t="s">
        <v>33</v>
      </c>
      <c r="I48" s="7" t="s">
        <v>129</v>
      </c>
      <c r="J48" s="5" t="s">
        <v>34</v>
      </c>
      <c r="K48" s="5" t="s">
        <v>130</v>
      </c>
      <c r="L48" s="5" t="s">
        <v>36</v>
      </c>
      <c r="M48" s="8" t="s">
        <v>57</v>
      </c>
      <c r="N48" s="5" t="s">
        <v>129</v>
      </c>
      <c r="O48" s="5" t="s">
        <v>145</v>
      </c>
      <c r="P48" s="1" t="s">
        <v>146</v>
      </c>
      <c r="Q48" s="1" t="s">
        <v>133</v>
      </c>
      <c r="R48" s="5" t="s">
        <v>134</v>
      </c>
      <c r="S48" s="5" t="s">
        <v>42</v>
      </c>
      <c r="U48" s="5" t="s">
        <v>135</v>
      </c>
      <c r="X48" s="9" t="s">
        <v>140</v>
      </c>
      <c r="Y48" s="5" t="s">
        <v>145</v>
      </c>
      <c r="Z48" s="5" t="s">
        <v>45</v>
      </c>
      <c r="AA48" s="5" t="s">
        <v>46</v>
      </c>
      <c r="AB48" s="5" t="s">
        <v>147</v>
      </c>
      <c r="AC48" s="5" t="s">
        <v>148</v>
      </c>
      <c r="AD48" s="5" t="str">
        <f>_xlfn.CONCAT(Table58911[[#This Row],[&lt;&lt;NOLA&gt;&gt;
NIEM Element]],Table58911[[#This Row],[Repeat Values per attribute]])</f>
        <v>nc:AddressSecondaryUnitTextc</v>
      </c>
    </row>
    <row r="49" spans="1:30" ht="30" customHeight="1" x14ac:dyDescent="0.25">
      <c r="A49" s="5">
        <f t="shared" si="0"/>
        <v>48</v>
      </c>
      <c r="B49" s="5">
        <f t="shared" si="4"/>
        <v>1</v>
      </c>
      <c r="C49" s="5">
        <f t="shared" si="4"/>
        <v>7</v>
      </c>
      <c r="D49" s="5">
        <f t="shared" si="2"/>
        <v>18</v>
      </c>
      <c r="E49" s="5" t="s">
        <v>32</v>
      </c>
      <c r="F49" s="5" t="s">
        <v>8</v>
      </c>
      <c r="G49" s="5">
        <v>395</v>
      </c>
      <c r="H49" s="6" t="s">
        <v>33</v>
      </c>
      <c r="I49" s="7" t="s">
        <v>129</v>
      </c>
      <c r="J49" s="5" t="s">
        <v>34</v>
      </c>
      <c r="K49" s="5" t="s">
        <v>130</v>
      </c>
      <c r="L49" s="5" t="s">
        <v>36</v>
      </c>
      <c r="M49" s="8" t="s">
        <v>87</v>
      </c>
      <c r="N49" s="5" t="s">
        <v>129</v>
      </c>
      <c r="O49" s="5" t="s">
        <v>149</v>
      </c>
      <c r="P49" s="1" t="s">
        <v>150</v>
      </c>
      <c r="Q49" s="1" t="s">
        <v>133</v>
      </c>
      <c r="R49" s="5" t="s">
        <v>134</v>
      </c>
      <c r="S49" s="5" t="s">
        <v>42</v>
      </c>
      <c r="U49" s="5" t="s">
        <v>135</v>
      </c>
      <c r="X49" s="9" t="s">
        <v>136</v>
      </c>
      <c r="Y49" s="5" t="s">
        <v>149</v>
      </c>
      <c r="Z49" s="5" t="s">
        <v>45</v>
      </c>
      <c r="AA49" s="5" t="s">
        <v>90</v>
      </c>
      <c r="AB49" s="5" t="s">
        <v>137</v>
      </c>
      <c r="AC49" s="5" t="s">
        <v>151</v>
      </c>
      <c r="AD49" s="5" t="str">
        <f>_xlfn.CONCAT(Table58911[[#This Row],[&lt;&lt;NOLA&gt;&gt;
NIEM Element]],Table58911[[#This Row],[Repeat Values per attribute]])</f>
        <v>nc:AddressSecondaryUnitTexte</v>
      </c>
    </row>
    <row r="50" spans="1:30" ht="30" customHeight="1" x14ac:dyDescent="0.25">
      <c r="A50" s="5">
        <f t="shared" si="0"/>
        <v>49</v>
      </c>
      <c r="B50" s="5">
        <f t="shared" ref="B50:C65" si="5">IF(H49=H50,B49,B49+1)</f>
        <v>1</v>
      </c>
      <c r="C50" s="5">
        <f t="shared" si="5"/>
        <v>7</v>
      </c>
      <c r="D50" s="5">
        <f t="shared" si="2"/>
        <v>18</v>
      </c>
      <c r="E50" s="5" t="s">
        <v>49</v>
      </c>
      <c r="F50" s="5" t="s">
        <v>8</v>
      </c>
      <c r="G50" s="5">
        <v>395</v>
      </c>
      <c r="H50" s="6" t="s">
        <v>33</v>
      </c>
      <c r="I50" s="7" t="s">
        <v>129</v>
      </c>
      <c r="J50" s="5" t="s">
        <v>34</v>
      </c>
      <c r="K50" s="5" t="s">
        <v>130</v>
      </c>
      <c r="L50" s="5" t="s">
        <v>36</v>
      </c>
      <c r="M50" s="8" t="s">
        <v>87</v>
      </c>
      <c r="N50" s="5" t="s">
        <v>129</v>
      </c>
      <c r="O50" s="5" t="s">
        <v>149</v>
      </c>
      <c r="P50" s="1" t="s">
        <v>150</v>
      </c>
      <c r="Q50" s="1" t="s">
        <v>133</v>
      </c>
      <c r="R50" s="5" t="s">
        <v>134</v>
      </c>
      <c r="S50" s="5" t="s">
        <v>42</v>
      </c>
      <c r="U50" s="5" t="s">
        <v>135</v>
      </c>
      <c r="X50" s="9" t="s">
        <v>139</v>
      </c>
      <c r="Y50" s="5" t="s">
        <v>149</v>
      </c>
      <c r="Z50" s="5" t="s">
        <v>45</v>
      </c>
      <c r="AA50" s="5" t="s">
        <v>90</v>
      </c>
      <c r="AB50" s="5" t="s">
        <v>137</v>
      </c>
      <c r="AC50" s="5" t="s">
        <v>151</v>
      </c>
      <c r="AD50" s="5" t="str">
        <f>_xlfn.CONCAT(Table58911[[#This Row],[&lt;&lt;NOLA&gt;&gt;
NIEM Element]],Table58911[[#This Row],[Repeat Values per attribute]])</f>
        <v>nc:AddressSecondaryUnitTexte</v>
      </c>
    </row>
    <row r="51" spans="1:30" ht="30" customHeight="1" x14ac:dyDescent="0.25">
      <c r="A51" s="5">
        <f t="shared" si="0"/>
        <v>50</v>
      </c>
      <c r="B51" s="5">
        <f t="shared" si="5"/>
        <v>1</v>
      </c>
      <c r="C51" s="5">
        <f t="shared" si="5"/>
        <v>7</v>
      </c>
      <c r="D51" s="5">
        <f t="shared" si="2"/>
        <v>18</v>
      </c>
      <c r="E51" s="5" t="s">
        <v>49</v>
      </c>
      <c r="F51" s="5" t="s">
        <v>8</v>
      </c>
      <c r="G51" s="5">
        <v>395</v>
      </c>
      <c r="H51" s="6" t="s">
        <v>33</v>
      </c>
      <c r="I51" s="7" t="s">
        <v>129</v>
      </c>
      <c r="J51" s="5" t="s">
        <v>34</v>
      </c>
      <c r="K51" s="5" t="s">
        <v>130</v>
      </c>
      <c r="L51" s="5" t="s">
        <v>36</v>
      </c>
      <c r="M51" s="8" t="s">
        <v>87</v>
      </c>
      <c r="N51" s="5" t="s">
        <v>129</v>
      </c>
      <c r="O51" s="5" t="s">
        <v>149</v>
      </c>
      <c r="P51" s="1" t="s">
        <v>150</v>
      </c>
      <c r="Q51" s="1" t="s">
        <v>133</v>
      </c>
      <c r="R51" s="5" t="s">
        <v>134</v>
      </c>
      <c r="S51" s="5" t="s">
        <v>42</v>
      </c>
      <c r="U51" s="5" t="s">
        <v>135</v>
      </c>
      <c r="X51" s="9" t="s">
        <v>140</v>
      </c>
      <c r="Y51" s="5" t="s">
        <v>149</v>
      </c>
      <c r="Z51" s="5" t="s">
        <v>45</v>
      </c>
      <c r="AA51" s="5" t="s">
        <v>90</v>
      </c>
      <c r="AB51" s="5" t="s">
        <v>137</v>
      </c>
      <c r="AC51" s="5" t="s">
        <v>151</v>
      </c>
      <c r="AD51" s="5" t="str">
        <f>_xlfn.CONCAT(Table58911[[#This Row],[&lt;&lt;NOLA&gt;&gt;
NIEM Element]],Table58911[[#This Row],[Repeat Values per attribute]])</f>
        <v>nc:AddressSecondaryUnitTexte</v>
      </c>
    </row>
    <row r="52" spans="1:30" ht="30" customHeight="1" x14ac:dyDescent="0.25">
      <c r="A52" s="5">
        <f t="shared" si="0"/>
        <v>51</v>
      </c>
      <c r="B52" s="5">
        <f t="shared" si="5"/>
        <v>1</v>
      </c>
      <c r="C52" s="5">
        <f t="shared" si="5"/>
        <v>8</v>
      </c>
      <c r="D52" s="5">
        <f t="shared" si="2"/>
        <v>19</v>
      </c>
      <c r="E52" s="5" t="s">
        <v>32</v>
      </c>
      <c r="F52" s="5" t="s">
        <v>8</v>
      </c>
      <c r="G52" s="5">
        <v>397</v>
      </c>
      <c r="H52" s="6" t="s">
        <v>33</v>
      </c>
      <c r="I52" s="7" t="s">
        <v>152</v>
      </c>
      <c r="J52" s="5" t="s">
        <v>153</v>
      </c>
      <c r="K52" s="5" t="s">
        <v>154</v>
      </c>
      <c r="L52" s="5" t="s">
        <v>36</v>
      </c>
      <c r="M52" s="8" t="s">
        <v>37</v>
      </c>
      <c r="N52" s="5" t="s">
        <v>152</v>
      </c>
      <c r="O52" s="5" t="s">
        <v>155</v>
      </c>
      <c r="P52" s="5" t="s">
        <v>156</v>
      </c>
      <c r="Q52" s="1" t="s">
        <v>157</v>
      </c>
      <c r="R52" s="5" t="s">
        <v>158</v>
      </c>
      <c r="S52" s="5" t="s">
        <v>159</v>
      </c>
      <c r="U52" s="5" t="s">
        <v>160</v>
      </c>
      <c r="X52" s="9" t="s">
        <v>161</v>
      </c>
      <c r="Y52" s="5" t="s">
        <v>155</v>
      </c>
      <c r="Z52" s="5" t="s">
        <v>45</v>
      </c>
      <c r="AA52" s="5" t="s">
        <v>46</v>
      </c>
      <c r="AB52" s="5" t="s">
        <v>162</v>
      </c>
      <c r="AC52" s="5" t="s">
        <v>163</v>
      </c>
      <c r="AD52" s="5" t="str">
        <f>_xlfn.CONCAT(Table58911[[#This Row],[&lt;&lt;NOLA&gt;&gt;
NIEM Element]],Table58911[[#This Row],[Repeat Values per attribute]])</f>
        <v>nc:AddressDeliveryPointIDa</v>
      </c>
    </row>
    <row r="53" spans="1:30" ht="30" customHeight="1" x14ac:dyDescent="0.25">
      <c r="A53" s="5">
        <f t="shared" si="0"/>
        <v>52</v>
      </c>
      <c r="B53" s="5">
        <f t="shared" si="5"/>
        <v>1</v>
      </c>
      <c r="C53" s="5">
        <f t="shared" si="5"/>
        <v>8</v>
      </c>
      <c r="D53" s="5">
        <f t="shared" si="2"/>
        <v>19</v>
      </c>
      <c r="E53" s="5" t="s">
        <v>49</v>
      </c>
      <c r="F53" s="5" t="s">
        <v>8</v>
      </c>
      <c r="G53" s="5">
        <v>397</v>
      </c>
      <c r="H53" s="6" t="s">
        <v>33</v>
      </c>
      <c r="I53" s="7" t="s">
        <v>152</v>
      </c>
      <c r="J53" s="5" t="s">
        <v>153</v>
      </c>
      <c r="K53" s="5" t="s">
        <v>154</v>
      </c>
      <c r="L53" s="5" t="s">
        <v>36</v>
      </c>
      <c r="M53" s="8" t="s">
        <v>37</v>
      </c>
      <c r="N53" s="5" t="s">
        <v>152</v>
      </c>
      <c r="O53" s="5" t="s">
        <v>155</v>
      </c>
      <c r="P53" s="5" t="s">
        <v>156</v>
      </c>
      <c r="Q53" s="1" t="s">
        <v>157</v>
      </c>
      <c r="R53" s="5" t="s">
        <v>158</v>
      </c>
      <c r="S53" s="5" t="s">
        <v>159</v>
      </c>
      <c r="U53" s="5" t="s">
        <v>160</v>
      </c>
      <c r="X53" s="9" t="s">
        <v>164</v>
      </c>
      <c r="Y53" s="5" t="s">
        <v>155</v>
      </c>
      <c r="Z53" s="5" t="s">
        <v>45</v>
      </c>
      <c r="AA53" s="5" t="s">
        <v>46</v>
      </c>
      <c r="AB53" s="5" t="s">
        <v>162</v>
      </c>
      <c r="AC53" s="5" t="s">
        <v>163</v>
      </c>
      <c r="AD53" s="5" t="str">
        <f>_xlfn.CONCAT(Table58911[[#This Row],[&lt;&lt;NOLA&gt;&gt;
NIEM Element]],Table58911[[#This Row],[Repeat Values per attribute]])</f>
        <v>nc:AddressDeliveryPointIDa</v>
      </c>
    </row>
    <row r="54" spans="1:30" ht="30" customHeight="1" x14ac:dyDescent="0.25">
      <c r="A54" s="5">
        <f t="shared" si="0"/>
        <v>53</v>
      </c>
      <c r="B54" s="5">
        <f t="shared" si="5"/>
        <v>1</v>
      </c>
      <c r="C54" s="5">
        <f t="shared" si="5"/>
        <v>8</v>
      </c>
      <c r="D54" s="5">
        <f t="shared" si="2"/>
        <v>19</v>
      </c>
      <c r="E54" s="5" t="s">
        <v>49</v>
      </c>
      <c r="F54" s="5" t="s">
        <v>8</v>
      </c>
      <c r="G54" s="5">
        <v>397</v>
      </c>
      <c r="H54" s="6" t="s">
        <v>33</v>
      </c>
      <c r="I54" s="7" t="s">
        <v>152</v>
      </c>
      <c r="J54" s="5" t="s">
        <v>153</v>
      </c>
      <c r="K54" s="5" t="s">
        <v>154</v>
      </c>
      <c r="L54" s="5" t="s">
        <v>36</v>
      </c>
      <c r="M54" s="8" t="s">
        <v>37</v>
      </c>
      <c r="N54" s="5" t="s">
        <v>152</v>
      </c>
      <c r="O54" s="5" t="s">
        <v>155</v>
      </c>
      <c r="P54" s="5" t="s">
        <v>156</v>
      </c>
      <c r="Q54" s="1" t="s">
        <v>157</v>
      </c>
      <c r="R54" s="5" t="s">
        <v>158</v>
      </c>
      <c r="S54" s="5" t="s">
        <v>159</v>
      </c>
      <c r="U54" s="5" t="s">
        <v>160</v>
      </c>
      <c r="X54" s="9" t="s">
        <v>165</v>
      </c>
      <c r="Y54" s="5" t="s">
        <v>155</v>
      </c>
      <c r="Z54" s="5" t="s">
        <v>45</v>
      </c>
      <c r="AA54" s="5" t="s">
        <v>46</v>
      </c>
      <c r="AB54" s="5" t="s">
        <v>162</v>
      </c>
      <c r="AC54" s="5" t="s">
        <v>163</v>
      </c>
      <c r="AD54" s="5" t="str">
        <f>_xlfn.CONCAT(Table58911[[#This Row],[&lt;&lt;NOLA&gt;&gt;
NIEM Element]],Table58911[[#This Row],[Repeat Values per attribute]])</f>
        <v>nc:AddressDeliveryPointIDa</v>
      </c>
    </row>
    <row r="55" spans="1:30" ht="30" customHeight="1" x14ac:dyDescent="0.25">
      <c r="A55" s="5">
        <f t="shared" si="0"/>
        <v>54</v>
      </c>
      <c r="B55" s="5">
        <f t="shared" si="5"/>
        <v>1</v>
      </c>
      <c r="C55" s="5">
        <f t="shared" si="5"/>
        <v>8</v>
      </c>
      <c r="D55" s="5">
        <f t="shared" si="2"/>
        <v>20</v>
      </c>
      <c r="E55" s="5" t="s">
        <v>49</v>
      </c>
      <c r="F55" s="5" t="s">
        <v>8</v>
      </c>
      <c r="G55" s="5">
        <v>397</v>
      </c>
      <c r="H55" s="6" t="s">
        <v>33</v>
      </c>
      <c r="I55" s="7" t="s">
        <v>152</v>
      </c>
      <c r="J55" s="5" t="s">
        <v>153</v>
      </c>
      <c r="K55" s="5" t="s">
        <v>154</v>
      </c>
      <c r="L55" s="5" t="s">
        <v>36</v>
      </c>
      <c r="M55" s="8" t="s">
        <v>52</v>
      </c>
      <c r="N55" s="5" t="s">
        <v>152</v>
      </c>
      <c r="O55" s="5" t="s">
        <v>166</v>
      </c>
      <c r="P55" s="1" t="s">
        <v>167</v>
      </c>
      <c r="Q55" s="1" t="s">
        <v>157</v>
      </c>
      <c r="R55" s="5" t="s">
        <v>158</v>
      </c>
      <c r="S55" s="5" t="s">
        <v>159</v>
      </c>
      <c r="U55" s="5" t="s">
        <v>160</v>
      </c>
      <c r="X55" s="9" t="s">
        <v>161</v>
      </c>
      <c r="Y55" s="5" t="s">
        <v>166</v>
      </c>
      <c r="Z55" s="5" t="s">
        <v>45</v>
      </c>
      <c r="AA55" s="5" t="s">
        <v>46</v>
      </c>
      <c r="AB55" s="5" t="s">
        <v>168</v>
      </c>
      <c r="AC55" s="5" t="s">
        <v>169</v>
      </c>
      <c r="AD55" s="5" t="str">
        <f>_xlfn.CONCAT(Table58911[[#This Row],[&lt;&lt;NOLA&gt;&gt;
NIEM Element]],Table58911[[#This Row],[Repeat Values per attribute]])</f>
        <v>nc:AddressDeliveryPointIDb</v>
      </c>
    </row>
    <row r="56" spans="1:30" ht="30" customHeight="1" x14ac:dyDescent="0.25">
      <c r="A56" s="5">
        <f t="shared" si="0"/>
        <v>55</v>
      </c>
      <c r="B56" s="5">
        <f t="shared" si="5"/>
        <v>1</v>
      </c>
      <c r="C56" s="5">
        <f t="shared" si="5"/>
        <v>8</v>
      </c>
      <c r="D56" s="5">
        <f t="shared" si="2"/>
        <v>20</v>
      </c>
      <c r="E56" s="5" t="s">
        <v>49</v>
      </c>
      <c r="F56" s="5" t="s">
        <v>8</v>
      </c>
      <c r="G56" s="5">
        <v>397</v>
      </c>
      <c r="H56" s="6" t="s">
        <v>33</v>
      </c>
      <c r="I56" s="7" t="s">
        <v>152</v>
      </c>
      <c r="J56" s="5" t="s">
        <v>153</v>
      </c>
      <c r="K56" s="5" t="s">
        <v>154</v>
      </c>
      <c r="L56" s="5" t="s">
        <v>36</v>
      </c>
      <c r="M56" s="8" t="s">
        <v>52</v>
      </c>
      <c r="N56" s="5" t="s">
        <v>152</v>
      </c>
      <c r="O56" s="5" t="s">
        <v>166</v>
      </c>
      <c r="P56" s="1" t="s">
        <v>167</v>
      </c>
      <c r="Q56" s="1" t="s">
        <v>157</v>
      </c>
      <c r="R56" s="5" t="s">
        <v>158</v>
      </c>
      <c r="S56" s="5" t="s">
        <v>159</v>
      </c>
      <c r="U56" s="5" t="s">
        <v>160</v>
      </c>
      <c r="X56" s="9" t="s">
        <v>164</v>
      </c>
      <c r="Y56" s="5" t="s">
        <v>166</v>
      </c>
      <c r="Z56" s="5" t="s">
        <v>45</v>
      </c>
      <c r="AA56" s="5" t="s">
        <v>46</v>
      </c>
      <c r="AB56" s="5" t="s">
        <v>168</v>
      </c>
      <c r="AC56" s="5" t="s">
        <v>169</v>
      </c>
      <c r="AD56" s="5" t="str">
        <f>_xlfn.CONCAT(Table58911[[#This Row],[&lt;&lt;NOLA&gt;&gt;
NIEM Element]],Table58911[[#This Row],[Repeat Values per attribute]])</f>
        <v>nc:AddressDeliveryPointIDb</v>
      </c>
    </row>
    <row r="57" spans="1:30" ht="30" customHeight="1" x14ac:dyDescent="0.25">
      <c r="A57" s="5">
        <f t="shared" si="0"/>
        <v>56</v>
      </c>
      <c r="B57" s="5">
        <f t="shared" si="5"/>
        <v>1</v>
      </c>
      <c r="C57" s="5">
        <f t="shared" si="5"/>
        <v>8</v>
      </c>
      <c r="D57" s="5">
        <f t="shared" si="2"/>
        <v>20</v>
      </c>
      <c r="E57" s="5" t="s">
        <v>49</v>
      </c>
      <c r="F57" s="5" t="s">
        <v>8</v>
      </c>
      <c r="G57" s="5">
        <v>397</v>
      </c>
      <c r="H57" s="6" t="s">
        <v>33</v>
      </c>
      <c r="I57" s="7" t="s">
        <v>152</v>
      </c>
      <c r="J57" s="5" t="s">
        <v>153</v>
      </c>
      <c r="K57" s="5" t="s">
        <v>154</v>
      </c>
      <c r="L57" s="5" t="s">
        <v>36</v>
      </c>
      <c r="M57" s="8" t="s">
        <v>52</v>
      </c>
      <c r="N57" s="5" t="s">
        <v>152</v>
      </c>
      <c r="O57" s="5" t="s">
        <v>166</v>
      </c>
      <c r="P57" s="1" t="s">
        <v>167</v>
      </c>
      <c r="Q57" s="1" t="s">
        <v>157</v>
      </c>
      <c r="R57" s="5" t="s">
        <v>158</v>
      </c>
      <c r="S57" s="5" t="s">
        <v>159</v>
      </c>
      <c r="U57" s="5" t="s">
        <v>160</v>
      </c>
      <c r="X57" s="9" t="s">
        <v>165</v>
      </c>
      <c r="Y57" s="5" t="s">
        <v>166</v>
      </c>
      <c r="Z57" s="5" t="s">
        <v>45</v>
      </c>
      <c r="AA57" s="5" t="s">
        <v>46</v>
      </c>
      <c r="AB57" s="5" t="s">
        <v>168</v>
      </c>
      <c r="AC57" s="5" t="s">
        <v>169</v>
      </c>
      <c r="AD57" s="5" t="str">
        <f>_xlfn.CONCAT(Table58911[[#This Row],[&lt;&lt;NOLA&gt;&gt;
NIEM Element]],Table58911[[#This Row],[Repeat Values per attribute]])</f>
        <v>nc:AddressDeliveryPointIDb</v>
      </c>
    </row>
    <row r="58" spans="1:30" ht="30" customHeight="1" x14ac:dyDescent="0.25">
      <c r="A58" s="5">
        <f t="shared" si="0"/>
        <v>57</v>
      </c>
      <c r="B58" s="5">
        <f t="shared" si="5"/>
        <v>1</v>
      </c>
      <c r="C58" s="5">
        <f t="shared" si="5"/>
        <v>8</v>
      </c>
      <c r="D58" s="5">
        <f t="shared" si="2"/>
        <v>21</v>
      </c>
      <c r="E58" s="5" t="s">
        <v>49</v>
      </c>
      <c r="F58" s="5" t="s">
        <v>8</v>
      </c>
      <c r="G58" s="5">
        <v>397</v>
      </c>
      <c r="H58" s="6" t="s">
        <v>33</v>
      </c>
      <c r="I58" s="7" t="s">
        <v>152</v>
      </c>
      <c r="J58" s="5" t="s">
        <v>153</v>
      </c>
      <c r="K58" s="5" t="s">
        <v>154</v>
      </c>
      <c r="L58" s="5" t="s">
        <v>36</v>
      </c>
      <c r="M58" s="8" t="s">
        <v>57</v>
      </c>
      <c r="N58" s="5" t="s">
        <v>152</v>
      </c>
      <c r="O58" s="5" t="s">
        <v>170</v>
      </c>
      <c r="P58" s="1" t="s">
        <v>171</v>
      </c>
      <c r="Q58" s="1" t="s">
        <v>157</v>
      </c>
      <c r="R58" s="5" t="s">
        <v>158</v>
      </c>
      <c r="S58" s="5" t="s">
        <v>159</v>
      </c>
      <c r="U58" s="5" t="s">
        <v>160</v>
      </c>
      <c r="X58" s="9" t="s">
        <v>161</v>
      </c>
      <c r="Y58" s="5" t="s">
        <v>170</v>
      </c>
      <c r="Z58" s="5" t="s">
        <v>45</v>
      </c>
      <c r="AA58" s="5" t="s">
        <v>46</v>
      </c>
      <c r="AB58" s="5" t="s">
        <v>172</v>
      </c>
      <c r="AC58" s="5" t="s">
        <v>173</v>
      </c>
      <c r="AD58" s="5" t="str">
        <f>_xlfn.CONCAT(Table58911[[#This Row],[&lt;&lt;NOLA&gt;&gt;
NIEM Element]],Table58911[[#This Row],[Repeat Values per attribute]])</f>
        <v>nc:AddressDeliveryPointIDc</v>
      </c>
    </row>
    <row r="59" spans="1:30" ht="30" customHeight="1" x14ac:dyDescent="0.25">
      <c r="A59" s="5">
        <f t="shared" si="0"/>
        <v>58</v>
      </c>
      <c r="B59" s="5">
        <f t="shared" si="5"/>
        <v>1</v>
      </c>
      <c r="C59" s="5">
        <f t="shared" si="5"/>
        <v>8</v>
      </c>
      <c r="D59" s="5">
        <f t="shared" si="2"/>
        <v>21</v>
      </c>
      <c r="E59" s="5" t="s">
        <v>49</v>
      </c>
      <c r="F59" s="5" t="s">
        <v>8</v>
      </c>
      <c r="G59" s="5">
        <v>397</v>
      </c>
      <c r="H59" s="6" t="s">
        <v>33</v>
      </c>
      <c r="I59" s="7" t="s">
        <v>152</v>
      </c>
      <c r="J59" s="5" t="s">
        <v>153</v>
      </c>
      <c r="K59" s="5" t="s">
        <v>154</v>
      </c>
      <c r="L59" s="5" t="s">
        <v>36</v>
      </c>
      <c r="M59" s="8" t="s">
        <v>57</v>
      </c>
      <c r="N59" s="5" t="s">
        <v>152</v>
      </c>
      <c r="O59" s="5" t="s">
        <v>170</v>
      </c>
      <c r="P59" s="1" t="s">
        <v>171</v>
      </c>
      <c r="Q59" s="1" t="s">
        <v>157</v>
      </c>
      <c r="R59" s="5" t="s">
        <v>158</v>
      </c>
      <c r="S59" s="5" t="s">
        <v>159</v>
      </c>
      <c r="U59" s="5" t="s">
        <v>160</v>
      </c>
      <c r="X59" s="9" t="s">
        <v>164</v>
      </c>
      <c r="Y59" s="5" t="s">
        <v>170</v>
      </c>
      <c r="Z59" s="5" t="s">
        <v>45</v>
      </c>
      <c r="AA59" s="5" t="s">
        <v>46</v>
      </c>
      <c r="AB59" s="5" t="s">
        <v>172</v>
      </c>
      <c r="AC59" s="5" t="s">
        <v>173</v>
      </c>
      <c r="AD59" s="5" t="str">
        <f>_xlfn.CONCAT(Table58911[[#This Row],[&lt;&lt;NOLA&gt;&gt;
NIEM Element]],Table58911[[#This Row],[Repeat Values per attribute]])</f>
        <v>nc:AddressDeliveryPointIDc</v>
      </c>
    </row>
    <row r="60" spans="1:30" ht="30" customHeight="1" x14ac:dyDescent="0.25">
      <c r="A60" s="5">
        <f t="shared" si="0"/>
        <v>59</v>
      </c>
      <c r="B60" s="5">
        <f t="shared" si="5"/>
        <v>1</v>
      </c>
      <c r="C60" s="5">
        <f t="shared" si="5"/>
        <v>8</v>
      </c>
      <c r="D60" s="5">
        <f t="shared" si="2"/>
        <v>21</v>
      </c>
      <c r="E60" s="5" t="s">
        <v>49</v>
      </c>
      <c r="F60" s="5" t="s">
        <v>8</v>
      </c>
      <c r="G60" s="5">
        <v>397</v>
      </c>
      <c r="H60" s="6" t="s">
        <v>33</v>
      </c>
      <c r="I60" s="7" t="s">
        <v>152</v>
      </c>
      <c r="J60" s="5" t="s">
        <v>153</v>
      </c>
      <c r="K60" s="5" t="s">
        <v>154</v>
      </c>
      <c r="L60" s="5" t="s">
        <v>36</v>
      </c>
      <c r="M60" s="8" t="s">
        <v>57</v>
      </c>
      <c r="N60" s="5" t="s">
        <v>152</v>
      </c>
      <c r="O60" s="5" t="s">
        <v>170</v>
      </c>
      <c r="P60" s="1" t="s">
        <v>171</v>
      </c>
      <c r="Q60" s="1" t="s">
        <v>157</v>
      </c>
      <c r="R60" s="5" t="s">
        <v>158</v>
      </c>
      <c r="S60" s="5" t="s">
        <v>159</v>
      </c>
      <c r="U60" s="5" t="s">
        <v>160</v>
      </c>
      <c r="X60" s="9" t="s">
        <v>165</v>
      </c>
      <c r="Y60" s="5" t="s">
        <v>170</v>
      </c>
      <c r="Z60" s="5" t="s">
        <v>45</v>
      </c>
      <c r="AA60" s="5" t="s">
        <v>46</v>
      </c>
      <c r="AB60" s="5" t="s">
        <v>172</v>
      </c>
      <c r="AC60" s="5" t="s">
        <v>173</v>
      </c>
      <c r="AD60" s="5" t="str">
        <f>_xlfn.CONCAT(Table58911[[#This Row],[&lt;&lt;NOLA&gt;&gt;
NIEM Element]],Table58911[[#This Row],[Repeat Values per attribute]])</f>
        <v>nc:AddressDeliveryPointIDc</v>
      </c>
    </row>
    <row r="61" spans="1:30" ht="30" customHeight="1" x14ac:dyDescent="0.25">
      <c r="A61" s="5">
        <f t="shared" si="0"/>
        <v>60</v>
      </c>
      <c r="B61" s="5">
        <f t="shared" si="5"/>
        <v>1</v>
      </c>
      <c r="C61" s="5">
        <f t="shared" si="5"/>
        <v>8</v>
      </c>
      <c r="D61" s="5">
        <f t="shared" si="2"/>
        <v>22</v>
      </c>
      <c r="E61" s="5" t="s">
        <v>49</v>
      </c>
      <c r="F61" s="5" t="s">
        <v>8</v>
      </c>
      <c r="G61" s="5">
        <v>397</v>
      </c>
      <c r="H61" s="6" t="s">
        <v>33</v>
      </c>
      <c r="I61" s="7" t="s">
        <v>152</v>
      </c>
      <c r="J61" s="5" t="s">
        <v>153</v>
      </c>
      <c r="K61" s="5" t="s">
        <v>154</v>
      </c>
      <c r="L61" s="5" t="s">
        <v>36</v>
      </c>
      <c r="M61" s="8" t="s">
        <v>49</v>
      </c>
      <c r="N61" s="5" t="s">
        <v>152</v>
      </c>
      <c r="O61" s="5" t="s">
        <v>174</v>
      </c>
      <c r="P61" s="1" t="s">
        <v>175</v>
      </c>
      <c r="Q61" s="1" t="s">
        <v>157</v>
      </c>
      <c r="R61" s="5" t="s">
        <v>158</v>
      </c>
      <c r="S61" s="5" t="s">
        <v>159</v>
      </c>
      <c r="U61" s="5" t="s">
        <v>160</v>
      </c>
      <c r="X61" s="9" t="s">
        <v>161</v>
      </c>
      <c r="Y61" s="5" t="s">
        <v>174</v>
      </c>
      <c r="Z61" s="5" t="s">
        <v>45</v>
      </c>
      <c r="AA61" s="5" t="s">
        <v>46</v>
      </c>
      <c r="AB61" s="5" t="s">
        <v>176</v>
      </c>
      <c r="AC61" s="5" t="s">
        <v>177</v>
      </c>
      <c r="AD61" s="5" t="str">
        <f>_xlfn.CONCAT(Table58911[[#This Row],[&lt;&lt;NOLA&gt;&gt;
NIEM Element]],Table58911[[#This Row],[Repeat Values per attribute]])</f>
        <v>nc:AddressDeliveryPointIDd</v>
      </c>
    </row>
    <row r="62" spans="1:30" ht="30" customHeight="1" x14ac:dyDescent="0.25">
      <c r="A62" s="5">
        <f t="shared" si="0"/>
        <v>61</v>
      </c>
      <c r="B62" s="5">
        <f t="shared" si="5"/>
        <v>1</v>
      </c>
      <c r="C62" s="5">
        <f t="shared" si="5"/>
        <v>8</v>
      </c>
      <c r="D62" s="5">
        <f t="shared" si="2"/>
        <v>22</v>
      </c>
      <c r="E62" s="5" t="s">
        <v>49</v>
      </c>
      <c r="F62" s="5" t="s">
        <v>8</v>
      </c>
      <c r="G62" s="5">
        <v>397</v>
      </c>
      <c r="H62" s="6" t="s">
        <v>33</v>
      </c>
      <c r="I62" s="7" t="s">
        <v>152</v>
      </c>
      <c r="J62" s="5" t="s">
        <v>153</v>
      </c>
      <c r="K62" s="5" t="s">
        <v>154</v>
      </c>
      <c r="L62" s="5" t="s">
        <v>36</v>
      </c>
      <c r="M62" s="8" t="s">
        <v>49</v>
      </c>
      <c r="N62" s="5" t="s">
        <v>152</v>
      </c>
      <c r="O62" s="5" t="s">
        <v>174</v>
      </c>
      <c r="P62" s="1" t="s">
        <v>175</v>
      </c>
      <c r="Q62" s="1" t="s">
        <v>157</v>
      </c>
      <c r="R62" s="5" t="s">
        <v>158</v>
      </c>
      <c r="S62" s="5" t="s">
        <v>159</v>
      </c>
      <c r="U62" s="5" t="s">
        <v>160</v>
      </c>
      <c r="X62" s="9" t="s">
        <v>164</v>
      </c>
      <c r="Y62" s="5" t="s">
        <v>174</v>
      </c>
      <c r="Z62" s="5" t="s">
        <v>45</v>
      </c>
      <c r="AA62" s="5" t="s">
        <v>46</v>
      </c>
      <c r="AB62" s="5" t="s">
        <v>176</v>
      </c>
      <c r="AC62" s="5" t="s">
        <v>177</v>
      </c>
      <c r="AD62" s="5" t="str">
        <f>_xlfn.CONCAT(Table58911[[#This Row],[&lt;&lt;NOLA&gt;&gt;
NIEM Element]],Table58911[[#This Row],[Repeat Values per attribute]])</f>
        <v>nc:AddressDeliveryPointIDd</v>
      </c>
    </row>
    <row r="63" spans="1:30" ht="30" customHeight="1" x14ac:dyDescent="0.25">
      <c r="A63" s="5">
        <f t="shared" si="0"/>
        <v>62</v>
      </c>
      <c r="B63" s="5">
        <f t="shared" si="5"/>
        <v>1</v>
      </c>
      <c r="C63" s="5">
        <f t="shared" si="5"/>
        <v>8</v>
      </c>
      <c r="D63" s="5">
        <f t="shared" si="2"/>
        <v>22</v>
      </c>
      <c r="E63" s="5" t="s">
        <v>49</v>
      </c>
      <c r="F63" s="5" t="s">
        <v>8</v>
      </c>
      <c r="G63" s="5">
        <v>397</v>
      </c>
      <c r="H63" s="6" t="s">
        <v>33</v>
      </c>
      <c r="I63" s="7" t="s">
        <v>152</v>
      </c>
      <c r="J63" s="5" t="s">
        <v>153</v>
      </c>
      <c r="K63" s="5" t="s">
        <v>154</v>
      </c>
      <c r="L63" s="5" t="s">
        <v>36</v>
      </c>
      <c r="M63" s="8" t="s">
        <v>49</v>
      </c>
      <c r="N63" s="5" t="s">
        <v>152</v>
      </c>
      <c r="O63" s="5" t="s">
        <v>174</v>
      </c>
      <c r="P63" s="1" t="s">
        <v>175</v>
      </c>
      <c r="Q63" s="1" t="s">
        <v>157</v>
      </c>
      <c r="R63" s="5" t="s">
        <v>158</v>
      </c>
      <c r="S63" s="5" t="s">
        <v>159</v>
      </c>
      <c r="U63" s="5" t="s">
        <v>160</v>
      </c>
      <c r="X63" s="9" t="s">
        <v>165</v>
      </c>
      <c r="Y63" s="5" t="s">
        <v>174</v>
      </c>
      <c r="Z63" s="5" t="s">
        <v>45</v>
      </c>
      <c r="AA63" s="5" t="s">
        <v>46</v>
      </c>
      <c r="AB63" s="5" t="s">
        <v>176</v>
      </c>
      <c r="AC63" s="5" t="s">
        <v>177</v>
      </c>
      <c r="AD63" s="5" t="str">
        <f>_xlfn.CONCAT(Table58911[[#This Row],[&lt;&lt;NOLA&gt;&gt;
NIEM Element]],Table58911[[#This Row],[Repeat Values per attribute]])</f>
        <v>nc:AddressDeliveryPointIDd</v>
      </c>
    </row>
    <row r="64" spans="1:30" ht="30" customHeight="1" x14ac:dyDescent="0.25">
      <c r="A64" s="5">
        <f t="shared" si="0"/>
        <v>63</v>
      </c>
      <c r="B64" s="5">
        <f t="shared" si="5"/>
        <v>1</v>
      </c>
      <c r="C64" s="5">
        <f t="shared" si="5"/>
        <v>8</v>
      </c>
      <c r="D64" s="5">
        <f t="shared" si="2"/>
        <v>23</v>
      </c>
      <c r="E64" s="5" t="s">
        <v>49</v>
      </c>
      <c r="F64" s="5" t="s">
        <v>8</v>
      </c>
      <c r="G64" s="5">
        <v>397</v>
      </c>
      <c r="H64" s="6" t="s">
        <v>33</v>
      </c>
      <c r="I64" s="7" t="s">
        <v>152</v>
      </c>
      <c r="J64" s="5" t="s">
        <v>153</v>
      </c>
      <c r="K64" s="5" t="s">
        <v>154</v>
      </c>
      <c r="L64" s="5" t="s">
        <v>36</v>
      </c>
      <c r="M64" s="8" t="s">
        <v>87</v>
      </c>
      <c r="N64" s="5" t="s">
        <v>152</v>
      </c>
      <c r="O64" s="5" t="s">
        <v>178</v>
      </c>
      <c r="P64" s="1" t="s">
        <v>179</v>
      </c>
      <c r="Q64" s="1" t="s">
        <v>157</v>
      </c>
      <c r="R64" s="5" t="s">
        <v>158</v>
      </c>
      <c r="S64" s="5" t="s">
        <v>159</v>
      </c>
      <c r="U64" s="5" t="s">
        <v>160</v>
      </c>
      <c r="X64" s="9" t="s">
        <v>161</v>
      </c>
      <c r="Y64" s="5" t="s">
        <v>178</v>
      </c>
      <c r="Z64" s="5" t="s">
        <v>45</v>
      </c>
      <c r="AA64" s="5" t="s">
        <v>46</v>
      </c>
      <c r="AB64" s="5" t="s">
        <v>180</v>
      </c>
      <c r="AC64" s="5" t="s">
        <v>181</v>
      </c>
      <c r="AD64" s="5" t="str">
        <f>_xlfn.CONCAT(Table58911[[#This Row],[&lt;&lt;NOLA&gt;&gt;
NIEM Element]],Table58911[[#This Row],[Repeat Values per attribute]])</f>
        <v>nc:AddressDeliveryPointIDe</v>
      </c>
    </row>
    <row r="65" spans="1:30" ht="30" customHeight="1" x14ac:dyDescent="0.25">
      <c r="A65" s="5">
        <f t="shared" si="0"/>
        <v>64</v>
      </c>
      <c r="B65" s="5">
        <f t="shared" si="5"/>
        <v>1</v>
      </c>
      <c r="C65" s="5">
        <f t="shared" si="5"/>
        <v>8</v>
      </c>
      <c r="D65" s="5">
        <f t="shared" si="2"/>
        <v>23</v>
      </c>
      <c r="E65" s="5" t="s">
        <v>49</v>
      </c>
      <c r="F65" s="5" t="s">
        <v>8</v>
      </c>
      <c r="G65" s="5">
        <v>397</v>
      </c>
      <c r="H65" s="6" t="s">
        <v>33</v>
      </c>
      <c r="I65" s="7" t="s">
        <v>152</v>
      </c>
      <c r="J65" s="5" t="s">
        <v>153</v>
      </c>
      <c r="K65" s="5" t="s">
        <v>154</v>
      </c>
      <c r="L65" s="5" t="s">
        <v>36</v>
      </c>
      <c r="M65" s="8" t="s">
        <v>87</v>
      </c>
      <c r="N65" s="5" t="s">
        <v>152</v>
      </c>
      <c r="O65" s="5" t="s">
        <v>178</v>
      </c>
      <c r="P65" s="1" t="s">
        <v>179</v>
      </c>
      <c r="Q65" s="1" t="s">
        <v>157</v>
      </c>
      <c r="R65" s="5" t="s">
        <v>158</v>
      </c>
      <c r="S65" s="5" t="s">
        <v>159</v>
      </c>
      <c r="U65" s="5" t="s">
        <v>160</v>
      </c>
      <c r="X65" s="9" t="s">
        <v>164</v>
      </c>
      <c r="Y65" s="5" t="s">
        <v>178</v>
      </c>
      <c r="Z65" s="5" t="s">
        <v>45</v>
      </c>
      <c r="AA65" s="5" t="s">
        <v>46</v>
      </c>
      <c r="AB65" s="5" t="s">
        <v>180</v>
      </c>
      <c r="AC65" s="5" t="s">
        <v>181</v>
      </c>
      <c r="AD65" s="5" t="str">
        <f>_xlfn.CONCAT(Table58911[[#This Row],[&lt;&lt;NOLA&gt;&gt;
NIEM Element]],Table58911[[#This Row],[Repeat Values per attribute]])</f>
        <v>nc:AddressDeliveryPointIDe</v>
      </c>
    </row>
    <row r="66" spans="1:30" ht="30" customHeight="1" x14ac:dyDescent="0.25">
      <c r="A66" s="5">
        <f t="shared" ref="A66:A129" si="6">ROW(A65)</f>
        <v>65</v>
      </c>
      <c r="B66" s="5">
        <f t="shared" ref="B66:C81" si="7">IF(H65=H66,B65,B65+1)</f>
        <v>1</v>
      </c>
      <c r="C66" s="5">
        <f t="shared" si="7"/>
        <v>8</v>
      </c>
      <c r="D66" s="5">
        <f t="shared" ref="D66:D129" si="8">IF(AD65=AD66,D65,D65+1)</f>
        <v>23</v>
      </c>
      <c r="E66" s="5" t="s">
        <v>49</v>
      </c>
      <c r="F66" s="5" t="s">
        <v>8</v>
      </c>
      <c r="G66" s="5">
        <v>397</v>
      </c>
      <c r="H66" s="6" t="s">
        <v>33</v>
      </c>
      <c r="I66" s="7" t="s">
        <v>152</v>
      </c>
      <c r="J66" s="5" t="s">
        <v>153</v>
      </c>
      <c r="K66" s="5" t="s">
        <v>154</v>
      </c>
      <c r="L66" s="5" t="s">
        <v>36</v>
      </c>
      <c r="M66" s="8" t="s">
        <v>87</v>
      </c>
      <c r="N66" s="5" t="s">
        <v>152</v>
      </c>
      <c r="O66" s="5" t="s">
        <v>178</v>
      </c>
      <c r="P66" s="1" t="s">
        <v>179</v>
      </c>
      <c r="Q66" s="1" t="s">
        <v>157</v>
      </c>
      <c r="R66" s="5" t="s">
        <v>158</v>
      </c>
      <c r="S66" s="5" t="s">
        <v>159</v>
      </c>
      <c r="U66" s="5" t="s">
        <v>160</v>
      </c>
      <c r="X66" s="9" t="s">
        <v>165</v>
      </c>
      <c r="Y66" s="5" t="s">
        <v>178</v>
      </c>
      <c r="Z66" s="5" t="s">
        <v>45</v>
      </c>
      <c r="AA66" s="5" t="s">
        <v>46</v>
      </c>
      <c r="AB66" s="5" t="s">
        <v>180</v>
      </c>
      <c r="AC66" s="5" t="s">
        <v>181</v>
      </c>
      <c r="AD66" s="5" t="str">
        <f>_xlfn.CONCAT(Table58911[[#This Row],[&lt;&lt;NOLA&gt;&gt;
NIEM Element]],Table58911[[#This Row],[Repeat Values per attribute]])</f>
        <v>nc:AddressDeliveryPointIDe</v>
      </c>
    </row>
    <row r="67" spans="1:30" ht="30" customHeight="1" x14ac:dyDescent="0.25">
      <c r="A67" s="5">
        <f t="shared" si="6"/>
        <v>66</v>
      </c>
      <c r="B67" s="5">
        <f t="shared" si="7"/>
        <v>1</v>
      </c>
      <c r="C67" s="5">
        <f t="shared" si="7"/>
        <v>8</v>
      </c>
      <c r="D67" s="5">
        <f t="shared" si="8"/>
        <v>24</v>
      </c>
      <c r="E67" s="5" t="s">
        <v>32</v>
      </c>
      <c r="F67" s="5" t="s">
        <v>8</v>
      </c>
      <c r="G67" s="5">
        <v>397</v>
      </c>
      <c r="H67" s="6" t="s">
        <v>33</v>
      </c>
      <c r="I67" s="7" t="s">
        <v>152</v>
      </c>
      <c r="J67" s="5" t="s">
        <v>153</v>
      </c>
      <c r="K67" s="5" t="s">
        <v>154</v>
      </c>
      <c r="L67" s="5" t="s">
        <v>36</v>
      </c>
      <c r="M67" s="8" t="s">
        <v>182</v>
      </c>
      <c r="N67" s="5" t="s">
        <v>152</v>
      </c>
      <c r="O67" s="5" t="s">
        <v>183</v>
      </c>
      <c r="P67" s="1" t="s">
        <v>184</v>
      </c>
      <c r="Q67" s="1" t="s">
        <v>157</v>
      </c>
      <c r="R67" s="5" t="s">
        <v>158</v>
      </c>
      <c r="S67" s="5" t="s">
        <v>159</v>
      </c>
      <c r="U67" s="5" t="s">
        <v>160</v>
      </c>
      <c r="X67" s="9" t="s">
        <v>161</v>
      </c>
      <c r="Y67" s="5" t="s">
        <v>183</v>
      </c>
      <c r="Z67" s="5" t="s">
        <v>45</v>
      </c>
      <c r="AA67" s="5" t="s">
        <v>90</v>
      </c>
      <c r="AB67" s="5" t="s">
        <v>162</v>
      </c>
      <c r="AC67" s="5" t="s">
        <v>185</v>
      </c>
      <c r="AD67" s="5" t="str">
        <f>_xlfn.CONCAT(Table58911[[#This Row],[&lt;&lt;NOLA&gt;&gt;
NIEM Element]],Table58911[[#This Row],[Repeat Values per attribute]])</f>
        <v>nc:AddressDeliveryPointIDg</v>
      </c>
    </row>
    <row r="68" spans="1:30" ht="30" customHeight="1" x14ac:dyDescent="0.25">
      <c r="A68" s="5">
        <f t="shared" si="6"/>
        <v>67</v>
      </c>
      <c r="B68" s="5">
        <f t="shared" si="7"/>
        <v>1</v>
      </c>
      <c r="C68" s="5">
        <f t="shared" si="7"/>
        <v>8</v>
      </c>
      <c r="D68" s="5">
        <f t="shared" si="8"/>
        <v>24</v>
      </c>
      <c r="E68" s="5" t="s">
        <v>49</v>
      </c>
      <c r="F68" s="5" t="s">
        <v>8</v>
      </c>
      <c r="G68" s="5">
        <v>397</v>
      </c>
      <c r="H68" s="6" t="s">
        <v>33</v>
      </c>
      <c r="I68" s="7" t="s">
        <v>152</v>
      </c>
      <c r="J68" s="5" t="s">
        <v>153</v>
      </c>
      <c r="K68" s="5" t="s">
        <v>154</v>
      </c>
      <c r="L68" s="5" t="s">
        <v>36</v>
      </c>
      <c r="M68" s="8" t="s">
        <v>182</v>
      </c>
      <c r="N68" s="5" t="s">
        <v>152</v>
      </c>
      <c r="O68" s="5" t="s">
        <v>183</v>
      </c>
      <c r="P68" s="1" t="s">
        <v>184</v>
      </c>
      <c r="Q68" s="1" t="s">
        <v>157</v>
      </c>
      <c r="R68" s="5" t="s">
        <v>158</v>
      </c>
      <c r="S68" s="5" t="s">
        <v>159</v>
      </c>
      <c r="U68" s="5" t="s">
        <v>160</v>
      </c>
      <c r="X68" s="9" t="s">
        <v>164</v>
      </c>
      <c r="Y68" s="5" t="s">
        <v>183</v>
      </c>
      <c r="Z68" s="5" t="s">
        <v>45</v>
      </c>
      <c r="AA68" s="5" t="s">
        <v>90</v>
      </c>
      <c r="AB68" s="5" t="s">
        <v>162</v>
      </c>
      <c r="AC68" s="5" t="s">
        <v>185</v>
      </c>
      <c r="AD68" s="5" t="str">
        <f>_xlfn.CONCAT(Table58911[[#This Row],[&lt;&lt;NOLA&gt;&gt;
NIEM Element]],Table58911[[#This Row],[Repeat Values per attribute]])</f>
        <v>nc:AddressDeliveryPointIDg</v>
      </c>
    </row>
    <row r="69" spans="1:30" ht="30" customHeight="1" x14ac:dyDescent="0.25">
      <c r="A69" s="5">
        <f t="shared" si="6"/>
        <v>68</v>
      </c>
      <c r="B69" s="5">
        <f t="shared" si="7"/>
        <v>1</v>
      </c>
      <c r="C69" s="5">
        <f t="shared" si="7"/>
        <v>8</v>
      </c>
      <c r="D69" s="5">
        <f t="shared" si="8"/>
        <v>24</v>
      </c>
      <c r="E69" s="5" t="s">
        <v>49</v>
      </c>
      <c r="F69" s="5" t="s">
        <v>8</v>
      </c>
      <c r="G69" s="5">
        <v>397</v>
      </c>
      <c r="H69" s="6" t="s">
        <v>33</v>
      </c>
      <c r="I69" s="7" t="s">
        <v>152</v>
      </c>
      <c r="J69" s="5" t="s">
        <v>153</v>
      </c>
      <c r="K69" s="5" t="s">
        <v>154</v>
      </c>
      <c r="L69" s="5" t="s">
        <v>36</v>
      </c>
      <c r="M69" s="8" t="s">
        <v>182</v>
      </c>
      <c r="N69" s="5" t="s">
        <v>152</v>
      </c>
      <c r="O69" s="5" t="s">
        <v>183</v>
      </c>
      <c r="P69" s="1" t="s">
        <v>184</v>
      </c>
      <c r="Q69" s="1" t="s">
        <v>157</v>
      </c>
      <c r="R69" s="5" t="s">
        <v>158</v>
      </c>
      <c r="S69" s="5" t="s">
        <v>159</v>
      </c>
      <c r="U69" s="5" t="s">
        <v>160</v>
      </c>
      <c r="X69" s="9" t="s">
        <v>165</v>
      </c>
      <c r="Y69" s="5" t="s">
        <v>183</v>
      </c>
      <c r="Z69" s="5" t="s">
        <v>45</v>
      </c>
      <c r="AA69" s="5" t="s">
        <v>90</v>
      </c>
      <c r="AB69" s="5" t="s">
        <v>162</v>
      </c>
      <c r="AC69" s="5" t="s">
        <v>185</v>
      </c>
      <c r="AD69" s="5" t="str">
        <f>_xlfn.CONCAT(Table58911[[#This Row],[&lt;&lt;NOLA&gt;&gt;
NIEM Element]],Table58911[[#This Row],[Repeat Values per attribute]])</f>
        <v>nc:AddressDeliveryPointIDg</v>
      </c>
    </row>
    <row r="70" spans="1:30" ht="30" customHeight="1" x14ac:dyDescent="0.25">
      <c r="A70" s="5">
        <f t="shared" si="6"/>
        <v>69</v>
      </c>
      <c r="B70" s="5">
        <f t="shared" si="7"/>
        <v>1</v>
      </c>
      <c r="C70" s="5">
        <f t="shared" si="7"/>
        <v>9</v>
      </c>
      <c r="D70" s="5">
        <f t="shared" si="8"/>
        <v>25</v>
      </c>
      <c r="E70" s="5" t="s">
        <v>49</v>
      </c>
      <c r="F70" s="5" t="s">
        <v>8</v>
      </c>
      <c r="G70" s="5">
        <v>399</v>
      </c>
      <c r="H70" s="6" t="s">
        <v>33</v>
      </c>
      <c r="I70" s="7" t="s">
        <v>186</v>
      </c>
      <c r="J70" s="5" t="s">
        <v>153</v>
      </c>
      <c r="K70" s="5" t="s">
        <v>94</v>
      </c>
      <c r="L70" s="5" t="s">
        <v>36</v>
      </c>
      <c r="M70" s="8" t="s">
        <v>37</v>
      </c>
      <c r="N70" s="5" t="s">
        <v>186</v>
      </c>
      <c r="O70" s="5" t="s">
        <v>187</v>
      </c>
      <c r="P70" s="5" t="s">
        <v>188</v>
      </c>
      <c r="Q70" s="1" t="s">
        <v>189</v>
      </c>
      <c r="R70" s="5" t="s">
        <v>190</v>
      </c>
      <c r="S70" s="5" t="s">
        <v>191</v>
      </c>
      <c r="U70" s="5" t="s">
        <v>192</v>
      </c>
      <c r="W70" s="5" t="s">
        <v>191</v>
      </c>
      <c r="X70" s="9" t="s">
        <v>193</v>
      </c>
      <c r="Y70" s="5" t="s">
        <v>187</v>
      </c>
      <c r="Z70" s="5" t="s">
        <v>45</v>
      </c>
      <c r="AA70" s="5" t="s">
        <v>46</v>
      </c>
      <c r="AB70" s="5" t="s">
        <v>194</v>
      </c>
      <c r="AC70" s="5" t="s">
        <v>195</v>
      </c>
      <c r="AD70" s="5" t="str">
        <f>_xlfn.CONCAT(Table58911[[#This Row],[&lt;&lt;NOLA&gt;&gt;
NIEM Element]],Table58911[[#This Row],[Repeat Values per attribute]])</f>
        <v>ncic:StateUSCodea</v>
      </c>
    </row>
    <row r="71" spans="1:30" ht="30" customHeight="1" x14ac:dyDescent="0.25">
      <c r="A71" s="5">
        <f t="shared" si="6"/>
        <v>70</v>
      </c>
      <c r="B71" s="5">
        <f t="shared" si="7"/>
        <v>1</v>
      </c>
      <c r="C71" s="5">
        <f t="shared" si="7"/>
        <v>9</v>
      </c>
      <c r="D71" s="5">
        <f t="shared" si="8"/>
        <v>25</v>
      </c>
      <c r="E71" s="5" t="s">
        <v>49</v>
      </c>
      <c r="F71" s="5" t="s">
        <v>8</v>
      </c>
      <c r="G71" s="5">
        <v>399</v>
      </c>
      <c r="H71" s="6" t="s">
        <v>33</v>
      </c>
      <c r="I71" s="7" t="s">
        <v>186</v>
      </c>
      <c r="J71" s="5" t="s">
        <v>153</v>
      </c>
      <c r="K71" s="5" t="s">
        <v>94</v>
      </c>
      <c r="L71" s="5" t="s">
        <v>36</v>
      </c>
      <c r="M71" s="8" t="s">
        <v>37</v>
      </c>
      <c r="N71" s="5" t="s">
        <v>186</v>
      </c>
      <c r="O71" s="5" t="s">
        <v>187</v>
      </c>
      <c r="P71" s="5" t="s">
        <v>188</v>
      </c>
      <c r="Q71" s="1" t="s">
        <v>189</v>
      </c>
      <c r="R71" s="5" t="s">
        <v>190</v>
      </c>
      <c r="S71" s="5" t="s">
        <v>191</v>
      </c>
      <c r="U71" s="5" t="s">
        <v>192</v>
      </c>
      <c r="W71" s="5" t="s">
        <v>191</v>
      </c>
      <c r="X71" s="9" t="s">
        <v>196</v>
      </c>
      <c r="Y71" s="5" t="s">
        <v>187</v>
      </c>
      <c r="Z71" s="5" t="s">
        <v>45</v>
      </c>
      <c r="AA71" s="5" t="s">
        <v>46</v>
      </c>
      <c r="AB71" s="5" t="s">
        <v>194</v>
      </c>
      <c r="AC71" s="5" t="s">
        <v>195</v>
      </c>
      <c r="AD71" s="5" t="str">
        <f>_xlfn.CONCAT(Table58911[[#This Row],[&lt;&lt;NOLA&gt;&gt;
NIEM Element]],Table58911[[#This Row],[Repeat Values per attribute]])</f>
        <v>ncic:StateUSCodea</v>
      </c>
    </row>
    <row r="72" spans="1:30" ht="30" customHeight="1" x14ac:dyDescent="0.25">
      <c r="A72" s="5">
        <f t="shared" si="6"/>
        <v>71</v>
      </c>
      <c r="B72" s="5">
        <f t="shared" si="7"/>
        <v>1</v>
      </c>
      <c r="C72" s="5">
        <f t="shared" si="7"/>
        <v>9</v>
      </c>
      <c r="D72" s="5">
        <f t="shared" si="8"/>
        <v>25</v>
      </c>
      <c r="E72" s="5" t="s">
        <v>49</v>
      </c>
      <c r="F72" s="5" t="s">
        <v>8</v>
      </c>
      <c r="G72" s="5">
        <v>399</v>
      </c>
      <c r="H72" s="6" t="s">
        <v>33</v>
      </c>
      <c r="I72" s="7" t="s">
        <v>186</v>
      </c>
      <c r="J72" s="5" t="s">
        <v>153</v>
      </c>
      <c r="K72" s="5" t="s">
        <v>94</v>
      </c>
      <c r="L72" s="5" t="s">
        <v>36</v>
      </c>
      <c r="M72" s="8" t="s">
        <v>37</v>
      </c>
      <c r="N72" s="5" t="s">
        <v>186</v>
      </c>
      <c r="O72" s="5" t="s">
        <v>187</v>
      </c>
      <c r="P72" s="5" t="s">
        <v>188</v>
      </c>
      <c r="Q72" s="1" t="s">
        <v>189</v>
      </c>
      <c r="R72" s="5" t="s">
        <v>190</v>
      </c>
      <c r="S72" s="5" t="s">
        <v>191</v>
      </c>
      <c r="U72" s="5" t="s">
        <v>192</v>
      </c>
      <c r="W72" s="5" t="s">
        <v>191</v>
      </c>
      <c r="X72" s="9" t="s">
        <v>197</v>
      </c>
      <c r="Y72" s="5" t="s">
        <v>187</v>
      </c>
      <c r="Z72" s="5" t="s">
        <v>45</v>
      </c>
      <c r="AA72" s="5" t="s">
        <v>46</v>
      </c>
      <c r="AB72" s="5" t="s">
        <v>194</v>
      </c>
      <c r="AC72" s="5" t="s">
        <v>195</v>
      </c>
      <c r="AD72" s="5" t="str">
        <f>_xlfn.CONCAT(Table58911[[#This Row],[&lt;&lt;NOLA&gt;&gt;
NIEM Element]],Table58911[[#This Row],[Repeat Values per attribute]])</f>
        <v>ncic:StateUSCodea</v>
      </c>
    </row>
    <row r="73" spans="1:30" ht="30" customHeight="1" x14ac:dyDescent="0.25">
      <c r="A73" s="5">
        <f t="shared" si="6"/>
        <v>72</v>
      </c>
      <c r="B73" s="5">
        <f t="shared" si="7"/>
        <v>1</v>
      </c>
      <c r="C73" s="5">
        <f t="shared" si="7"/>
        <v>9</v>
      </c>
      <c r="D73" s="5">
        <f t="shared" si="8"/>
        <v>25</v>
      </c>
      <c r="E73" s="5" t="s">
        <v>49</v>
      </c>
      <c r="F73" s="5" t="s">
        <v>8</v>
      </c>
      <c r="G73" s="5">
        <v>399</v>
      </c>
      <c r="H73" s="6" t="s">
        <v>33</v>
      </c>
      <c r="I73" s="7" t="s">
        <v>186</v>
      </c>
      <c r="J73" s="5" t="s">
        <v>153</v>
      </c>
      <c r="K73" s="5" t="s">
        <v>94</v>
      </c>
      <c r="L73" s="5" t="s">
        <v>36</v>
      </c>
      <c r="M73" s="8" t="s">
        <v>37</v>
      </c>
      <c r="N73" s="5" t="s">
        <v>186</v>
      </c>
      <c r="O73" s="5" t="s">
        <v>187</v>
      </c>
      <c r="P73" s="5" t="s">
        <v>188</v>
      </c>
      <c r="Q73" s="1" t="s">
        <v>189</v>
      </c>
      <c r="R73" s="5" t="s">
        <v>190</v>
      </c>
      <c r="S73" s="5" t="s">
        <v>191</v>
      </c>
      <c r="U73" s="5" t="s">
        <v>192</v>
      </c>
      <c r="W73" s="5" t="s">
        <v>191</v>
      </c>
      <c r="X73" s="9" t="s">
        <v>198</v>
      </c>
      <c r="Y73" s="5" t="s">
        <v>187</v>
      </c>
      <c r="Z73" s="5" t="s">
        <v>45</v>
      </c>
      <c r="AA73" s="5" t="s">
        <v>46</v>
      </c>
      <c r="AB73" s="5" t="s">
        <v>194</v>
      </c>
      <c r="AC73" s="5" t="s">
        <v>195</v>
      </c>
      <c r="AD73" s="5" t="str">
        <f>_xlfn.CONCAT(Table58911[[#This Row],[&lt;&lt;NOLA&gt;&gt;
NIEM Element]],Table58911[[#This Row],[Repeat Values per attribute]])</f>
        <v>ncic:StateUSCodea</v>
      </c>
    </row>
    <row r="74" spans="1:30" ht="30" customHeight="1" x14ac:dyDescent="0.25">
      <c r="A74" s="5">
        <f t="shared" si="6"/>
        <v>73</v>
      </c>
      <c r="B74" s="5">
        <f t="shared" si="7"/>
        <v>1</v>
      </c>
      <c r="C74" s="5">
        <f t="shared" si="7"/>
        <v>9</v>
      </c>
      <c r="D74" s="5">
        <f t="shared" si="8"/>
        <v>26</v>
      </c>
      <c r="E74" s="5" t="s">
        <v>49</v>
      </c>
      <c r="F74" s="5" t="s">
        <v>8</v>
      </c>
      <c r="G74" s="5">
        <v>399</v>
      </c>
      <c r="H74" s="6" t="s">
        <v>33</v>
      </c>
      <c r="I74" s="7" t="s">
        <v>186</v>
      </c>
      <c r="J74" s="5" t="s">
        <v>153</v>
      </c>
      <c r="K74" s="5" t="s">
        <v>94</v>
      </c>
      <c r="L74" s="5" t="s">
        <v>36</v>
      </c>
      <c r="M74" s="8" t="s">
        <v>52</v>
      </c>
      <c r="N74" s="5" t="s">
        <v>186</v>
      </c>
      <c r="O74" s="5" t="s">
        <v>199</v>
      </c>
      <c r="P74" s="1" t="s">
        <v>200</v>
      </c>
      <c r="Q74" s="1" t="s">
        <v>189</v>
      </c>
      <c r="R74" s="5" t="s">
        <v>190</v>
      </c>
      <c r="S74" s="5" t="s">
        <v>191</v>
      </c>
      <c r="U74" s="5" t="s">
        <v>192</v>
      </c>
      <c r="W74" s="5" t="s">
        <v>191</v>
      </c>
      <c r="X74" s="9" t="s">
        <v>193</v>
      </c>
      <c r="Y74" s="5" t="s">
        <v>199</v>
      </c>
      <c r="Z74" s="5" t="s">
        <v>45</v>
      </c>
      <c r="AA74" s="5" t="s">
        <v>46</v>
      </c>
      <c r="AB74" s="5" t="s">
        <v>201</v>
      </c>
      <c r="AC74" s="5" t="s">
        <v>202</v>
      </c>
      <c r="AD74" s="5" t="str">
        <f>_xlfn.CONCAT(Table58911[[#This Row],[&lt;&lt;NOLA&gt;&gt;
NIEM Element]],Table58911[[#This Row],[Repeat Values per attribute]])</f>
        <v>ncic:StateUSCodeb</v>
      </c>
    </row>
    <row r="75" spans="1:30" ht="30" customHeight="1" x14ac:dyDescent="0.25">
      <c r="A75" s="5">
        <f t="shared" si="6"/>
        <v>74</v>
      </c>
      <c r="B75" s="5">
        <f t="shared" si="7"/>
        <v>1</v>
      </c>
      <c r="C75" s="5">
        <f t="shared" si="7"/>
        <v>9</v>
      </c>
      <c r="D75" s="5">
        <f t="shared" si="8"/>
        <v>26</v>
      </c>
      <c r="E75" s="5" t="s">
        <v>49</v>
      </c>
      <c r="F75" s="5" t="s">
        <v>8</v>
      </c>
      <c r="G75" s="5">
        <v>399</v>
      </c>
      <c r="H75" s="6" t="s">
        <v>33</v>
      </c>
      <c r="I75" s="7" t="s">
        <v>186</v>
      </c>
      <c r="J75" s="5" t="s">
        <v>153</v>
      </c>
      <c r="K75" s="5" t="s">
        <v>94</v>
      </c>
      <c r="L75" s="5" t="s">
        <v>36</v>
      </c>
      <c r="M75" s="8" t="s">
        <v>52</v>
      </c>
      <c r="N75" s="5" t="s">
        <v>186</v>
      </c>
      <c r="O75" s="5" t="s">
        <v>199</v>
      </c>
      <c r="P75" s="1" t="s">
        <v>200</v>
      </c>
      <c r="Q75" s="1" t="s">
        <v>189</v>
      </c>
      <c r="R75" s="5" t="s">
        <v>190</v>
      </c>
      <c r="S75" s="5" t="s">
        <v>191</v>
      </c>
      <c r="U75" s="5" t="s">
        <v>192</v>
      </c>
      <c r="W75" s="5" t="s">
        <v>191</v>
      </c>
      <c r="X75" s="9" t="s">
        <v>196</v>
      </c>
      <c r="Y75" s="5" t="s">
        <v>199</v>
      </c>
      <c r="Z75" s="5" t="s">
        <v>45</v>
      </c>
      <c r="AA75" s="5" t="s">
        <v>46</v>
      </c>
      <c r="AB75" s="5" t="s">
        <v>201</v>
      </c>
      <c r="AC75" s="5" t="s">
        <v>202</v>
      </c>
      <c r="AD75" s="5" t="str">
        <f>_xlfn.CONCAT(Table58911[[#This Row],[&lt;&lt;NOLA&gt;&gt;
NIEM Element]],Table58911[[#This Row],[Repeat Values per attribute]])</f>
        <v>ncic:StateUSCodeb</v>
      </c>
    </row>
    <row r="76" spans="1:30" ht="30" customHeight="1" x14ac:dyDescent="0.25">
      <c r="A76" s="5">
        <f t="shared" si="6"/>
        <v>75</v>
      </c>
      <c r="B76" s="5">
        <f t="shared" si="7"/>
        <v>1</v>
      </c>
      <c r="C76" s="5">
        <f t="shared" si="7"/>
        <v>9</v>
      </c>
      <c r="D76" s="5">
        <f t="shared" si="8"/>
        <v>26</v>
      </c>
      <c r="E76" s="5" t="s">
        <v>49</v>
      </c>
      <c r="F76" s="5" t="s">
        <v>8</v>
      </c>
      <c r="G76" s="5">
        <v>399</v>
      </c>
      <c r="H76" s="6" t="s">
        <v>33</v>
      </c>
      <c r="I76" s="7" t="s">
        <v>186</v>
      </c>
      <c r="J76" s="5" t="s">
        <v>153</v>
      </c>
      <c r="K76" s="5" t="s">
        <v>94</v>
      </c>
      <c r="L76" s="5" t="s">
        <v>36</v>
      </c>
      <c r="M76" s="8" t="s">
        <v>52</v>
      </c>
      <c r="N76" s="5" t="s">
        <v>186</v>
      </c>
      <c r="O76" s="5" t="s">
        <v>199</v>
      </c>
      <c r="P76" s="1" t="s">
        <v>200</v>
      </c>
      <c r="Q76" s="1" t="s">
        <v>189</v>
      </c>
      <c r="R76" s="5" t="s">
        <v>190</v>
      </c>
      <c r="S76" s="5" t="s">
        <v>191</v>
      </c>
      <c r="U76" s="5" t="s">
        <v>192</v>
      </c>
      <c r="W76" s="5" t="s">
        <v>191</v>
      </c>
      <c r="X76" s="9" t="s">
        <v>197</v>
      </c>
      <c r="Y76" s="5" t="s">
        <v>199</v>
      </c>
      <c r="Z76" s="5" t="s">
        <v>45</v>
      </c>
      <c r="AA76" s="5" t="s">
        <v>46</v>
      </c>
      <c r="AB76" s="5" t="s">
        <v>201</v>
      </c>
      <c r="AC76" s="5" t="s">
        <v>202</v>
      </c>
      <c r="AD76" s="5" t="str">
        <f>_xlfn.CONCAT(Table58911[[#This Row],[&lt;&lt;NOLA&gt;&gt;
NIEM Element]],Table58911[[#This Row],[Repeat Values per attribute]])</f>
        <v>ncic:StateUSCodeb</v>
      </c>
    </row>
    <row r="77" spans="1:30" ht="30" customHeight="1" x14ac:dyDescent="0.25">
      <c r="A77" s="5">
        <f t="shared" si="6"/>
        <v>76</v>
      </c>
      <c r="B77" s="5">
        <f t="shared" si="7"/>
        <v>1</v>
      </c>
      <c r="C77" s="5">
        <f t="shared" si="7"/>
        <v>9</v>
      </c>
      <c r="D77" s="5">
        <f t="shared" si="8"/>
        <v>26</v>
      </c>
      <c r="E77" s="5" t="s">
        <v>49</v>
      </c>
      <c r="F77" s="5" t="s">
        <v>8</v>
      </c>
      <c r="G77" s="5">
        <v>399</v>
      </c>
      <c r="H77" s="6" t="s">
        <v>33</v>
      </c>
      <c r="I77" s="7" t="s">
        <v>186</v>
      </c>
      <c r="J77" s="5" t="s">
        <v>153</v>
      </c>
      <c r="K77" s="5" t="s">
        <v>94</v>
      </c>
      <c r="L77" s="5" t="s">
        <v>36</v>
      </c>
      <c r="M77" s="8" t="s">
        <v>52</v>
      </c>
      <c r="N77" s="5" t="s">
        <v>186</v>
      </c>
      <c r="O77" s="5" t="s">
        <v>199</v>
      </c>
      <c r="P77" s="1" t="s">
        <v>200</v>
      </c>
      <c r="Q77" s="1" t="s">
        <v>189</v>
      </c>
      <c r="R77" s="5" t="s">
        <v>190</v>
      </c>
      <c r="S77" s="5" t="s">
        <v>191</v>
      </c>
      <c r="U77" s="5" t="s">
        <v>192</v>
      </c>
      <c r="W77" s="5" t="s">
        <v>191</v>
      </c>
      <c r="X77" s="9" t="s">
        <v>198</v>
      </c>
      <c r="Y77" s="5" t="s">
        <v>199</v>
      </c>
      <c r="Z77" s="5" t="s">
        <v>45</v>
      </c>
      <c r="AA77" s="5" t="s">
        <v>46</v>
      </c>
      <c r="AB77" s="5" t="s">
        <v>201</v>
      </c>
      <c r="AC77" s="5" t="s">
        <v>202</v>
      </c>
      <c r="AD77" s="5" t="str">
        <f>_xlfn.CONCAT(Table58911[[#This Row],[&lt;&lt;NOLA&gt;&gt;
NIEM Element]],Table58911[[#This Row],[Repeat Values per attribute]])</f>
        <v>ncic:StateUSCodeb</v>
      </c>
    </row>
    <row r="78" spans="1:30" ht="30" customHeight="1" x14ac:dyDescent="0.25">
      <c r="A78" s="5">
        <f t="shared" si="6"/>
        <v>77</v>
      </c>
      <c r="B78" s="5">
        <f t="shared" si="7"/>
        <v>1</v>
      </c>
      <c r="C78" s="5">
        <f t="shared" si="7"/>
        <v>9</v>
      </c>
      <c r="D78" s="5">
        <f t="shared" si="8"/>
        <v>27</v>
      </c>
      <c r="E78" s="5" t="s">
        <v>32</v>
      </c>
      <c r="F78" s="5" t="s">
        <v>8</v>
      </c>
      <c r="G78" s="5">
        <v>399</v>
      </c>
      <c r="H78" s="6" t="s">
        <v>33</v>
      </c>
      <c r="I78" s="7" t="s">
        <v>186</v>
      </c>
      <c r="J78" s="5" t="s">
        <v>153</v>
      </c>
      <c r="K78" s="5" t="s">
        <v>94</v>
      </c>
      <c r="L78" s="5" t="s">
        <v>36</v>
      </c>
      <c r="M78" s="8" t="s">
        <v>49</v>
      </c>
      <c r="N78" s="5" t="s">
        <v>186</v>
      </c>
      <c r="O78" s="5" t="s">
        <v>203</v>
      </c>
      <c r="P78" s="1" t="s">
        <v>204</v>
      </c>
      <c r="Q78" s="1" t="s">
        <v>189</v>
      </c>
      <c r="R78" s="5" t="s">
        <v>190</v>
      </c>
      <c r="S78" s="5" t="s">
        <v>191</v>
      </c>
      <c r="U78" s="5" t="s">
        <v>192</v>
      </c>
      <c r="W78" s="5" t="s">
        <v>191</v>
      </c>
      <c r="X78" s="9" t="s">
        <v>193</v>
      </c>
      <c r="Y78" s="5" t="s">
        <v>203</v>
      </c>
      <c r="Z78" s="5" t="s">
        <v>45</v>
      </c>
      <c r="AA78" s="5" t="s">
        <v>90</v>
      </c>
      <c r="AB78" s="5" t="s">
        <v>205</v>
      </c>
      <c r="AC78" s="5" t="s">
        <v>206</v>
      </c>
      <c r="AD78" s="5" t="str">
        <f>_xlfn.CONCAT(Table58911[[#This Row],[&lt;&lt;NOLA&gt;&gt;
NIEM Element]],Table58911[[#This Row],[Repeat Values per attribute]])</f>
        <v>ncic:StateUSCoded</v>
      </c>
    </row>
    <row r="79" spans="1:30" ht="30" customHeight="1" x14ac:dyDescent="0.25">
      <c r="A79" s="5">
        <f t="shared" si="6"/>
        <v>78</v>
      </c>
      <c r="B79" s="5">
        <f t="shared" si="7"/>
        <v>1</v>
      </c>
      <c r="C79" s="5">
        <f t="shared" si="7"/>
        <v>9</v>
      </c>
      <c r="D79" s="5">
        <f t="shared" si="8"/>
        <v>27</v>
      </c>
      <c r="E79" s="5" t="s">
        <v>49</v>
      </c>
      <c r="F79" s="5" t="s">
        <v>8</v>
      </c>
      <c r="G79" s="5">
        <v>399</v>
      </c>
      <c r="H79" s="6" t="s">
        <v>33</v>
      </c>
      <c r="I79" s="7" t="s">
        <v>186</v>
      </c>
      <c r="J79" s="5" t="s">
        <v>153</v>
      </c>
      <c r="K79" s="5" t="s">
        <v>94</v>
      </c>
      <c r="L79" s="5" t="s">
        <v>36</v>
      </c>
      <c r="M79" s="8" t="s">
        <v>49</v>
      </c>
      <c r="N79" s="5" t="s">
        <v>186</v>
      </c>
      <c r="O79" s="5" t="s">
        <v>203</v>
      </c>
      <c r="P79" s="1" t="s">
        <v>204</v>
      </c>
      <c r="Q79" s="1" t="s">
        <v>189</v>
      </c>
      <c r="R79" s="5" t="s">
        <v>190</v>
      </c>
      <c r="S79" s="5" t="s">
        <v>191</v>
      </c>
      <c r="U79" s="5" t="s">
        <v>192</v>
      </c>
      <c r="W79" s="5" t="s">
        <v>191</v>
      </c>
      <c r="X79" s="9" t="s">
        <v>196</v>
      </c>
      <c r="Y79" s="5" t="s">
        <v>203</v>
      </c>
      <c r="Z79" s="5" t="s">
        <v>45</v>
      </c>
      <c r="AA79" s="5" t="s">
        <v>90</v>
      </c>
      <c r="AB79" s="5" t="s">
        <v>205</v>
      </c>
      <c r="AC79" s="5" t="s">
        <v>206</v>
      </c>
      <c r="AD79" s="5" t="str">
        <f>_xlfn.CONCAT(Table58911[[#This Row],[&lt;&lt;NOLA&gt;&gt;
NIEM Element]],Table58911[[#This Row],[Repeat Values per attribute]])</f>
        <v>ncic:StateUSCoded</v>
      </c>
    </row>
    <row r="80" spans="1:30" ht="30" customHeight="1" x14ac:dyDescent="0.25">
      <c r="A80" s="5">
        <f t="shared" si="6"/>
        <v>79</v>
      </c>
      <c r="B80" s="5">
        <f t="shared" si="7"/>
        <v>1</v>
      </c>
      <c r="C80" s="5">
        <f t="shared" si="7"/>
        <v>9</v>
      </c>
      <c r="D80" s="5">
        <f t="shared" si="8"/>
        <v>27</v>
      </c>
      <c r="E80" s="5" t="s">
        <v>49</v>
      </c>
      <c r="F80" s="5" t="s">
        <v>8</v>
      </c>
      <c r="G80" s="5">
        <v>399</v>
      </c>
      <c r="H80" s="6" t="s">
        <v>33</v>
      </c>
      <c r="I80" s="7" t="s">
        <v>186</v>
      </c>
      <c r="J80" s="5" t="s">
        <v>153</v>
      </c>
      <c r="K80" s="5" t="s">
        <v>94</v>
      </c>
      <c r="L80" s="5" t="s">
        <v>36</v>
      </c>
      <c r="M80" s="8" t="s">
        <v>49</v>
      </c>
      <c r="N80" s="5" t="s">
        <v>186</v>
      </c>
      <c r="O80" s="5" t="s">
        <v>203</v>
      </c>
      <c r="P80" s="1" t="s">
        <v>204</v>
      </c>
      <c r="Q80" s="1" t="s">
        <v>189</v>
      </c>
      <c r="R80" s="5" t="s">
        <v>190</v>
      </c>
      <c r="S80" s="5" t="s">
        <v>191</v>
      </c>
      <c r="U80" s="5" t="s">
        <v>192</v>
      </c>
      <c r="W80" s="5" t="s">
        <v>191</v>
      </c>
      <c r="X80" s="9" t="s">
        <v>197</v>
      </c>
      <c r="Y80" s="5" t="s">
        <v>203</v>
      </c>
      <c r="Z80" s="5" t="s">
        <v>45</v>
      </c>
      <c r="AA80" s="5" t="s">
        <v>90</v>
      </c>
      <c r="AB80" s="5" t="s">
        <v>205</v>
      </c>
      <c r="AC80" s="5" t="s">
        <v>206</v>
      </c>
      <c r="AD80" s="5" t="str">
        <f>_xlfn.CONCAT(Table58911[[#This Row],[&lt;&lt;NOLA&gt;&gt;
NIEM Element]],Table58911[[#This Row],[Repeat Values per attribute]])</f>
        <v>ncic:StateUSCoded</v>
      </c>
    </row>
    <row r="81" spans="1:30" ht="30" customHeight="1" x14ac:dyDescent="0.25">
      <c r="A81" s="5">
        <f t="shared" si="6"/>
        <v>80</v>
      </c>
      <c r="B81" s="5">
        <f t="shared" si="7"/>
        <v>1</v>
      </c>
      <c r="C81" s="5">
        <f t="shared" si="7"/>
        <v>9</v>
      </c>
      <c r="D81" s="5">
        <f t="shared" si="8"/>
        <v>27</v>
      </c>
      <c r="E81" s="5" t="s">
        <v>49</v>
      </c>
      <c r="F81" s="5" t="s">
        <v>8</v>
      </c>
      <c r="G81" s="5">
        <v>399</v>
      </c>
      <c r="H81" s="6" t="s">
        <v>33</v>
      </c>
      <c r="I81" s="7" t="s">
        <v>186</v>
      </c>
      <c r="J81" s="5" t="s">
        <v>153</v>
      </c>
      <c r="K81" s="5" t="s">
        <v>94</v>
      </c>
      <c r="L81" s="5" t="s">
        <v>36</v>
      </c>
      <c r="M81" s="8" t="s">
        <v>49</v>
      </c>
      <c r="N81" s="5" t="s">
        <v>186</v>
      </c>
      <c r="O81" s="5" t="s">
        <v>203</v>
      </c>
      <c r="P81" s="1" t="s">
        <v>204</v>
      </c>
      <c r="Q81" s="1" t="s">
        <v>189</v>
      </c>
      <c r="R81" s="5" t="s">
        <v>190</v>
      </c>
      <c r="S81" s="5" t="s">
        <v>191</v>
      </c>
      <c r="U81" s="5" t="s">
        <v>192</v>
      </c>
      <c r="W81" s="5" t="s">
        <v>191</v>
      </c>
      <c r="X81" s="9" t="s">
        <v>198</v>
      </c>
      <c r="Y81" s="5" t="s">
        <v>203</v>
      </c>
      <c r="Z81" s="5" t="s">
        <v>45</v>
      </c>
      <c r="AA81" s="5" t="s">
        <v>90</v>
      </c>
      <c r="AB81" s="5" t="s">
        <v>205</v>
      </c>
      <c r="AC81" s="5" t="s">
        <v>206</v>
      </c>
      <c r="AD81" s="5" t="str">
        <f>_xlfn.CONCAT(Table58911[[#This Row],[&lt;&lt;NOLA&gt;&gt;
NIEM Element]],Table58911[[#This Row],[Repeat Values per attribute]])</f>
        <v>ncic:StateUSCoded</v>
      </c>
    </row>
    <row r="82" spans="1:30" ht="30" customHeight="1" x14ac:dyDescent="0.25">
      <c r="A82" s="5">
        <f t="shared" si="6"/>
        <v>81</v>
      </c>
      <c r="B82" s="5">
        <f t="shared" ref="B82:C97" si="9">IF(H81=H82,B81,B81+1)</f>
        <v>1</v>
      </c>
      <c r="C82" s="5">
        <f t="shared" si="9"/>
        <v>10</v>
      </c>
      <c r="D82" s="5">
        <f t="shared" si="8"/>
        <v>28</v>
      </c>
      <c r="E82" s="5" t="s">
        <v>32</v>
      </c>
      <c r="F82" s="5" t="s">
        <v>8</v>
      </c>
      <c r="G82" s="5">
        <v>400</v>
      </c>
      <c r="H82" s="6" t="s">
        <v>33</v>
      </c>
      <c r="I82" s="7" t="s">
        <v>207</v>
      </c>
      <c r="J82" s="5" t="s">
        <v>34</v>
      </c>
      <c r="K82" s="5" t="s">
        <v>208</v>
      </c>
      <c r="L82" s="5" t="s">
        <v>36</v>
      </c>
      <c r="M82" s="8" t="s">
        <v>37</v>
      </c>
      <c r="N82" s="5" t="s">
        <v>207</v>
      </c>
      <c r="O82" s="5" t="s">
        <v>209</v>
      </c>
      <c r="P82" s="5" t="s">
        <v>210</v>
      </c>
      <c r="Q82" s="1" t="s">
        <v>211</v>
      </c>
      <c r="R82" s="5" t="s">
        <v>212</v>
      </c>
      <c r="S82" s="5" t="s">
        <v>42</v>
      </c>
      <c r="U82" s="5" t="s">
        <v>213</v>
      </c>
      <c r="X82" s="9" t="s">
        <v>214</v>
      </c>
      <c r="Y82" s="5" t="s">
        <v>209</v>
      </c>
      <c r="Z82" s="5" t="s">
        <v>45</v>
      </c>
      <c r="AA82" s="5" t="s">
        <v>46</v>
      </c>
      <c r="AB82" s="5" t="s">
        <v>215</v>
      </c>
      <c r="AC82" s="5" t="s">
        <v>216</v>
      </c>
      <c r="AD82" s="5" t="str">
        <f>_xlfn.CONCAT(Table58911[[#This Row],[&lt;&lt;NOLA&gt;&gt;
NIEM Element]],Table58911[[#This Row],[Repeat Values per attribute]])</f>
        <v>nc:StreetFullTexta</v>
      </c>
    </row>
    <row r="83" spans="1:30" ht="30" customHeight="1" x14ac:dyDescent="0.25">
      <c r="A83" s="5">
        <f t="shared" si="6"/>
        <v>82</v>
      </c>
      <c r="B83" s="5">
        <f t="shared" si="9"/>
        <v>1</v>
      </c>
      <c r="C83" s="5">
        <f t="shared" si="9"/>
        <v>10</v>
      </c>
      <c r="D83" s="5">
        <f t="shared" si="8"/>
        <v>28</v>
      </c>
      <c r="E83" s="5" t="s">
        <v>49</v>
      </c>
      <c r="F83" s="5" t="s">
        <v>8</v>
      </c>
      <c r="G83" s="5">
        <v>400</v>
      </c>
      <c r="H83" s="6" t="s">
        <v>33</v>
      </c>
      <c r="I83" s="7" t="s">
        <v>207</v>
      </c>
      <c r="J83" s="5" t="s">
        <v>34</v>
      </c>
      <c r="K83" s="5" t="s">
        <v>208</v>
      </c>
      <c r="L83" s="5" t="s">
        <v>36</v>
      </c>
      <c r="M83" s="8" t="s">
        <v>37</v>
      </c>
      <c r="N83" s="5" t="s">
        <v>207</v>
      </c>
      <c r="O83" s="5" t="s">
        <v>209</v>
      </c>
      <c r="P83" s="5" t="s">
        <v>210</v>
      </c>
      <c r="Q83" s="1" t="s">
        <v>211</v>
      </c>
      <c r="R83" s="5" t="s">
        <v>212</v>
      </c>
      <c r="S83" s="5" t="s">
        <v>42</v>
      </c>
      <c r="U83" s="5" t="s">
        <v>213</v>
      </c>
      <c r="X83" s="9" t="s">
        <v>217</v>
      </c>
      <c r="Y83" s="5" t="s">
        <v>209</v>
      </c>
      <c r="Z83" s="5" t="s">
        <v>45</v>
      </c>
      <c r="AA83" s="5" t="s">
        <v>46</v>
      </c>
      <c r="AB83" s="5" t="s">
        <v>215</v>
      </c>
      <c r="AC83" s="5" t="s">
        <v>216</v>
      </c>
      <c r="AD83" s="5" t="str">
        <f>_xlfn.CONCAT(Table58911[[#This Row],[&lt;&lt;NOLA&gt;&gt;
NIEM Element]],Table58911[[#This Row],[Repeat Values per attribute]])</f>
        <v>nc:StreetFullTexta</v>
      </c>
    </row>
    <row r="84" spans="1:30" ht="30" customHeight="1" x14ac:dyDescent="0.25">
      <c r="A84" s="5">
        <f t="shared" si="6"/>
        <v>83</v>
      </c>
      <c r="B84" s="5">
        <f t="shared" si="9"/>
        <v>1</v>
      </c>
      <c r="C84" s="5">
        <f t="shared" si="9"/>
        <v>10</v>
      </c>
      <c r="D84" s="5">
        <f t="shared" si="8"/>
        <v>28</v>
      </c>
      <c r="E84" s="5" t="s">
        <v>49</v>
      </c>
      <c r="F84" s="5" t="s">
        <v>8</v>
      </c>
      <c r="G84" s="5">
        <v>400</v>
      </c>
      <c r="H84" s="6" t="s">
        <v>33</v>
      </c>
      <c r="I84" s="7" t="s">
        <v>207</v>
      </c>
      <c r="J84" s="5" t="s">
        <v>34</v>
      </c>
      <c r="K84" s="5" t="s">
        <v>208</v>
      </c>
      <c r="L84" s="5" t="s">
        <v>36</v>
      </c>
      <c r="M84" s="8" t="s">
        <v>37</v>
      </c>
      <c r="N84" s="5" t="s">
        <v>207</v>
      </c>
      <c r="O84" s="5" t="s">
        <v>209</v>
      </c>
      <c r="P84" s="5" t="s">
        <v>210</v>
      </c>
      <c r="Q84" s="1" t="s">
        <v>211</v>
      </c>
      <c r="R84" s="5" t="s">
        <v>212</v>
      </c>
      <c r="S84" s="5" t="s">
        <v>42</v>
      </c>
      <c r="U84" s="5" t="s">
        <v>213</v>
      </c>
      <c r="X84" s="9" t="s">
        <v>218</v>
      </c>
      <c r="Y84" s="5" t="s">
        <v>209</v>
      </c>
      <c r="Z84" s="5" t="s">
        <v>45</v>
      </c>
      <c r="AA84" s="5" t="s">
        <v>46</v>
      </c>
      <c r="AB84" s="5" t="s">
        <v>215</v>
      </c>
      <c r="AC84" s="5" t="s">
        <v>216</v>
      </c>
      <c r="AD84" s="5" t="str">
        <f>_xlfn.CONCAT(Table58911[[#This Row],[&lt;&lt;NOLA&gt;&gt;
NIEM Element]],Table58911[[#This Row],[Repeat Values per attribute]])</f>
        <v>nc:StreetFullTexta</v>
      </c>
    </row>
    <row r="85" spans="1:30" ht="30" customHeight="1" x14ac:dyDescent="0.25">
      <c r="A85" s="5">
        <f t="shared" si="6"/>
        <v>84</v>
      </c>
      <c r="B85" s="5">
        <f t="shared" si="9"/>
        <v>1</v>
      </c>
      <c r="C85" s="5">
        <f t="shared" si="9"/>
        <v>10</v>
      </c>
      <c r="D85" s="5">
        <f t="shared" si="8"/>
        <v>29</v>
      </c>
      <c r="E85" s="5" t="s">
        <v>49</v>
      </c>
      <c r="F85" s="5" t="s">
        <v>8</v>
      </c>
      <c r="G85" s="5">
        <v>400</v>
      </c>
      <c r="H85" s="6" t="s">
        <v>33</v>
      </c>
      <c r="I85" s="7" t="s">
        <v>207</v>
      </c>
      <c r="J85" s="5" t="s">
        <v>34</v>
      </c>
      <c r="K85" s="5" t="s">
        <v>208</v>
      </c>
      <c r="L85" s="5" t="s">
        <v>36</v>
      </c>
      <c r="M85" s="8" t="s">
        <v>52</v>
      </c>
      <c r="N85" s="5" t="s">
        <v>207</v>
      </c>
      <c r="O85" s="5" t="s">
        <v>219</v>
      </c>
      <c r="P85" s="1" t="s">
        <v>220</v>
      </c>
      <c r="Q85" s="1" t="s">
        <v>211</v>
      </c>
      <c r="R85" s="5" t="s">
        <v>212</v>
      </c>
      <c r="S85" s="5" t="s">
        <v>42</v>
      </c>
      <c r="U85" s="5" t="s">
        <v>213</v>
      </c>
      <c r="X85" s="9" t="s">
        <v>214</v>
      </c>
      <c r="Y85" s="5" t="s">
        <v>219</v>
      </c>
      <c r="Z85" s="5" t="s">
        <v>45</v>
      </c>
      <c r="AA85" s="5" t="s">
        <v>46</v>
      </c>
      <c r="AB85" s="5" t="s">
        <v>221</v>
      </c>
      <c r="AC85" s="5" t="s">
        <v>222</v>
      </c>
      <c r="AD85" s="5" t="str">
        <f>_xlfn.CONCAT(Table58911[[#This Row],[&lt;&lt;NOLA&gt;&gt;
NIEM Element]],Table58911[[#This Row],[Repeat Values per attribute]])</f>
        <v>nc:StreetFullTextb</v>
      </c>
    </row>
    <row r="86" spans="1:30" ht="30" customHeight="1" x14ac:dyDescent="0.25">
      <c r="A86" s="5">
        <f t="shared" si="6"/>
        <v>85</v>
      </c>
      <c r="B86" s="5">
        <f t="shared" si="9"/>
        <v>1</v>
      </c>
      <c r="C86" s="5">
        <f t="shared" si="9"/>
        <v>10</v>
      </c>
      <c r="D86" s="5">
        <f t="shared" si="8"/>
        <v>29</v>
      </c>
      <c r="E86" s="5" t="s">
        <v>49</v>
      </c>
      <c r="F86" s="5" t="s">
        <v>8</v>
      </c>
      <c r="G86" s="5">
        <v>400</v>
      </c>
      <c r="H86" s="6" t="s">
        <v>33</v>
      </c>
      <c r="I86" s="7" t="s">
        <v>207</v>
      </c>
      <c r="J86" s="5" t="s">
        <v>34</v>
      </c>
      <c r="K86" s="5" t="s">
        <v>208</v>
      </c>
      <c r="L86" s="5" t="s">
        <v>36</v>
      </c>
      <c r="M86" s="8" t="s">
        <v>52</v>
      </c>
      <c r="N86" s="5" t="s">
        <v>207</v>
      </c>
      <c r="O86" s="5" t="s">
        <v>219</v>
      </c>
      <c r="P86" s="1" t="s">
        <v>220</v>
      </c>
      <c r="Q86" s="1" t="s">
        <v>211</v>
      </c>
      <c r="R86" s="5" t="s">
        <v>212</v>
      </c>
      <c r="S86" s="5" t="s">
        <v>42</v>
      </c>
      <c r="U86" s="5" t="s">
        <v>213</v>
      </c>
      <c r="X86" s="9" t="s">
        <v>217</v>
      </c>
      <c r="Y86" s="5" t="s">
        <v>219</v>
      </c>
      <c r="Z86" s="5" t="s">
        <v>45</v>
      </c>
      <c r="AA86" s="5" t="s">
        <v>46</v>
      </c>
      <c r="AB86" s="5" t="s">
        <v>221</v>
      </c>
      <c r="AC86" s="5" t="s">
        <v>222</v>
      </c>
      <c r="AD86" s="5" t="str">
        <f>_xlfn.CONCAT(Table58911[[#This Row],[&lt;&lt;NOLA&gt;&gt;
NIEM Element]],Table58911[[#This Row],[Repeat Values per attribute]])</f>
        <v>nc:StreetFullTextb</v>
      </c>
    </row>
    <row r="87" spans="1:30" ht="30" customHeight="1" x14ac:dyDescent="0.25">
      <c r="A87" s="5">
        <f t="shared" si="6"/>
        <v>86</v>
      </c>
      <c r="B87" s="5">
        <f t="shared" si="9"/>
        <v>1</v>
      </c>
      <c r="C87" s="5">
        <f t="shared" si="9"/>
        <v>10</v>
      </c>
      <c r="D87" s="5">
        <f t="shared" si="8"/>
        <v>29</v>
      </c>
      <c r="E87" s="5" t="s">
        <v>49</v>
      </c>
      <c r="F87" s="5" t="s">
        <v>8</v>
      </c>
      <c r="G87" s="5">
        <v>400</v>
      </c>
      <c r="H87" s="6" t="s">
        <v>33</v>
      </c>
      <c r="I87" s="7" t="s">
        <v>207</v>
      </c>
      <c r="J87" s="5" t="s">
        <v>34</v>
      </c>
      <c r="K87" s="5" t="s">
        <v>208</v>
      </c>
      <c r="L87" s="5" t="s">
        <v>36</v>
      </c>
      <c r="M87" s="8" t="s">
        <v>52</v>
      </c>
      <c r="N87" s="5" t="s">
        <v>207</v>
      </c>
      <c r="O87" s="5" t="s">
        <v>219</v>
      </c>
      <c r="P87" s="1" t="s">
        <v>220</v>
      </c>
      <c r="Q87" s="1" t="s">
        <v>211</v>
      </c>
      <c r="R87" s="5" t="s">
        <v>212</v>
      </c>
      <c r="S87" s="5" t="s">
        <v>42</v>
      </c>
      <c r="U87" s="5" t="s">
        <v>213</v>
      </c>
      <c r="X87" s="9" t="s">
        <v>218</v>
      </c>
      <c r="Y87" s="5" t="s">
        <v>219</v>
      </c>
      <c r="Z87" s="5" t="s">
        <v>45</v>
      </c>
      <c r="AA87" s="5" t="s">
        <v>46</v>
      </c>
      <c r="AB87" s="5" t="s">
        <v>221</v>
      </c>
      <c r="AC87" s="5" t="s">
        <v>222</v>
      </c>
      <c r="AD87" s="5" t="str">
        <f>_xlfn.CONCAT(Table58911[[#This Row],[&lt;&lt;NOLA&gt;&gt;
NIEM Element]],Table58911[[#This Row],[Repeat Values per attribute]])</f>
        <v>nc:StreetFullTextb</v>
      </c>
    </row>
    <row r="88" spans="1:30" ht="30" customHeight="1" x14ac:dyDescent="0.25">
      <c r="A88" s="5">
        <f t="shared" si="6"/>
        <v>87</v>
      </c>
      <c r="B88" s="5">
        <f t="shared" si="9"/>
        <v>1</v>
      </c>
      <c r="C88" s="5">
        <f t="shared" si="9"/>
        <v>11</v>
      </c>
      <c r="D88" s="5">
        <f t="shared" si="8"/>
        <v>30</v>
      </c>
      <c r="E88" s="5" t="s">
        <v>32</v>
      </c>
      <c r="F88" s="5" t="s">
        <v>8</v>
      </c>
      <c r="G88" s="5">
        <v>401</v>
      </c>
      <c r="H88" s="6" t="s">
        <v>33</v>
      </c>
      <c r="I88" s="7" t="s">
        <v>223</v>
      </c>
      <c r="J88" s="5" t="s">
        <v>34</v>
      </c>
      <c r="K88" s="5" t="s">
        <v>224</v>
      </c>
      <c r="L88" s="5" t="s">
        <v>36</v>
      </c>
      <c r="M88" s="8" t="s">
        <v>37</v>
      </c>
      <c r="N88" s="5" t="s">
        <v>223</v>
      </c>
      <c r="O88" s="5" t="s">
        <v>225</v>
      </c>
      <c r="P88" s="5" t="s">
        <v>226</v>
      </c>
      <c r="Q88" s="1" t="s">
        <v>227</v>
      </c>
      <c r="R88" s="5" t="s">
        <v>228</v>
      </c>
      <c r="S88" s="5" t="s">
        <v>72</v>
      </c>
      <c r="U88" s="5" t="s">
        <v>229</v>
      </c>
      <c r="X88" s="9" t="s">
        <v>230</v>
      </c>
      <c r="Y88" s="5" t="s">
        <v>225</v>
      </c>
      <c r="Z88" s="5" t="s">
        <v>45</v>
      </c>
      <c r="AA88" s="5" t="s">
        <v>46</v>
      </c>
      <c r="AB88" s="5" t="s">
        <v>231</v>
      </c>
      <c r="AC88" s="5" t="s">
        <v>232</v>
      </c>
      <c r="AD88" s="5" t="str">
        <f>_xlfn.CONCAT(Table58911[[#This Row],[&lt;&lt;NOLA&gt;&gt;
NIEM Element]],Table58911[[#This Row],[Repeat Values per attribute]])</f>
        <v>nc:StreetNamea</v>
      </c>
    </row>
    <row r="89" spans="1:30" ht="30" customHeight="1" x14ac:dyDescent="0.25">
      <c r="A89" s="5">
        <f t="shared" si="6"/>
        <v>88</v>
      </c>
      <c r="B89" s="5">
        <f t="shared" si="9"/>
        <v>1</v>
      </c>
      <c r="C89" s="5">
        <f t="shared" si="9"/>
        <v>11</v>
      </c>
      <c r="D89" s="5">
        <f t="shared" si="8"/>
        <v>30</v>
      </c>
      <c r="E89" s="5" t="s">
        <v>49</v>
      </c>
      <c r="F89" s="5" t="s">
        <v>8</v>
      </c>
      <c r="G89" s="5">
        <v>401</v>
      </c>
      <c r="H89" s="6" t="s">
        <v>33</v>
      </c>
      <c r="I89" s="7" t="s">
        <v>223</v>
      </c>
      <c r="J89" s="5" t="s">
        <v>34</v>
      </c>
      <c r="K89" s="5" t="s">
        <v>224</v>
      </c>
      <c r="L89" s="5" t="s">
        <v>36</v>
      </c>
      <c r="M89" s="8" t="s">
        <v>37</v>
      </c>
      <c r="N89" s="5" t="s">
        <v>223</v>
      </c>
      <c r="O89" s="5" t="s">
        <v>225</v>
      </c>
      <c r="P89" s="5" t="s">
        <v>226</v>
      </c>
      <c r="Q89" s="1" t="s">
        <v>227</v>
      </c>
      <c r="R89" s="5" t="s">
        <v>228</v>
      </c>
      <c r="S89" s="5" t="s">
        <v>72</v>
      </c>
      <c r="U89" s="5" t="s">
        <v>229</v>
      </c>
      <c r="X89" s="9" t="s">
        <v>233</v>
      </c>
      <c r="Y89" s="5" t="s">
        <v>225</v>
      </c>
      <c r="Z89" s="5" t="s">
        <v>45</v>
      </c>
      <c r="AA89" s="5" t="s">
        <v>46</v>
      </c>
      <c r="AB89" s="5" t="s">
        <v>231</v>
      </c>
      <c r="AC89" s="5" t="s">
        <v>232</v>
      </c>
      <c r="AD89" s="5" t="str">
        <f>_xlfn.CONCAT(Table58911[[#This Row],[&lt;&lt;NOLA&gt;&gt;
NIEM Element]],Table58911[[#This Row],[Repeat Values per attribute]])</f>
        <v>nc:StreetNamea</v>
      </c>
    </row>
    <row r="90" spans="1:30" ht="30" customHeight="1" x14ac:dyDescent="0.25">
      <c r="A90" s="5">
        <f t="shared" si="6"/>
        <v>89</v>
      </c>
      <c r="B90" s="5">
        <f t="shared" si="9"/>
        <v>1</v>
      </c>
      <c r="C90" s="5">
        <f t="shared" si="9"/>
        <v>11</v>
      </c>
      <c r="D90" s="5">
        <f t="shared" si="8"/>
        <v>30</v>
      </c>
      <c r="E90" s="5" t="s">
        <v>49</v>
      </c>
      <c r="F90" s="5" t="s">
        <v>8</v>
      </c>
      <c r="G90" s="5">
        <v>401</v>
      </c>
      <c r="H90" s="6" t="s">
        <v>33</v>
      </c>
      <c r="I90" s="7" t="s">
        <v>223</v>
      </c>
      <c r="J90" s="5" t="s">
        <v>34</v>
      </c>
      <c r="K90" s="5" t="s">
        <v>224</v>
      </c>
      <c r="L90" s="5" t="s">
        <v>36</v>
      </c>
      <c r="M90" s="8" t="s">
        <v>37</v>
      </c>
      <c r="N90" s="5" t="s">
        <v>223</v>
      </c>
      <c r="O90" s="5" t="s">
        <v>225</v>
      </c>
      <c r="P90" s="5" t="s">
        <v>226</v>
      </c>
      <c r="Q90" s="1" t="s">
        <v>227</v>
      </c>
      <c r="R90" s="5" t="s">
        <v>228</v>
      </c>
      <c r="S90" s="5" t="s">
        <v>72</v>
      </c>
      <c r="U90" s="5" t="s">
        <v>229</v>
      </c>
      <c r="X90" s="9" t="s">
        <v>234</v>
      </c>
      <c r="Y90" s="5" t="s">
        <v>225</v>
      </c>
      <c r="Z90" s="5" t="s">
        <v>45</v>
      </c>
      <c r="AA90" s="5" t="s">
        <v>46</v>
      </c>
      <c r="AB90" s="5" t="s">
        <v>231</v>
      </c>
      <c r="AC90" s="5" t="s">
        <v>232</v>
      </c>
      <c r="AD90" s="5" t="str">
        <f>_xlfn.CONCAT(Table58911[[#This Row],[&lt;&lt;NOLA&gt;&gt;
NIEM Element]],Table58911[[#This Row],[Repeat Values per attribute]])</f>
        <v>nc:StreetNamea</v>
      </c>
    </row>
    <row r="91" spans="1:30" ht="30" customHeight="1" x14ac:dyDescent="0.25">
      <c r="A91" s="5">
        <f t="shared" si="6"/>
        <v>90</v>
      </c>
      <c r="B91" s="5">
        <f t="shared" si="9"/>
        <v>1</v>
      </c>
      <c r="C91" s="5">
        <f t="shared" si="9"/>
        <v>11</v>
      </c>
      <c r="D91" s="5">
        <f t="shared" si="8"/>
        <v>31</v>
      </c>
      <c r="E91" s="5" t="s">
        <v>49</v>
      </c>
      <c r="F91" s="5" t="s">
        <v>8</v>
      </c>
      <c r="G91" s="5">
        <v>401</v>
      </c>
      <c r="H91" s="6" t="s">
        <v>33</v>
      </c>
      <c r="I91" s="7" t="s">
        <v>223</v>
      </c>
      <c r="J91" s="5" t="s">
        <v>34</v>
      </c>
      <c r="K91" s="5" t="s">
        <v>224</v>
      </c>
      <c r="L91" s="5" t="s">
        <v>36</v>
      </c>
      <c r="M91" s="8" t="s">
        <v>52</v>
      </c>
      <c r="N91" s="5" t="s">
        <v>223</v>
      </c>
      <c r="O91" s="5" t="s">
        <v>235</v>
      </c>
      <c r="P91" s="1" t="s">
        <v>236</v>
      </c>
      <c r="Q91" s="1" t="s">
        <v>227</v>
      </c>
      <c r="R91" s="5" t="s">
        <v>228</v>
      </c>
      <c r="S91" s="5" t="s">
        <v>72</v>
      </c>
      <c r="U91" s="5" t="s">
        <v>229</v>
      </c>
      <c r="X91" s="9" t="s">
        <v>230</v>
      </c>
      <c r="Y91" s="5" t="s">
        <v>235</v>
      </c>
      <c r="Z91" s="5" t="s">
        <v>45</v>
      </c>
      <c r="AA91" s="5" t="s">
        <v>46</v>
      </c>
      <c r="AB91" s="5" t="s">
        <v>237</v>
      </c>
      <c r="AC91" s="5" t="s">
        <v>238</v>
      </c>
      <c r="AD91" s="5" t="str">
        <f>_xlfn.CONCAT(Table58911[[#This Row],[&lt;&lt;NOLA&gt;&gt;
NIEM Element]],Table58911[[#This Row],[Repeat Values per attribute]])</f>
        <v>nc:StreetNameb</v>
      </c>
    </row>
    <row r="92" spans="1:30" ht="30" customHeight="1" x14ac:dyDescent="0.25">
      <c r="A92" s="5">
        <f t="shared" si="6"/>
        <v>91</v>
      </c>
      <c r="B92" s="5">
        <f t="shared" si="9"/>
        <v>1</v>
      </c>
      <c r="C92" s="5">
        <f t="shared" si="9"/>
        <v>11</v>
      </c>
      <c r="D92" s="5">
        <f t="shared" si="8"/>
        <v>31</v>
      </c>
      <c r="E92" s="5" t="s">
        <v>49</v>
      </c>
      <c r="F92" s="5" t="s">
        <v>8</v>
      </c>
      <c r="G92" s="5">
        <v>401</v>
      </c>
      <c r="H92" s="6" t="s">
        <v>33</v>
      </c>
      <c r="I92" s="7" t="s">
        <v>223</v>
      </c>
      <c r="J92" s="5" t="s">
        <v>34</v>
      </c>
      <c r="K92" s="5" t="s">
        <v>224</v>
      </c>
      <c r="L92" s="5" t="s">
        <v>36</v>
      </c>
      <c r="M92" s="8" t="s">
        <v>52</v>
      </c>
      <c r="N92" s="5" t="s">
        <v>223</v>
      </c>
      <c r="O92" s="5" t="s">
        <v>235</v>
      </c>
      <c r="P92" s="1" t="s">
        <v>236</v>
      </c>
      <c r="Q92" s="1" t="s">
        <v>227</v>
      </c>
      <c r="R92" s="5" t="s">
        <v>228</v>
      </c>
      <c r="S92" s="5" t="s">
        <v>72</v>
      </c>
      <c r="U92" s="5" t="s">
        <v>229</v>
      </c>
      <c r="X92" s="9" t="s">
        <v>233</v>
      </c>
      <c r="Y92" s="5" t="s">
        <v>235</v>
      </c>
      <c r="Z92" s="5" t="s">
        <v>45</v>
      </c>
      <c r="AA92" s="5" t="s">
        <v>46</v>
      </c>
      <c r="AB92" s="5" t="s">
        <v>237</v>
      </c>
      <c r="AC92" s="5" t="s">
        <v>238</v>
      </c>
      <c r="AD92" s="5" t="str">
        <f>_xlfn.CONCAT(Table58911[[#This Row],[&lt;&lt;NOLA&gt;&gt;
NIEM Element]],Table58911[[#This Row],[Repeat Values per attribute]])</f>
        <v>nc:StreetNameb</v>
      </c>
    </row>
    <row r="93" spans="1:30" ht="30" customHeight="1" x14ac:dyDescent="0.25">
      <c r="A93" s="5">
        <f t="shared" si="6"/>
        <v>92</v>
      </c>
      <c r="B93" s="5">
        <f t="shared" si="9"/>
        <v>1</v>
      </c>
      <c r="C93" s="5">
        <f t="shared" si="9"/>
        <v>11</v>
      </c>
      <c r="D93" s="5">
        <f t="shared" si="8"/>
        <v>31</v>
      </c>
      <c r="E93" s="5" t="s">
        <v>49</v>
      </c>
      <c r="F93" s="5" t="s">
        <v>8</v>
      </c>
      <c r="G93" s="5">
        <v>401</v>
      </c>
      <c r="H93" s="6" t="s">
        <v>33</v>
      </c>
      <c r="I93" s="7" t="s">
        <v>223</v>
      </c>
      <c r="J93" s="5" t="s">
        <v>34</v>
      </c>
      <c r="K93" s="5" t="s">
        <v>224</v>
      </c>
      <c r="L93" s="5" t="s">
        <v>36</v>
      </c>
      <c r="M93" s="8" t="s">
        <v>52</v>
      </c>
      <c r="N93" s="5" t="s">
        <v>223</v>
      </c>
      <c r="O93" s="5" t="s">
        <v>235</v>
      </c>
      <c r="P93" s="1" t="s">
        <v>236</v>
      </c>
      <c r="Q93" s="1" t="s">
        <v>227</v>
      </c>
      <c r="R93" s="5" t="s">
        <v>228</v>
      </c>
      <c r="S93" s="5" t="s">
        <v>72</v>
      </c>
      <c r="U93" s="5" t="s">
        <v>229</v>
      </c>
      <c r="X93" s="9" t="s">
        <v>234</v>
      </c>
      <c r="Y93" s="5" t="s">
        <v>235</v>
      </c>
      <c r="Z93" s="5" t="s">
        <v>45</v>
      </c>
      <c r="AA93" s="5" t="s">
        <v>46</v>
      </c>
      <c r="AB93" s="5" t="s">
        <v>237</v>
      </c>
      <c r="AC93" s="5" t="s">
        <v>238</v>
      </c>
      <c r="AD93" s="5" t="str">
        <f>_xlfn.CONCAT(Table58911[[#This Row],[&lt;&lt;NOLA&gt;&gt;
NIEM Element]],Table58911[[#This Row],[Repeat Values per attribute]])</f>
        <v>nc:StreetNameb</v>
      </c>
    </row>
    <row r="94" spans="1:30" ht="30" customHeight="1" x14ac:dyDescent="0.25">
      <c r="A94" s="5">
        <f t="shared" si="6"/>
        <v>93</v>
      </c>
      <c r="B94" s="5">
        <f t="shared" si="9"/>
        <v>1</v>
      </c>
      <c r="C94" s="5">
        <f t="shared" si="9"/>
        <v>11</v>
      </c>
      <c r="D94" s="5">
        <f t="shared" si="8"/>
        <v>32</v>
      </c>
      <c r="E94" s="5" t="s">
        <v>49</v>
      </c>
      <c r="F94" s="5" t="s">
        <v>8</v>
      </c>
      <c r="G94" s="5">
        <v>401</v>
      </c>
      <c r="H94" s="6" t="s">
        <v>33</v>
      </c>
      <c r="I94" s="7" t="s">
        <v>223</v>
      </c>
      <c r="J94" s="5" t="s">
        <v>34</v>
      </c>
      <c r="K94" s="5" t="s">
        <v>224</v>
      </c>
      <c r="L94" s="5" t="s">
        <v>36</v>
      </c>
      <c r="M94" s="8" t="s">
        <v>57</v>
      </c>
      <c r="N94" s="5" t="s">
        <v>223</v>
      </c>
      <c r="O94" s="5" t="s">
        <v>239</v>
      </c>
      <c r="P94" s="1" t="s">
        <v>240</v>
      </c>
      <c r="Q94" s="1" t="s">
        <v>227</v>
      </c>
      <c r="R94" s="5" t="s">
        <v>228</v>
      </c>
      <c r="S94" s="5" t="s">
        <v>72</v>
      </c>
      <c r="U94" s="5" t="s">
        <v>229</v>
      </c>
      <c r="X94" s="9" t="s">
        <v>230</v>
      </c>
      <c r="Y94" s="5" t="s">
        <v>239</v>
      </c>
      <c r="Z94" s="5" t="s">
        <v>45</v>
      </c>
      <c r="AA94" s="5" t="s">
        <v>46</v>
      </c>
      <c r="AB94" s="5" t="s">
        <v>241</v>
      </c>
      <c r="AC94" s="5" t="s">
        <v>242</v>
      </c>
      <c r="AD94" s="5" t="str">
        <f>_xlfn.CONCAT(Table58911[[#This Row],[&lt;&lt;NOLA&gt;&gt;
NIEM Element]],Table58911[[#This Row],[Repeat Values per attribute]])</f>
        <v>nc:StreetNamec</v>
      </c>
    </row>
    <row r="95" spans="1:30" ht="30" customHeight="1" x14ac:dyDescent="0.25">
      <c r="A95" s="5">
        <f t="shared" si="6"/>
        <v>94</v>
      </c>
      <c r="B95" s="5">
        <f t="shared" si="9"/>
        <v>1</v>
      </c>
      <c r="C95" s="5">
        <f t="shared" si="9"/>
        <v>11</v>
      </c>
      <c r="D95" s="5">
        <f t="shared" si="8"/>
        <v>32</v>
      </c>
      <c r="E95" s="5" t="s">
        <v>49</v>
      </c>
      <c r="F95" s="5" t="s">
        <v>8</v>
      </c>
      <c r="G95" s="5">
        <v>401</v>
      </c>
      <c r="H95" s="6" t="s">
        <v>33</v>
      </c>
      <c r="I95" s="7" t="s">
        <v>223</v>
      </c>
      <c r="J95" s="5" t="s">
        <v>34</v>
      </c>
      <c r="K95" s="5" t="s">
        <v>224</v>
      </c>
      <c r="L95" s="5" t="s">
        <v>36</v>
      </c>
      <c r="M95" s="8" t="s">
        <v>57</v>
      </c>
      <c r="N95" s="5" t="s">
        <v>223</v>
      </c>
      <c r="O95" s="5" t="s">
        <v>239</v>
      </c>
      <c r="P95" s="1" t="s">
        <v>240</v>
      </c>
      <c r="Q95" s="1" t="s">
        <v>227</v>
      </c>
      <c r="R95" s="5" t="s">
        <v>228</v>
      </c>
      <c r="S95" s="5" t="s">
        <v>72</v>
      </c>
      <c r="U95" s="5" t="s">
        <v>229</v>
      </c>
      <c r="X95" s="9" t="s">
        <v>233</v>
      </c>
      <c r="Y95" s="5" t="s">
        <v>239</v>
      </c>
      <c r="Z95" s="5" t="s">
        <v>45</v>
      </c>
      <c r="AA95" s="5" t="s">
        <v>46</v>
      </c>
      <c r="AB95" s="5" t="s">
        <v>241</v>
      </c>
      <c r="AC95" s="5" t="s">
        <v>242</v>
      </c>
      <c r="AD95" s="5" t="str">
        <f>_xlfn.CONCAT(Table58911[[#This Row],[&lt;&lt;NOLA&gt;&gt;
NIEM Element]],Table58911[[#This Row],[Repeat Values per attribute]])</f>
        <v>nc:StreetNamec</v>
      </c>
    </row>
    <row r="96" spans="1:30" ht="30" customHeight="1" x14ac:dyDescent="0.25">
      <c r="A96" s="5">
        <f t="shared" si="6"/>
        <v>95</v>
      </c>
      <c r="B96" s="5">
        <f t="shared" si="9"/>
        <v>1</v>
      </c>
      <c r="C96" s="5">
        <f t="shared" si="9"/>
        <v>11</v>
      </c>
      <c r="D96" s="5">
        <f t="shared" si="8"/>
        <v>32</v>
      </c>
      <c r="E96" s="5" t="s">
        <v>49</v>
      </c>
      <c r="F96" s="5" t="s">
        <v>8</v>
      </c>
      <c r="G96" s="5">
        <v>401</v>
      </c>
      <c r="H96" s="6" t="s">
        <v>33</v>
      </c>
      <c r="I96" s="7" t="s">
        <v>223</v>
      </c>
      <c r="J96" s="5" t="s">
        <v>34</v>
      </c>
      <c r="K96" s="5" t="s">
        <v>224</v>
      </c>
      <c r="L96" s="5" t="s">
        <v>36</v>
      </c>
      <c r="M96" s="8" t="s">
        <v>57</v>
      </c>
      <c r="N96" s="5" t="s">
        <v>223</v>
      </c>
      <c r="O96" s="5" t="s">
        <v>239</v>
      </c>
      <c r="P96" s="1" t="s">
        <v>240</v>
      </c>
      <c r="Q96" s="1" t="s">
        <v>227</v>
      </c>
      <c r="R96" s="5" t="s">
        <v>228</v>
      </c>
      <c r="S96" s="5" t="s">
        <v>72</v>
      </c>
      <c r="U96" s="5" t="s">
        <v>229</v>
      </c>
      <c r="X96" s="9" t="s">
        <v>234</v>
      </c>
      <c r="Y96" s="5" t="s">
        <v>239</v>
      </c>
      <c r="Z96" s="5" t="s">
        <v>45</v>
      </c>
      <c r="AA96" s="5" t="s">
        <v>46</v>
      </c>
      <c r="AB96" s="5" t="s">
        <v>241</v>
      </c>
      <c r="AC96" s="5" t="s">
        <v>242</v>
      </c>
      <c r="AD96" s="5" t="str">
        <f>_xlfn.CONCAT(Table58911[[#This Row],[&lt;&lt;NOLA&gt;&gt;
NIEM Element]],Table58911[[#This Row],[Repeat Values per attribute]])</f>
        <v>nc:StreetNamec</v>
      </c>
    </row>
    <row r="97" spans="1:32" ht="30" customHeight="1" x14ac:dyDescent="0.25">
      <c r="A97" s="5">
        <f t="shared" si="6"/>
        <v>96</v>
      </c>
      <c r="B97" s="5">
        <f t="shared" si="9"/>
        <v>1</v>
      </c>
      <c r="C97" s="5">
        <f t="shared" si="9"/>
        <v>11</v>
      </c>
      <c r="D97" s="5">
        <f t="shared" si="8"/>
        <v>33</v>
      </c>
      <c r="E97" s="5" t="s">
        <v>49</v>
      </c>
      <c r="F97" s="5" t="s">
        <v>8</v>
      </c>
      <c r="G97" s="5">
        <v>401</v>
      </c>
      <c r="H97" s="6" t="s">
        <v>33</v>
      </c>
      <c r="I97" s="7" t="s">
        <v>223</v>
      </c>
      <c r="J97" s="5" t="s">
        <v>34</v>
      </c>
      <c r="K97" s="5" t="s">
        <v>224</v>
      </c>
      <c r="L97" s="5" t="s">
        <v>36</v>
      </c>
      <c r="M97" s="8" t="s">
        <v>49</v>
      </c>
      <c r="N97" s="5" t="s">
        <v>223</v>
      </c>
      <c r="O97" s="5" t="s">
        <v>243</v>
      </c>
      <c r="P97" s="1" t="s">
        <v>244</v>
      </c>
      <c r="Q97" s="1" t="s">
        <v>227</v>
      </c>
      <c r="R97" s="5" t="s">
        <v>228</v>
      </c>
      <c r="S97" s="5" t="s">
        <v>72</v>
      </c>
      <c r="U97" s="5" t="s">
        <v>229</v>
      </c>
      <c r="X97" s="9" t="s">
        <v>230</v>
      </c>
      <c r="Y97" s="5" t="s">
        <v>243</v>
      </c>
      <c r="Z97" s="5" t="s">
        <v>45</v>
      </c>
      <c r="AA97" s="5" t="s">
        <v>46</v>
      </c>
      <c r="AB97" s="5" t="s">
        <v>245</v>
      </c>
      <c r="AC97" s="5" t="s">
        <v>246</v>
      </c>
      <c r="AD97" s="5" t="str">
        <f>_xlfn.CONCAT(Table58911[[#This Row],[&lt;&lt;NOLA&gt;&gt;
NIEM Element]],Table58911[[#This Row],[Repeat Values per attribute]])</f>
        <v>nc:StreetNamed</v>
      </c>
    </row>
    <row r="98" spans="1:32" ht="30" customHeight="1" x14ac:dyDescent="0.25">
      <c r="A98" s="5">
        <f t="shared" si="6"/>
        <v>97</v>
      </c>
      <c r="B98" s="5">
        <f t="shared" ref="B98:C113" si="10">IF(H97=H98,B97,B97+1)</f>
        <v>1</v>
      </c>
      <c r="C98" s="5">
        <f t="shared" si="10"/>
        <v>11</v>
      </c>
      <c r="D98" s="5">
        <f t="shared" si="8"/>
        <v>33</v>
      </c>
      <c r="E98" s="5" t="s">
        <v>49</v>
      </c>
      <c r="F98" s="5" t="s">
        <v>8</v>
      </c>
      <c r="G98" s="5">
        <v>401</v>
      </c>
      <c r="H98" s="6" t="s">
        <v>33</v>
      </c>
      <c r="I98" s="7" t="s">
        <v>223</v>
      </c>
      <c r="J98" s="5" t="s">
        <v>34</v>
      </c>
      <c r="K98" s="5" t="s">
        <v>224</v>
      </c>
      <c r="L98" s="5" t="s">
        <v>36</v>
      </c>
      <c r="M98" s="8" t="s">
        <v>49</v>
      </c>
      <c r="N98" s="5" t="s">
        <v>223</v>
      </c>
      <c r="O98" s="5" t="s">
        <v>243</v>
      </c>
      <c r="P98" s="1" t="s">
        <v>244</v>
      </c>
      <c r="Q98" s="1" t="s">
        <v>227</v>
      </c>
      <c r="R98" s="5" t="s">
        <v>228</v>
      </c>
      <c r="S98" s="5" t="s">
        <v>72</v>
      </c>
      <c r="U98" s="5" t="s">
        <v>229</v>
      </c>
      <c r="X98" s="9" t="s">
        <v>233</v>
      </c>
      <c r="Y98" s="5" t="s">
        <v>243</v>
      </c>
      <c r="Z98" s="5" t="s">
        <v>45</v>
      </c>
      <c r="AA98" s="5" t="s">
        <v>46</v>
      </c>
      <c r="AB98" s="5" t="s">
        <v>245</v>
      </c>
      <c r="AC98" s="5" t="s">
        <v>246</v>
      </c>
      <c r="AD98" s="5" t="str">
        <f>_xlfn.CONCAT(Table58911[[#This Row],[&lt;&lt;NOLA&gt;&gt;
NIEM Element]],Table58911[[#This Row],[Repeat Values per attribute]])</f>
        <v>nc:StreetNamed</v>
      </c>
    </row>
    <row r="99" spans="1:32" ht="30" customHeight="1" x14ac:dyDescent="0.25">
      <c r="A99" s="5">
        <f t="shared" si="6"/>
        <v>98</v>
      </c>
      <c r="B99" s="5">
        <f t="shared" si="10"/>
        <v>1</v>
      </c>
      <c r="C99" s="5">
        <f t="shared" si="10"/>
        <v>11</v>
      </c>
      <c r="D99" s="5">
        <f t="shared" si="8"/>
        <v>33</v>
      </c>
      <c r="E99" s="5" t="s">
        <v>49</v>
      </c>
      <c r="F99" s="5" t="s">
        <v>8</v>
      </c>
      <c r="G99" s="5">
        <v>401</v>
      </c>
      <c r="H99" s="6" t="s">
        <v>33</v>
      </c>
      <c r="I99" s="7" t="s">
        <v>223</v>
      </c>
      <c r="J99" s="5" t="s">
        <v>34</v>
      </c>
      <c r="K99" s="5" t="s">
        <v>224</v>
      </c>
      <c r="L99" s="5" t="s">
        <v>36</v>
      </c>
      <c r="M99" s="8" t="s">
        <v>49</v>
      </c>
      <c r="N99" s="5" t="s">
        <v>223</v>
      </c>
      <c r="O99" s="5" t="s">
        <v>243</v>
      </c>
      <c r="P99" s="1" t="s">
        <v>244</v>
      </c>
      <c r="Q99" s="1" t="s">
        <v>227</v>
      </c>
      <c r="R99" s="5" t="s">
        <v>228</v>
      </c>
      <c r="S99" s="5" t="s">
        <v>72</v>
      </c>
      <c r="U99" s="5" t="s">
        <v>229</v>
      </c>
      <c r="X99" s="9" t="s">
        <v>234</v>
      </c>
      <c r="Y99" s="5" t="s">
        <v>243</v>
      </c>
      <c r="Z99" s="5" t="s">
        <v>45</v>
      </c>
      <c r="AA99" s="5" t="s">
        <v>46</v>
      </c>
      <c r="AB99" s="5" t="s">
        <v>245</v>
      </c>
      <c r="AC99" s="5" t="s">
        <v>246</v>
      </c>
      <c r="AD99" s="5" t="str">
        <f>_xlfn.CONCAT(Table58911[[#This Row],[&lt;&lt;NOLA&gt;&gt;
NIEM Element]],Table58911[[#This Row],[Repeat Values per attribute]])</f>
        <v>nc:StreetNamed</v>
      </c>
    </row>
    <row r="100" spans="1:32" ht="30" customHeight="1" x14ac:dyDescent="0.25">
      <c r="A100" s="5">
        <f t="shared" si="6"/>
        <v>99</v>
      </c>
      <c r="B100" s="5">
        <f t="shared" si="10"/>
        <v>1</v>
      </c>
      <c r="C100" s="5">
        <f t="shared" si="10"/>
        <v>11</v>
      </c>
      <c r="D100" s="5">
        <f t="shared" si="8"/>
        <v>34</v>
      </c>
      <c r="E100" s="5" t="s">
        <v>49</v>
      </c>
      <c r="F100" s="5" t="s">
        <v>8</v>
      </c>
      <c r="G100" s="5">
        <v>401</v>
      </c>
      <c r="H100" s="6" t="s">
        <v>33</v>
      </c>
      <c r="I100" s="7" t="s">
        <v>223</v>
      </c>
      <c r="J100" s="5" t="s">
        <v>34</v>
      </c>
      <c r="K100" s="5" t="s">
        <v>224</v>
      </c>
      <c r="L100" s="5" t="s">
        <v>36</v>
      </c>
      <c r="M100" s="8" t="s">
        <v>87</v>
      </c>
      <c r="N100" s="5" t="s">
        <v>223</v>
      </c>
      <c r="O100" s="5" t="s">
        <v>247</v>
      </c>
      <c r="P100" s="1" t="s">
        <v>248</v>
      </c>
      <c r="Q100" s="1" t="s">
        <v>227</v>
      </c>
      <c r="R100" s="5" t="s">
        <v>228</v>
      </c>
      <c r="S100" s="5" t="s">
        <v>72</v>
      </c>
      <c r="U100" s="5" t="s">
        <v>229</v>
      </c>
      <c r="X100" s="9" t="s">
        <v>230</v>
      </c>
      <c r="Y100" s="5" t="s">
        <v>247</v>
      </c>
      <c r="Z100" s="5" t="s">
        <v>45</v>
      </c>
      <c r="AA100" s="5" t="s">
        <v>46</v>
      </c>
      <c r="AB100" s="5" t="s">
        <v>249</v>
      </c>
      <c r="AC100" s="5" t="s">
        <v>250</v>
      </c>
      <c r="AD100" s="5" t="str">
        <f>_xlfn.CONCAT(Table58911[[#This Row],[&lt;&lt;NOLA&gt;&gt;
NIEM Element]],Table58911[[#This Row],[Repeat Values per attribute]])</f>
        <v>nc:StreetNamee</v>
      </c>
    </row>
    <row r="101" spans="1:32" ht="30" customHeight="1" x14ac:dyDescent="0.25">
      <c r="A101" s="5">
        <f t="shared" si="6"/>
        <v>100</v>
      </c>
      <c r="B101" s="5">
        <f t="shared" si="10"/>
        <v>1</v>
      </c>
      <c r="C101" s="5">
        <f t="shared" si="10"/>
        <v>11</v>
      </c>
      <c r="D101" s="5">
        <f t="shared" si="8"/>
        <v>34</v>
      </c>
      <c r="E101" s="5" t="s">
        <v>49</v>
      </c>
      <c r="F101" s="5" t="s">
        <v>8</v>
      </c>
      <c r="G101" s="5">
        <v>401</v>
      </c>
      <c r="H101" s="6" t="s">
        <v>33</v>
      </c>
      <c r="I101" s="7" t="s">
        <v>223</v>
      </c>
      <c r="J101" s="5" t="s">
        <v>34</v>
      </c>
      <c r="K101" s="5" t="s">
        <v>224</v>
      </c>
      <c r="L101" s="5" t="s">
        <v>36</v>
      </c>
      <c r="M101" s="8" t="s">
        <v>87</v>
      </c>
      <c r="N101" s="5" t="s">
        <v>223</v>
      </c>
      <c r="O101" s="5" t="s">
        <v>247</v>
      </c>
      <c r="P101" s="1" t="s">
        <v>248</v>
      </c>
      <c r="Q101" s="1" t="s">
        <v>227</v>
      </c>
      <c r="R101" s="5" t="s">
        <v>228</v>
      </c>
      <c r="S101" s="5" t="s">
        <v>72</v>
      </c>
      <c r="U101" s="5" t="s">
        <v>229</v>
      </c>
      <c r="X101" s="9" t="s">
        <v>233</v>
      </c>
      <c r="Y101" s="5" t="s">
        <v>247</v>
      </c>
      <c r="Z101" s="5" t="s">
        <v>45</v>
      </c>
      <c r="AA101" s="5" t="s">
        <v>46</v>
      </c>
      <c r="AB101" s="5" t="s">
        <v>249</v>
      </c>
      <c r="AC101" s="5" t="s">
        <v>250</v>
      </c>
      <c r="AD101" s="5" t="str">
        <f>_xlfn.CONCAT(Table58911[[#This Row],[&lt;&lt;NOLA&gt;&gt;
NIEM Element]],Table58911[[#This Row],[Repeat Values per attribute]])</f>
        <v>nc:StreetNamee</v>
      </c>
    </row>
    <row r="102" spans="1:32" ht="30" customHeight="1" x14ac:dyDescent="0.25">
      <c r="A102" s="5">
        <f t="shared" si="6"/>
        <v>101</v>
      </c>
      <c r="B102" s="5">
        <f t="shared" si="10"/>
        <v>1</v>
      </c>
      <c r="C102" s="5">
        <f t="shared" si="10"/>
        <v>11</v>
      </c>
      <c r="D102" s="5">
        <f t="shared" si="8"/>
        <v>34</v>
      </c>
      <c r="E102" s="5" t="s">
        <v>49</v>
      </c>
      <c r="F102" s="5" t="s">
        <v>8</v>
      </c>
      <c r="G102" s="5">
        <v>401</v>
      </c>
      <c r="H102" s="6" t="s">
        <v>33</v>
      </c>
      <c r="I102" s="7" t="s">
        <v>223</v>
      </c>
      <c r="J102" s="5" t="s">
        <v>34</v>
      </c>
      <c r="K102" s="5" t="s">
        <v>224</v>
      </c>
      <c r="L102" s="5" t="s">
        <v>36</v>
      </c>
      <c r="M102" s="8" t="s">
        <v>87</v>
      </c>
      <c r="N102" s="5" t="s">
        <v>223</v>
      </c>
      <c r="O102" s="5" t="s">
        <v>247</v>
      </c>
      <c r="P102" s="1" t="s">
        <v>248</v>
      </c>
      <c r="Q102" s="1" t="s">
        <v>227</v>
      </c>
      <c r="R102" s="5" t="s">
        <v>228</v>
      </c>
      <c r="S102" s="5" t="s">
        <v>72</v>
      </c>
      <c r="U102" s="5" t="s">
        <v>229</v>
      </c>
      <c r="X102" s="9" t="s">
        <v>234</v>
      </c>
      <c r="Y102" s="5" t="s">
        <v>247</v>
      </c>
      <c r="Z102" s="5" t="s">
        <v>45</v>
      </c>
      <c r="AA102" s="5" t="s">
        <v>46</v>
      </c>
      <c r="AB102" s="5" t="s">
        <v>249</v>
      </c>
      <c r="AC102" s="5" t="s">
        <v>250</v>
      </c>
      <c r="AD102" s="5" t="str">
        <f>_xlfn.CONCAT(Table58911[[#This Row],[&lt;&lt;NOLA&gt;&gt;
NIEM Element]],Table58911[[#This Row],[Repeat Values per attribute]])</f>
        <v>nc:StreetNamee</v>
      </c>
    </row>
    <row r="103" spans="1:32" ht="30" customHeight="1" x14ac:dyDescent="0.25">
      <c r="A103" s="5">
        <f t="shared" si="6"/>
        <v>102</v>
      </c>
      <c r="B103" s="5">
        <f t="shared" si="10"/>
        <v>1</v>
      </c>
      <c r="C103" s="5">
        <f t="shared" si="10"/>
        <v>11</v>
      </c>
      <c r="D103" s="5">
        <f t="shared" si="8"/>
        <v>35</v>
      </c>
      <c r="E103" s="5" t="s">
        <v>32</v>
      </c>
      <c r="F103" s="5" t="s">
        <v>8</v>
      </c>
      <c r="G103" s="5">
        <v>401</v>
      </c>
      <c r="H103" s="6" t="s">
        <v>33</v>
      </c>
      <c r="I103" s="7" t="s">
        <v>223</v>
      </c>
      <c r="J103" s="5" t="s">
        <v>34</v>
      </c>
      <c r="K103" s="5" t="s">
        <v>224</v>
      </c>
      <c r="L103" s="5" t="s">
        <v>36</v>
      </c>
      <c r="M103" s="8" t="s">
        <v>182</v>
      </c>
      <c r="N103" s="5" t="s">
        <v>223</v>
      </c>
      <c r="O103" s="5" t="s">
        <v>251</v>
      </c>
      <c r="P103" s="1" t="s">
        <v>252</v>
      </c>
      <c r="Q103" s="1" t="s">
        <v>227</v>
      </c>
      <c r="R103" s="5" t="s">
        <v>228</v>
      </c>
      <c r="S103" s="5" t="s">
        <v>72</v>
      </c>
      <c r="U103" s="5" t="s">
        <v>229</v>
      </c>
      <c r="X103" s="9" t="s">
        <v>230</v>
      </c>
      <c r="Y103" s="5" t="s">
        <v>251</v>
      </c>
      <c r="Z103" s="5" t="s">
        <v>45</v>
      </c>
      <c r="AA103" s="5" t="s">
        <v>90</v>
      </c>
      <c r="AB103" s="5" t="s">
        <v>231</v>
      </c>
      <c r="AC103" s="5" t="s">
        <v>253</v>
      </c>
      <c r="AD103" s="5" t="str">
        <f>_xlfn.CONCAT(Table58911[[#This Row],[&lt;&lt;NOLA&gt;&gt;
NIEM Element]],Table58911[[#This Row],[Repeat Values per attribute]])</f>
        <v>nc:StreetNameg</v>
      </c>
    </row>
    <row r="104" spans="1:32" ht="30" customHeight="1" x14ac:dyDescent="0.25">
      <c r="A104" s="5">
        <f t="shared" si="6"/>
        <v>103</v>
      </c>
      <c r="B104" s="5">
        <f t="shared" si="10"/>
        <v>1</v>
      </c>
      <c r="C104" s="5">
        <f t="shared" si="10"/>
        <v>11</v>
      </c>
      <c r="D104" s="5">
        <f t="shared" si="8"/>
        <v>35</v>
      </c>
      <c r="E104" s="5" t="s">
        <v>49</v>
      </c>
      <c r="F104" s="5" t="s">
        <v>8</v>
      </c>
      <c r="G104" s="5">
        <v>401</v>
      </c>
      <c r="H104" s="6" t="s">
        <v>33</v>
      </c>
      <c r="I104" s="7" t="s">
        <v>223</v>
      </c>
      <c r="J104" s="5" t="s">
        <v>34</v>
      </c>
      <c r="K104" s="5" t="s">
        <v>224</v>
      </c>
      <c r="L104" s="5" t="s">
        <v>36</v>
      </c>
      <c r="M104" s="8" t="s">
        <v>182</v>
      </c>
      <c r="N104" s="5" t="s">
        <v>223</v>
      </c>
      <c r="O104" s="5" t="s">
        <v>251</v>
      </c>
      <c r="P104" s="1" t="s">
        <v>252</v>
      </c>
      <c r="Q104" s="1" t="s">
        <v>227</v>
      </c>
      <c r="R104" s="5" t="s">
        <v>228</v>
      </c>
      <c r="S104" s="5" t="s">
        <v>72</v>
      </c>
      <c r="U104" s="5" t="s">
        <v>229</v>
      </c>
      <c r="X104" s="9" t="s">
        <v>233</v>
      </c>
      <c r="Y104" s="5" t="s">
        <v>251</v>
      </c>
      <c r="Z104" s="5" t="s">
        <v>45</v>
      </c>
      <c r="AA104" s="5" t="s">
        <v>90</v>
      </c>
      <c r="AB104" s="5" t="s">
        <v>231</v>
      </c>
      <c r="AC104" s="5" t="s">
        <v>253</v>
      </c>
      <c r="AD104" s="5" t="str">
        <f>_xlfn.CONCAT(Table58911[[#This Row],[&lt;&lt;NOLA&gt;&gt;
NIEM Element]],Table58911[[#This Row],[Repeat Values per attribute]])</f>
        <v>nc:StreetNameg</v>
      </c>
    </row>
    <row r="105" spans="1:32" ht="30" customHeight="1" x14ac:dyDescent="0.25">
      <c r="A105" s="5">
        <f t="shared" si="6"/>
        <v>104</v>
      </c>
      <c r="B105" s="5">
        <f t="shared" si="10"/>
        <v>1</v>
      </c>
      <c r="C105" s="5">
        <f t="shared" si="10"/>
        <v>11</v>
      </c>
      <c r="D105" s="5">
        <f t="shared" si="8"/>
        <v>35</v>
      </c>
      <c r="E105" s="5" t="s">
        <v>49</v>
      </c>
      <c r="F105" s="5" t="s">
        <v>8</v>
      </c>
      <c r="G105" s="5">
        <v>401</v>
      </c>
      <c r="H105" s="6" t="s">
        <v>33</v>
      </c>
      <c r="I105" s="7" t="s">
        <v>223</v>
      </c>
      <c r="J105" s="5" t="s">
        <v>34</v>
      </c>
      <c r="K105" s="5" t="s">
        <v>224</v>
      </c>
      <c r="L105" s="5" t="s">
        <v>36</v>
      </c>
      <c r="M105" s="8" t="s">
        <v>182</v>
      </c>
      <c r="N105" s="5" t="s">
        <v>223</v>
      </c>
      <c r="O105" s="5" t="s">
        <v>251</v>
      </c>
      <c r="P105" s="1" t="s">
        <v>252</v>
      </c>
      <c r="Q105" s="1" t="s">
        <v>227</v>
      </c>
      <c r="R105" s="5" t="s">
        <v>228</v>
      </c>
      <c r="S105" s="5" t="s">
        <v>72</v>
      </c>
      <c r="U105" s="5" t="s">
        <v>229</v>
      </c>
      <c r="X105" s="9" t="s">
        <v>234</v>
      </c>
      <c r="Y105" s="5" t="s">
        <v>251</v>
      </c>
      <c r="Z105" s="5" t="s">
        <v>45</v>
      </c>
      <c r="AA105" s="5" t="s">
        <v>90</v>
      </c>
      <c r="AB105" s="5" t="s">
        <v>231</v>
      </c>
      <c r="AC105" s="5" t="s">
        <v>253</v>
      </c>
      <c r="AD105" s="5" t="str">
        <f>_xlfn.CONCAT(Table58911[[#This Row],[&lt;&lt;NOLA&gt;&gt;
NIEM Element]],Table58911[[#This Row],[Repeat Values per attribute]])</f>
        <v>nc:StreetNameg</v>
      </c>
    </row>
    <row r="106" spans="1:32" ht="30" customHeight="1" x14ac:dyDescent="0.25">
      <c r="A106" s="5">
        <f t="shared" si="6"/>
        <v>105</v>
      </c>
      <c r="B106" s="5">
        <f t="shared" si="10"/>
        <v>1</v>
      </c>
      <c r="C106" s="5">
        <f t="shared" si="10"/>
        <v>12</v>
      </c>
      <c r="D106" s="5">
        <f t="shared" si="8"/>
        <v>36</v>
      </c>
      <c r="E106" s="5" t="s">
        <v>32</v>
      </c>
      <c r="F106" s="5" t="s">
        <v>8</v>
      </c>
      <c r="G106" s="5">
        <v>402</v>
      </c>
      <c r="H106" s="6" t="s">
        <v>33</v>
      </c>
      <c r="I106" s="7" t="s">
        <v>254</v>
      </c>
      <c r="J106" s="5" t="s">
        <v>34</v>
      </c>
      <c r="K106" s="5" t="s">
        <v>255</v>
      </c>
      <c r="L106" s="5" t="s">
        <v>36</v>
      </c>
      <c r="M106" s="8" t="s">
        <v>37</v>
      </c>
      <c r="N106" s="5" t="s">
        <v>254</v>
      </c>
      <c r="O106" s="5" t="s">
        <v>256</v>
      </c>
      <c r="P106" s="5" t="s">
        <v>257</v>
      </c>
      <c r="Q106" s="1" t="s">
        <v>258</v>
      </c>
      <c r="R106" s="5" t="s">
        <v>259</v>
      </c>
      <c r="S106" s="5" t="s">
        <v>42</v>
      </c>
      <c r="U106" s="5" t="s">
        <v>260</v>
      </c>
      <c r="X106" s="9" t="s">
        <v>261</v>
      </c>
      <c r="Y106" s="5" t="s">
        <v>256</v>
      </c>
      <c r="Z106" s="5" t="s">
        <v>45</v>
      </c>
      <c r="AA106" s="5" t="s">
        <v>46</v>
      </c>
      <c r="AB106" s="5" t="s">
        <v>262</v>
      </c>
      <c r="AC106" s="5" t="s">
        <v>263</v>
      </c>
      <c r="AD106" s="5" t="str">
        <f>_xlfn.CONCAT(Table58911[[#This Row],[&lt;&lt;NOLA&gt;&gt;
NIEM Element]],Table58911[[#This Row],[Repeat Values per attribute]])</f>
        <v>nc:StreetNumberTexta</v>
      </c>
      <c r="AF106" s="5" t="s">
        <v>264</v>
      </c>
    </row>
    <row r="107" spans="1:32" ht="30" customHeight="1" x14ac:dyDescent="0.25">
      <c r="A107" s="5">
        <f t="shared" si="6"/>
        <v>106</v>
      </c>
      <c r="B107" s="5">
        <f t="shared" si="10"/>
        <v>1</v>
      </c>
      <c r="C107" s="5">
        <f t="shared" si="10"/>
        <v>12</v>
      </c>
      <c r="D107" s="5">
        <f t="shared" si="8"/>
        <v>36</v>
      </c>
      <c r="E107" s="5" t="s">
        <v>49</v>
      </c>
      <c r="F107" s="5" t="s">
        <v>8</v>
      </c>
      <c r="G107" s="5">
        <v>402</v>
      </c>
      <c r="H107" s="6" t="s">
        <v>33</v>
      </c>
      <c r="I107" s="7" t="s">
        <v>254</v>
      </c>
      <c r="J107" s="5" t="s">
        <v>34</v>
      </c>
      <c r="K107" s="5" t="s">
        <v>255</v>
      </c>
      <c r="L107" s="5" t="s">
        <v>36</v>
      </c>
      <c r="M107" s="8" t="s">
        <v>37</v>
      </c>
      <c r="N107" s="5" t="s">
        <v>254</v>
      </c>
      <c r="O107" s="5" t="s">
        <v>256</v>
      </c>
      <c r="P107" s="5" t="s">
        <v>257</v>
      </c>
      <c r="Q107" s="1" t="s">
        <v>258</v>
      </c>
      <c r="R107" s="5" t="s">
        <v>259</v>
      </c>
      <c r="S107" s="5" t="s">
        <v>42</v>
      </c>
      <c r="U107" s="5" t="s">
        <v>260</v>
      </c>
      <c r="X107" s="9" t="s">
        <v>265</v>
      </c>
      <c r="Y107" s="5" t="s">
        <v>256</v>
      </c>
      <c r="Z107" s="5" t="s">
        <v>45</v>
      </c>
      <c r="AA107" s="5" t="s">
        <v>46</v>
      </c>
      <c r="AB107" s="5" t="s">
        <v>262</v>
      </c>
      <c r="AC107" s="5" t="s">
        <v>263</v>
      </c>
      <c r="AD107" s="5" t="str">
        <f>_xlfn.CONCAT(Table58911[[#This Row],[&lt;&lt;NOLA&gt;&gt;
NIEM Element]],Table58911[[#This Row],[Repeat Values per attribute]])</f>
        <v>nc:StreetNumberTexta</v>
      </c>
    </row>
    <row r="108" spans="1:32" ht="30" customHeight="1" x14ac:dyDescent="0.25">
      <c r="A108" s="5">
        <f t="shared" si="6"/>
        <v>107</v>
      </c>
      <c r="B108" s="5">
        <f t="shared" si="10"/>
        <v>1</v>
      </c>
      <c r="C108" s="5">
        <f t="shared" si="10"/>
        <v>12</v>
      </c>
      <c r="D108" s="5">
        <f t="shared" si="8"/>
        <v>36</v>
      </c>
      <c r="E108" s="5" t="s">
        <v>49</v>
      </c>
      <c r="F108" s="5" t="s">
        <v>8</v>
      </c>
      <c r="G108" s="5">
        <v>402</v>
      </c>
      <c r="H108" s="6" t="s">
        <v>33</v>
      </c>
      <c r="I108" s="7" t="s">
        <v>254</v>
      </c>
      <c r="J108" s="5" t="s">
        <v>34</v>
      </c>
      <c r="K108" s="5" t="s">
        <v>255</v>
      </c>
      <c r="L108" s="5" t="s">
        <v>36</v>
      </c>
      <c r="M108" s="8" t="s">
        <v>37</v>
      </c>
      <c r="N108" s="5" t="s">
        <v>254</v>
      </c>
      <c r="O108" s="5" t="s">
        <v>256</v>
      </c>
      <c r="P108" s="5" t="s">
        <v>257</v>
      </c>
      <c r="Q108" s="1" t="s">
        <v>258</v>
      </c>
      <c r="R108" s="5" t="s">
        <v>259</v>
      </c>
      <c r="S108" s="5" t="s">
        <v>42</v>
      </c>
      <c r="U108" s="5" t="s">
        <v>260</v>
      </c>
      <c r="X108" s="9" t="s">
        <v>266</v>
      </c>
      <c r="Y108" s="5" t="s">
        <v>256</v>
      </c>
      <c r="Z108" s="5" t="s">
        <v>45</v>
      </c>
      <c r="AA108" s="5" t="s">
        <v>46</v>
      </c>
      <c r="AB108" s="5" t="s">
        <v>262</v>
      </c>
      <c r="AC108" s="5" t="s">
        <v>263</v>
      </c>
      <c r="AD108" s="5" t="str">
        <f>_xlfn.CONCAT(Table58911[[#This Row],[&lt;&lt;NOLA&gt;&gt;
NIEM Element]],Table58911[[#This Row],[Repeat Values per attribute]])</f>
        <v>nc:StreetNumberTexta</v>
      </c>
    </row>
    <row r="109" spans="1:32" ht="30" customHeight="1" x14ac:dyDescent="0.25">
      <c r="A109" s="5">
        <f t="shared" si="6"/>
        <v>108</v>
      </c>
      <c r="B109" s="5">
        <f t="shared" si="10"/>
        <v>1</v>
      </c>
      <c r="C109" s="5">
        <f t="shared" si="10"/>
        <v>12</v>
      </c>
      <c r="D109" s="5">
        <f t="shared" si="8"/>
        <v>37</v>
      </c>
      <c r="E109" s="5" t="s">
        <v>49</v>
      </c>
      <c r="F109" s="5" t="s">
        <v>8</v>
      </c>
      <c r="G109" s="5">
        <v>402</v>
      </c>
      <c r="H109" s="6" t="s">
        <v>33</v>
      </c>
      <c r="I109" s="7" t="s">
        <v>254</v>
      </c>
      <c r="J109" s="5" t="s">
        <v>34</v>
      </c>
      <c r="K109" s="5" t="s">
        <v>255</v>
      </c>
      <c r="L109" s="5" t="s">
        <v>36</v>
      </c>
      <c r="M109" s="8" t="s">
        <v>52</v>
      </c>
      <c r="N109" s="5" t="s">
        <v>254</v>
      </c>
      <c r="O109" s="5" t="s">
        <v>267</v>
      </c>
      <c r="P109" s="1" t="s">
        <v>268</v>
      </c>
      <c r="Q109" s="1" t="s">
        <v>258</v>
      </c>
      <c r="R109" s="5" t="s">
        <v>259</v>
      </c>
      <c r="S109" s="5" t="s">
        <v>42</v>
      </c>
      <c r="U109" s="5" t="s">
        <v>260</v>
      </c>
      <c r="X109" s="9" t="s">
        <v>261</v>
      </c>
      <c r="Y109" s="5" t="s">
        <v>267</v>
      </c>
      <c r="Z109" s="5" t="s">
        <v>45</v>
      </c>
      <c r="AA109" s="5" t="s">
        <v>46</v>
      </c>
      <c r="AB109" s="5" t="s">
        <v>269</v>
      </c>
      <c r="AC109" s="5" t="s">
        <v>270</v>
      </c>
      <c r="AD109" s="5" t="str">
        <f>_xlfn.CONCAT(Table58911[[#This Row],[&lt;&lt;NOLA&gt;&gt;
NIEM Element]],Table58911[[#This Row],[Repeat Values per attribute]])</f>
        <v>nc:StreetNumberTextb</v>
      </c>
    </row>
    <row r="110" spans="1:32" ht="30" customHeight="1" x14ac:dyDescent="0.25">
      <c r="A110" s="5">
        <f t="shared" si="6"/>
        <v>109</v>
      </c>
      <c r="B110" s="5">
        <f t="shared" si="10"/>
        <v>1</v>
      </c>
      <c r="C110" s="5">
        <f t="shared" si="10"/>
        <v>12</v>
      </c>
      <c r="D110" s="5">
        <f t="shared" si="8"/>
        <v>37</v>
      </c>
      <c r="E110" s="5" t="s">
        <v>49</v>
      </c>
      <c r="F110" s="5" t="s">
        <v>8</v>
      </c>
      <c r="G110" s="5">
        <v>402</v>
      </c>
      <c r="H110" s="6" t="s">
        <v>33</v>
      </c>
      <c r="I110" s="7" t="s">
        <v>254</v>
      </c>
      <c r="J110" s="5" t="s">
        <v>34</v>
      </c>
      <c r="K110" s="5" t="s">
        <v>255</v>
      </c>
      <c r="L110" s="5" t="s">
        <v>36</v>
      </c>
      <c r="M110" s="8" t="s">
        <v>52</v>
      </c>
      <c r="N110" s="5" t="s">
        <v>254</v>
      </c>
      <c r="O110" s="5" t="s">
        <v>267</v>
      </c>
      <c r="P110" s="1" t="s">
        <v>268</v>
      </c>
      <c r="Q110" s="1" t="s">
        <v>258</v>
      </c>
      <c r="R110" s="5" t="s">
        <v>259</v>
      </c>
      <c r="S110" s="5" t="s">
        <v>42</v>
      </c>
      <c r="U110" s="5" t="s">
        <v>260</v>
      </c>
      <c r="X110" s="9" t="s">
        <v>265</v>
      </c>
      <c r="Y110" s="5" t="s">
        <v>267</v>
      </c>
      <c r="Z110" s="5" t="s">
        <v>45</v>
      </c>
      <c r="AA110" s="5" t="s">
        <v>46</v>
      </c>
      <c r="AB110" s="5" t="s">
        <v>269</v>
      </c>
      <c r="AC110" s="5" t="s">
        <v>270</v>
      </c>
      <c r="AD110" s="5" t="str">
        <f>_xlfn.CONCAT(Table58911[[#This Row],[&lt;&lt;NOLA&gt;&gt;
NIEM Element]],Table58911[[#This Row],[Repeat Values per attribute]])</f>
        <v>nc:StreetNumberTextb</v>
      </c>
    </row>
    <row r="111" spans="1:32" ht="30" customHeight="1" x14ac:dyDescent="0.25">
      <c r="A111" s="5">
        <f t="shared" si="6"/>
        <v>110</v>
      </c>
      <c r="B111" s="5">
        <f t="shared" si="10"/>
        <v>1</v>
      </c>
      <c r="C111" s="5">
        <f t="shared" si="10"/>
        <v>12</v>
      </c>
      <c r="D111" s="5">
        <f t="shared" si="8"/>
        <v>37</v>
      </c>
      <c r="E111" s="5" t="s">
        <v>49</v>
      </c>
      <c r="F111" s="5" t="s">
        <v>8</v>
      </c>
      <c r="G111" s="5">
        <v>402</v>
      </c>
      <c r="H111" s="6" t="s">
        <v>33</v>
      </c>
      <c r="I111" s="7" t="s">
        <v>254</v>
      </c>
      <c r="J111" s="5" t="s">
        <v>34</v>
      </c>
      <c r="K111" s="5" t="s">
        <v>255</v>
      </c>
      <c r="L111" s="5" t="s">
        <v>36</v>
      </c>
      <c r="M111" s="8" t="s">
        <v>52</v>
      </c>
      <c r="N111" s="5" t="s">
        <v>254</v>
      </c>
      <c r="O111" s="5" t="s">
        <v>267</v>
      </c>
      <c r="P111" s="1" t="s">
        <v>268</v>
      </c>
      <c r="Q111" s="1" t="s">
        <v>258</v>
      </c>
      <c r="R111" s="5" t="s">
        <v>259</v>
      </c>
      <c r="S111" s="5" t="s">
        <v>42</v>
      </c>
      <c r="U111" s="5" t="s">
        <v>260</v>
      </c>
      <c r="X111" s="9" t="s">
        <v>266</v>
      </c>
      <c r="Y111" s="5" t="s">
        <v>267</v>
      </c>
      <c r="Z111" s="5" t="s">
        <v>45</v>
      </c>
      <c r="AA111" s="5" t="s">
        <v>46</v>
      </c>
      <c r="AB111" s="5" t="s">
        <v>269</v>
      </c>
      <c r="AC111" s="5" t="s">
        <v>270</v>
      </c>
      <c r="AD111" s="5" t="str">
        <f>_xlfn.CONCAT(Table58911[[#This Row],[&lt;&lt;NOLA&gt;&gt;
NIEM Element]],Table58911[[#This Row],[Repeat Values per attribute]])</f>
        <v>nc:StreetNumberTextb</v>
      </c>
    </row>
    <row r="112" spans="1:32" ht="30" customHeight="1" x14ac:dyDescent="0.25">
      <c r="A112" s="5">
        <f t="shared" si="6"/>
        <v>111</v>
      </c>
      <c r="B112" s="5">
        <f t="shared" si="10"/>
        <v>1</v>
      </c>
      <c r="C112" s="5">
        <f t="shared" si="10"/>
        <v>12</v>
      </c>
      <c r="D112" s="5">
        <f t="shared" si="8"/>
        <v>38</v>
      </c>
      <c r="E112" s="5" t="s">
        <v>49</v>
      </c>
      <c r="F112" s="5" t="s">
        <v>8</v>
      </c>
      <c r="G112" s="5">
        <v>402</v>
      </c>
      <c r="H112" s="6" t="s">
        <v>33</v>
      </c>
      <c r="I112" s="7" t="s">
        <v>254</v>
      </c>
      <c r="J112" s="5" t="s">
        <v>34</v>
      </c>
      <c r="K112" s="5" t="s">
        <v>255</v>
      </c>
      <c r="L112" s="5" t="s">
        <v>36</v>
      </c>
      <c r="M112" s="8" t="s">
        <v>57</v>
      </c>
      <c r="N112" s="5" t="s">
        <v>254</v>
      </c>
      <c r="O112" s="5" t="s">
        <v>271</v>
      </c>
      <c r="P112" s="1" t="s">
        <v>272</v>
      </c>
      <c r="Q112" s="1" t="s">
        <v>258</v>
      </c>
      <c r="R112" s="5" t="s">
        <v>259</v>
      </c>
      <c r="S112" s="5" t="s">
        <v>42</v>
      </c>
      <c r="U112" s="5" t="s">
        <v>260</v>
      </c>
      <c r="X112" s="9" t="s">
        <v>261</v>
      </c>
      <c r="Y112" s="5" t="s">
        <v>271</v>
      </c>
      <c r="Z112" s="5" t="s">
        <v>45</v>
      </c>
      <c r="AA112" s="5" t="s">
        <v>46</v>
      </c>
      <c r="AB112" s="5" t="s">
        <v>273</v>
      </c>
      <c r="AC112" s="5" t="s">
        <v>274</v>
      </c>
      <c r="AD112" s="5" t="str">
        <f>_xlfn.CONCAT(Table58911[[#This Row],[&lt;&lt;NOLA&gt;&gt;
NIEM Element]],Table58911[[#This Row],[Repeat Values per attribute]])</f>
        <v>nc:StreetNumberTextc</v>
      </c>
    </row>
    <row r="113" spans="1:30" ht="30" customHeight="1" x14ac:dyDescent="0.25">
      <c r="A113" s="5">
        <f t="shared" si="6"/>
        <v>112</v>
      </c>
      <c r="B113" s="5">
        <f t="shared" si="10"/>
        <v>1</v>
      </c>
      <c r="C113" s="5">
        <f t="shared" si="10"/>
        <v>12</v>
      </c>
      <c r="D113" s="5">
        <f t="shared" si="8"/>
        <v>38</v>
      </c>
      <c r="E113" s="5" t="s">
        <v>49</v>
      </c>
      <c r="F113" s="5" t="s">
        <v>8</v>
      </c>
      <c r="G113" s="5">
        <v>402</v>
      </c>
      <c r="H113" s="6" t="s">
        <v>33</v>
      </c>
      <c r="I113" s="7" t="s">
        <v>254</v>
      </c>
      <c r="J113" s="5" t="s">
        <v>34</v>
      </c>
      <c r="K113" s="5" t="s">
        <v>255</v>
      </c>
      <c r="L113" s="5" t="s">
        <v>36</v>
      </c>
      <c r="M113" s="8" t="s">
        <v>57</v>
      </c>
      <c r="N113" s="5" t="s">
        <v>254</v>
      </c>
      <c r="O113" s="5" t="s">
        <v>271</v>
      </c>
      <c r="P113" s="1" t="s">
        <v>272</v>
      </c>
      <c r="Q113" s="1" t="s">
        <v>258</v>
      </c>
      <c r="R113" s="5" t="s">
        <v>259</v>
      </c>
      <c r="S113" s="5" t="s">
        <v>42</v>
      </c>
      <c r="U113" s="5" t="s">
        <v>260</v>
      </c>
      <c r="X113" s="9" t="s">
        <v>265</v>
      </c>
      <c r="Y113" s="5" t="s">
        <v>271</v>
      </c>
      <c r="Z113" s="5" t="s">
        <v>45</v>
      </c>
      <c r="AA113" s="5" t="s">
        <v>46</v>
      </c>
      <c r="AB113" s="5" t="s">
        <v>273</v>
      </c>
      <c r="AC113" s="5" t="s">
        <v>274</v>
      </c>
      <c r="AD113" s="5" t="str">
        <f>_xlfn.CONCAT(Table58911[[#This Row],[&lt;&lt;NOLA&gt;&gt;
NIEM Element]],Table58911[[#This Row],[Repeat Values per attribute]])</f>
        <v>nc:StreetNumberTextc</v>
      </c>
    </row>
    <row r="114" spans="1:30" ht="30" customHeight="1" x14ac:dyDescent="0.25">
      <c r="A114" s="5">
        <f t="shared" si="6"/>
        <v>113</v>
      </c>
      <c r="B114" s="5">
        <f t="shared" ref="B114:C129" si="11">IF(H113=H114,B113,B113+1)</f>
        <v>1</v>
      </c>
      <c r="C114" s="5">
        <f t="shared" si="11"/>
        <v>12</v>
      </c>
      <c r="D114" s="5">
        <f t="shared" si="8"/>
        <v>38</v>
      </c>
      <c r="E114" s="5" t="s">
        <v>49</v>
      </c>
      <c r="F114" s="5" t="s">
        <v>8</v>
      </c>
      <c r="G114" s="5">
        <v>402</v>
      </c>
      <c r="H114" s="6" t="s">
        <v>33</v>
      </c>
      <c r="I114" s="7" t="s">
        <v>254</v>
      </c>
      <c r="J114" s="5" t="s">
        <v>34</v>
      </c>
      <c r="K114" s="5" t="s">
        <v>255</v>
      </c>
      <c r="L114" s="5" t="s">
        <v>36</v>
      </c>
      <c r="M114" s="8" t="s">
        <v>57</v>
      </c>
      <c r="N114" s="5" t="s">
        <v>254</v>
      </c>
      <c r="O114" s="5" t="s">
        <v>271</v>
      </c>
      <c r="P114" s="1" t="s">
        <v>272</v>
      </c>
      <c r="Q114" s="1" t="s">
        <v>258</v>
      </c>
      <c r="R114" s="5" t="s">
        <v>259</v>
      </c>
      <c r="S114" s="5" t="s">
        <v>42</v>
      </c>
      <c r="U114" s="5" t="s">
        <v>260</v>
      </c>
      <c r="X114" s="9" t="s">
        <v>266</v>
      </c>
      <c r="Y114" s="5" t="s">
        <v>271</v>
      </c>
      <c r="Z114" s="5" t="s">
        <v>45</v>
      </c>
      <c r="AA114" s="5" t="s">
        <v>46</v>
      </c>
      <c r="AB114" s="5" t="s">
        <v>273</v>
      </c>
      <c r="AC114" s="5" t="s">
        <v>274</v>
      </c>
      <c r="AD114" s="5" t="str">
        <f>_xlfn.CONCAT(Table58911[[#This Row],[&lt;&lt;NOLA&gt;&gt;
NIEM Element]],Table58911[[#This Row],[Repeat Values per attribute]])</f>
        <v>nc:StreetNumberTextc</v>
      </c>
    </row>
    <row r="115" spans="1:30" ht="30" customHeight="1" x14ac:dyDescent="0.25">
      <c r="A115" s="5">
        <f t="shared" si="6"/>
        <v>114</v>
      </c>
      <c r="B115" s="5">
        <f t="shared" si="11"/>
        <v>1</v>
      </c>
      <c r="C115" s="5">
        <f t="shared" si="11"/>
        <v>12</v>
      </c>
      <c r="D115" s="5">
        <f t="shared" si="8"/>
        <v>39</v>
      </c>
      <c r="E115" s="5" t="s">
        <v>49</v>
      </c>
      <c r="F115" s="5" t="s">
        <v>8</v>
      </c>
      <c r="G115" s="5">
        <v>402</v>
      </c>
      <c r="H115" s="6" t="s">
        <v>33</v>
      </c>
      <c r="I115" s="7" t="s">
        <v>254</v>
      </c>
      <c r="J115" s="5" t="s">
        <v>34</v>
      </c>
      <c r="K115" s="5" t="s">
        <v>255</v>
      </c>
      <c r="L115" s="5" t="s">
        <v>36</v>
      </c>
      <c r="M115" s="8" t="s">
        <v>49</v>
      </c>
      <c r="N115" s="5" t="s">
        <v>254</v>
      </c>
      <c r="O115" s="5" t="s">
        <v>275</v>
      </c>
      <c r="P115" s="1" t="s">
        <v>276</v>
      </c>
      <c r="Q115" s="1" t="s">
        <v>258</v>
      </c>
      <c r="R115" s="5" t="s">
        <v>259</v>
      </c>
      <c r="S115" s="5" t="s">
        <v>42</v>
      </c>
      <c r="U115" s="5" t="s">
        <v>260</v>
      </c>
      <c r="X115" s="9" t="s">
        <v>261</v>
      </c>
      <c r="Y115" s="5" t="s">
        <v>275</v>
      </c>
      <c r="Z115" s="5" t="s">
        <v>45</v>
      </c>
      <c r="AA115" s="5" t="s">
        <v>46</v>
      </c>
      <c r="AB115" s="5" t="s">
        <v>277</v>
      </c>
      <c r="AC115" s="5" t="s">
        <v>278</v>
      </c>
      <c r="AD115" s="5" t="str">
        <f>_xlfn.CONCAT(Table58911[[#This Row],[&lt;&lt;NOLA&gt;&gt;
NIEM Element]],Table58911[[#This Row],[Repeat Values per attribute]])</f>
        <v>nc:StreetNumberTextd</v>
      </c>
    </row>
    <row r="116" spans="1:30" ht="30" customHeight="1" x14ac:dyDescent="0.25">
      <c r="A116" s="5">
        <f t="shared" si="6"/>
        <v>115</v>
      </c>
      <c r="B116" s="5">
        <f t="shared" si="11"/>
        <v>1</v>
      </c>
      <c r="C116" s="5">
        <f t="shared" si="11"/>
        <v>12</v>
      </c>
      <c r="D116" s="5">
        <f t="shared" si="8"/>
        <v>39</v>
      </c>
      <c r="E116" s="5" t="s">
        <v>49</v>
      </c>
      <c r="F116" s="5" t="s">
        <v>8</v>
      </c>
      <c r="G116" s="5">
        <v>402</v>
      </c>
      <c r="H116" s="6" t="s">
        <v>33</v>
      </c>
      <c r="I116" s="7" t="s">
        <v>254</v>
      </c>
      <c r="J116" s="5" t="s">
        <v>34</v>
      </c>
      <c r="K116" s="5" t="s">
        <v>255</v>
      </c>
      <c r="L116" s="5" t="s">
        <v>36</v>
      </c>
      <c r="M116" s="8" t="s">
        <v>49</v>
      </c>
      <c r="N116" s="5" t="s">
        <v>254</v>
      </c>
      <c r="O116" s="5" t="s">
        <v>275</v>
      </c>
      <c r="P116" s="1" t="s">
        <v>276</v>
      </c>
      <c r="Q116" s="1" t="s">
        <v>258</v>
      </c>
      <c r="R116" s="5" t="s">
        <v>259</v>
      </c>
      <c r="S116" s="5" t="s">
        <v>42</v>
      </c>
      <c r="U116" s="5" t="s">
        <v>260</v>
      </c>
      <c r="X116" s="9" t="s">
        <v>265</v>
      </c>
      <c r="Y116" s="5" t="s">
        <v>275</v>
      </c>
      <c r="Z116" s="5" t="s">
        <v>45</v>
      </c>
      <c r="AA116" s="5" t="s">
        <v>46</v>
      </c>
      <c r="AB116" s="5" t="s">
        <v>277</v>
      </c>
      <c r="AC116" s="5" t="s">
        <v>278</v>
      </c>
      <c r="AD116" s="5" t="str">
        <f>_xlfn.CONCAT(Table58911[[#This Row],[&lt;&lt;NOLA&gt;&gt;
NIEM Element]],Table58911[[#This Row],[Repeat Values per attribute]])</f>
        <v>nc:StreetNumberTextd</v>
      </c>
    </row>
    <row r="117" spans="1:30" ht="30" customHeight="1" x14ac:dyDescent="0.25">
      <c r="A117" s="5">
        <f t="shared" si="6"/>
        <v>116</v>
      </c>
      <c r="B117" s="5">
        <f t="shared" si="11"/>
        <v>1</v>
      </c>
      <c r="C117" s="5">
        <f t="shared" si="11"/>
        <v>12</v>
      </c>
      <c r="D117" s="5">
        <f t="shared" si="8"/>
        <v>39</v>
      </c>
      <c r="E117" s="5" t="s">
        <v>49</v>
      </c>
      <c r="F117" s="5" t="s">
        <v>8</v>
      </c>
      <c r="G117" s="5">
        <v>402</v>
      </c>
      <c r="H117" s="6" t="s">
        <v>33</v>
      </c>
      <c r="I117" s="7" t="s">
        <v>254</v>
      </c>
      <c r="J117" s="5" t="s">
        <v>34</v>
      </c>
      <c r="K117" s="5" t="s">
        <v>255</v>
      </c>
      <c r="L117" s="5" t="s">
        <v>36</v>
      </c>
      <c r="M117" s="8" t="s">
        <v>49</v>
      </c>
      <c r="N117" s="5" t="s">
        <v>254</v>
      </c>
      <c r="O117" s="5" t="s">
        <v>275</v>
      </c>
      <c r="P117" s="1" t="s">
        <v>276</v>
      </c>
      <c r="Q117" s="1" t="s">
        <v>258</v>
      </c>
      <c r="R117" s="5" t="s">
        <v>259</v>
      </c>
      <c r="S117" s="5" t="s">
        <v>42</v>
      </c>
      <c r="U117" s="5" t="s">
        <v>260</v>
      </c>
      <c r="X117" s="9" t="s">
        <v>266</v>
      </c>
      <c r="Y117" s="5" t="s">
        <v>275</v>
      </c>
      <c r="Z117" s="5" t="s">
        <v>45</v>
      </c>
      <c r="AA117" s="5" t="s">
        <v>46</v>
      </c>
      <c r="AB117" s="5" t="s">
        <v>277</v>
      </c>
      <c r="AC117" s="5" t="s">
        <v>278</v>
      </c>
      <c r="AD117" s="5" t="str">
        <f>_xlfn.CONCAT(Table58911[[#This Row],[&lt;&lt;NOLA&gt;&gt;
NIEM Element]],Table58911[[#This Row],[Repeat Values per attribute]])</f>
        <v>nc:StreetNumberTextd</v>
      </c>
    </row>
    <row r="118" spans="1:30" ht="30" customHeight="1" x14ac:dyDescent="0.25">
      <c r="A118" s="5">
        <f t="shared" si="6"/>
        <v>117</v>
      </c>
      <c r="B118" s="5">
        <f t="shared" si="11"/>
        <v>1</v>
      </c>
      <c r="C118" s="5">
        <f t="shared" si="11"/>
        <v>12</v>
      </c>
      <c r="D118" s="5">
        <f t="shared" si="8"/>
        <v>40</v>
      </c>
      <c r="E118" s="5" t="s">
        <v>49</v>
      </c>
      <c r="F118" s="5" t="s">
        <v>8</v>
      </c>
      <c r="G118" s="5">
        <v>402</v>
      </c>
      <c r="H118" s="6" t="s">
        <v>33</v>
      </c>
      <c r="I118" s="7" t="s">
        <v>254</v>
      </c>
      <c r="J118" s="5" t="s">
        <v>34</v>
      </c>
      <c r="K118" s="5" t="s">
        <v>255</v>
      </c>
      <c r="L118" s="5" t="s">
        <v>36</v>
      </c>
      <c r="M118" s="8" t="s">
        <v>87</v>
      </c>
      <c r="N118" s="5" t="s">
        <v>254</v>
      </c>
      <c r="O118" s="5" t="s">
        <v>279</v>
      </c>
      <c r="P118" s="1" t="s">
        <v>280</v>
      </c>
      <c r="Q118" s="1" t="s">
        <v>258</v>
      </c>
      <c r="R118" s="5" t="s">
        <v>259</v>
      </c>
      <c r="S118" s="5" t="s">
        <v>42</v>
      </c>
      <c r="U118" s="5" t="s">
        <v>260</v>
      </c>
      <c r="X118" s="9" t="s">
        <v>261</v>
      </c>
      <c r="Y118" s="5" t="s">
        <v>279</v>
      </c>
      <c r="Z118" s="5" t="s">
        <v>45</v>
      </c>
      <c r="AA118" s="5" t="s">
        <v>46</v>
      </c>
      <c r="AB118" s="5" t="s">
        <v>281</v>
      </c>
      <c r="AC118" s="5" t="s">
        <v>282</v>
      </c>
      <c r="AD118" s="5" t="str">
        <f>_xlfn.CONCAT(Table58911[[#This Row],[&lt;&lt;NOLA&gt;&gt;
NIEM Element]],Table58911[[#This Row],[Repeat Values per attribute]])</f>
        <v>nc:StreetNumberTexte</v>
      </c>
    </row>
    <row r="119" spans="1:30" ht="30" customHeight="1" x14ac:dyDescent="0.25">
      <c r="A119" s="5">
        <f t="shared" si="6"/>
        <v>118</v>
      </c>
      <c r="B119" s="5">
        <f t="shared" si="11"/>
        <v>1</v>
      </c>
      <c r="C119" s="5">
        <f t="shared" si="11"/>
        <v>12</v>
      </c>
      <c r="D119" s="5">
        <f t="shared" si="8"/>
        <v>40</v>
      </c>
      <c r="E119" s="5" t="s">
        <v>49</v>
      </c>
      <c r="F119" s="5" t="s">
        <v>8</v>
      </c>
      <c r="G119" s="5">
        <v>402</v>
      </c>
      <c r="H119" s="6" t="s">
        <v>33</v>
      </c>
      <c r="I119" s="7" t="s">
        <v>254</v>
      </c>
      <c r="J119" s="5" t="s">
        <v>34</v>
      </c>
      <c r="K119" s="5" t="s">
        <v>255</v>
      </c>
      <c r="L119" s="5" t="s">
        <v>36</v>
      </c>
      <c r="M119" s="8" t="s">
        <v>87</v>
      </c>
      <c r="N119" s="5" t="s">
        <v>254</v>
      </c>
      <c r="O119" s="5" t="s">
        <v>279</v>
      </c>
      <c r="P119" s="1" t="s">
        <v>280</v>
      </c>
      <c r="Q119" s="1" t="s">
        <v>258</v>
      </c>
      <c r="R119" s="5" t="s">
        <v>259</v>
      </c>
      <c r="S119" s="5" t="s">
        <v>42</v>
      </c>
      <c r="U119" s="5" t="s">
        <v>260</v>
      </c>
      <c r="X119" s="9" t="s">
        <v>265</v>
      </c>
      <c r="Y119" s="5" t="s">
        <v>279</v>
      </c>
      <c r="Z119" s="5" t="s">
        <v>45</v>
      </c>
      <c r="AA119" s="5" t="s">
        <v>46</v>
      </c>
      <c r="AB119" s="5" t="s">
        <v>281</v>
      </c>
      <c r="AC119" s="5" t="s">
        <v>282</v>
      </c>
      <c r="AD119" s="5" t="str">
        <f>_xlfn.CONCAT(Table58911[[#This Row],[&lt;&lt;NOLA&gt;&gt;
NIEM Element]],Table58911[[#This Row],[Repeat Values per attribute]])</f>
        <v>nc:StreetNumberTexte</v>
      </c>
    </row>
    <row r="120" spans="1:30" ht="30" customHeight="1" x14ac:dyDescent="0.25">
      <c r="A120" s="5">
        <f t="shared" si="6"/>
        <v>119</v>
      </c>
      <c r="B120" s="5">
        <f t="shared" si="11"/>
        <v>1</v>
      </c>
      <c r="C120" s="5">
        <f t="shared" si="11"/>
        <v>12</v>
      </c>
      <c r="D120" s="5">
        <f t="shared" si="8"/>
        <v>40</v>
      </c>
      <c r="E120" s="5" t="s">
        <v>49</v>
      </c>
      <c r="F120" s="5" t="s">
        <v>8</v>
      </c>
      <c r="G120" s="5">
        <v>402</v>
      </c>
      <c r="H120" s="6" t="s">
        <v>33</v>
      </c>
      <c r="I120" s="7" t="s">
        <v>254</v>
      </c>
      <c r="J120" s="5" t="s">
        <v>34</v>
      </c>
      <c r="K120" s="5" t="s">
        <v>255</v>
      </c>
      <c r="L120" s="5" t="s">
        <v>36</v>
      </c>
      <c r="M120" s="8" t="s">
        <v>87</v>
      </c>
      <c r="N120" s="5" t="s">
        <v>254</v>
      </c>
      <c r="O120" s="5" t="s">
        <v>279</v>
      </c>
      <c r="P120" s="1" t="s">
        <v>280</v>
      </c>
      <c r="Q120" s="1" t="s">
        <v>258</v>
      </c>
      <c r="R120" s="5" t="s">
        <v>259</v>
      </c>
      <c r="S120" s="5" t="s">
        <v>42</v>
      </c>
      <c r="U120" s="5" t="s">
        <v>260</v>
      </c>
      <c r="X120" s="9" t="s">
        <v>266</v>
      </c>
      <c r="Y120" s="5" t="s">
        <v>279</v>
      </c>
      <c r="Z120" s="5" t="s">
        <v>45</v>
      </c>
      <c r="AA120" s="5" t="s">
        <v>46</v>
      </c>
      <c r="AB120" s="5" t="s">
        <v>281</v>
      </c>
      <c r="AC120" s="5" t="s">
        <v>282</v>
      </c>
      <c r="AD120" s="5" t="str">
        <f>_xlfn.CONCAT(Table58911[[#This Row],[&lt;&lt;NOLA&gt;&gt;
NIEM Element]],Table58911[[#This Row],[Repeat Values per attribute]])</f>
        <v>nc:StreetNumberTexte</v>
      </c>
    </row>
    <row r="121" spans="1:30" ht="30" customHeight="1" x14ac:dyDescent="0.25">
      <c r="A121" s="5">
        <f t="shared" si="6"/>
        <v>120</v>
      </c>
      <c r="B121" s="5">
        <f t="shared" si="11"/>
        <v>1</v>
      </c>
      <c r="C121" s="5">
        <f t="shared" si="11"/>
        <v>12</v>
      </c>
      <c r="D121" s="5">
        <f t="shared" si="8"/>
        <v>41</v>
      </c>
      <c r="E121" s="5" t="s">
        <v>32</v>
      </c>
      <c r="F121" s="5" t="s">
        <v>8</v>
      </c>
      <c r="G121" s="5">
        <v>402</v>
      </c>
      <c r="H121" s="6" t="s">
        <v>33</v>
      </c>
      <c r="I121" s="7" t="s">
        <v>254</v>
      </c>
      <c r="J121" s="5" t="s">
        <v>34</v>
      </c>
      <c r="K121" s="5" t="s">
        <v>255</v>
      </c>
      <c r="L121" s="5" t="s">
        <v>36</v>
      </c>
      <c r="M121" s="8" t="s">
        <v>182</v>
      </c>
      <c r="N121" s="5" t="s">
        <v>254</v>
      </c>
      <c r="O121" s="5" t="s">
        <v>283</v>
      </c>
      <c r="P121" s="1" t="s">
        <v>284</v>
      </c>
      <c r="Q121" s="1" t="s">
        <v>258</v>
      </c>
      <c r="R121" s="5" t="s">
        <v>259</v>
      </c>
      <c r="S121" s="5" t="s">
        <v>42</v>
      </c>
      <c r="U121" s="5" t="s">
        <v>260</v>
      </c>
      <c r="X121" s="9" t="s">
        <v>261</v>
      </c>
      <c r="Y121" s="5" t="s">
        <v>283</v>
      </c>
      <c r="Z121" s="5" t="s">
        <v>45</v>
      </c>
      <c r="AA121" s="5" t="s">
        <v>90</v>
      </c>
      <c r="AB121" s="5" t="s">
        <v>262</v>
      </c>
      <c r="AC121" s="5" t="s">
        <v>285</v>
      </c>
      <c r="AD121" s="5" t="str">
        <f>_xlfn.CONCAT(Table58911[[#This Row],[&lt;&lt;NOLA&gt;&gt;
NIEM Element]],Table58911[[#This Row],[Repeat Values per attribute]])</f>
        <v>nc:StreetNumberTextg</v>
      </c>
    </row>
    <row r="122" spans="1:30" ht="30" customHeight="1" x14ac:dyDescent="0.25">
      <c r="A122" s="5">
        <f t="shared" si="6"/>
        <v>121</v>
      </c>
      <c r="B122" s="5">
        <f t="shared" si="11"/>
        <v>1</v>
      </c>
      <c r="C122" s="5">
        <f t="shared" si="11"/>
        <v>12</v>
      </c>
      <c r="D122" s="5">
        <f t="shared" si="8"/>
        <v>41</v>
      </c>
      <c r="E122" s="5" t="s">
        <v>49</v>
      </c>
      <c r="F122" s="5" t="s">
        <v>8</v>
      </c>
      <c r="G122" s="5">
        <v>402</v>
      </c>
      <c r="H122" s="6" t="s">
        <v>33</v>
      </c>
      <c r="I122" s="7" t="s">
        <v>254</v>
      </c>
      <c r="J122" s="5" t="s">
        <v>34</v>
      </c>
      <c r="K122" s="5" t="s">
        <v>255</v>
      </c>
      <c r="L122" s="5" t="s">
        <v>36</v>
      </c>
      <c r="M122" s="8" t="s">
        <v>182</v>
      </c>
      <c r="N122" s="5" t="s">
        <v>254</v>
      </c>
      <c r="O122" s="5" t="s">
        <v>283</v>
      </c>
      <c r="P122" s="1" t="s">
        <v>284</v>
      </c>
      <c r="Q122" s="1" t="s">
        <v>258</v>
      </c>
      <c r="R122" s="5" t="s">
        <v>259</v>
      </c>
      <c r="S122" s="5" t="s">
        <v>42</v>
      </c>
      <c r="U122" s="5" t="s">
        <v>260</v>
      </c>
      <c r="X122" s="9" t="s">
        <v>265</v>
      </c>
      <c r="Y122" s="5" t="s">
        <v>283</v>
      </c>
      <c r="Z122" s="5" t="s">
        <v>45</v>
      </c>
      <c r="AA122" s="5" t="s">
        <v>90</v>
      </c>
      <c r="AB122" s="5" t="s">
        <v>262</v>
      </c>
      <c r="AC122" s="5" t="s">
        <v>285</v>
      </c>
      <c r="AD122" s="5" t="str">
        <f>_xlfn.CONCAT(Table58911[[#This Row],[&lt;&lt;NOLA&gt;&gt;
NIEM Element]],Table58911[[#This Row],[Repeat Values per attribute]])</f>
        <v>nc:StreetNumberTextg</v>
      </c>
    </row>
    <row r="123" spans="1:30" ht="30" customHeight="1" x14ac:dyDescent="0.25">
      <c r="A123" s="5">
        <f t="shared" si="6"/>
        <v>122</v>
      </c>
      <c r="B123" s="5">
        <f t="shared" si="11"/>
        <v>1</v>
      </c>
      <c r="C123" s="5">
        <f t="shared" si="11"/>
        <v>12</v>
      </c>
      <c r="D123" s="5">
        <f t="shared" si="8"/>
        <v>41</v>
      </c>
      <c r="E123" s="5" t="s">
        <v>49</v>
      </c>
      <c r="F123" s="5" t="s">
        <v>8</v>
      </c>
      <c r="G123" s="5">
        <v>402</v>
      </c>
      <c r="H123" s="6" t="s">
        <v>33</v>
      </c>
      <c r="I123" s="7" t="s">
        <v>254</v>
      </c>
      <c r="J123" s="5" t="s">
        <v>34</v>
      </c>
      <c r="K123" s="5" t="s">
        <v>255</v>
      </c>
      <c r="L123" s="5" t="s">
        <v>36</v>
      </c>
      <c r="M123" s="8" t="s">
        <v>182</v>
      </c>
      <c r="N123" s="5" t="s">
        <v>254</v>
      </c>
      <c r="O123" s="5" t="s">
        <v>283</v>
      </c>
      <c r="P123" s="1" t="s">
        <v>284</v>
      </c>
      <c r="Q123" s="1" t="s">
        <v>258</v>
      </c>
      <c r="R123" s="5" t="s">
        <v>259</v>
      </c>
      <c r="S123" s="5" t="s">
        <v>42</v>
      </c>
      <c r="U123" s="5" t="s">
        <v>260</v>
      </c>
      <c r="X123" s="9" t="s">
        <v>266</v>
      </c>
      <c r="Y123" s="5" t="s">
        <v>283</v>
      </c>
      <c r="Z123" s="5" t="s">
        <v>45</v>
      </c>
      <c r="AA123" s="5" t="s">
        <v>90</v>
      </c>
      <c r="AB123" s="5" t="s">
        <v>262</v>
      </c>
      <c r="AC123" s="5" t="s">
        <v>285</v>
      </c>
      <c r="AD123" s="5" t="str">
        <f>_xlfn.CONCAT(Table58911[[#This Row],[&lt;&lt;NOLA&gt;&gt;
NIEM Element]],Table58911[[#This Row],[Repeat Values per attribute]])</f>
        <v>nc:StreetNumberTextg</v>
      </c>
    </row>
    <row r="124" spans="1:30" ht="30" customHeight="1" x14ac:dyDescent="0.25">
      <c r="A124" s="5">
        <f t="shared" si="6"/>
        <v>123</v>
      </c>
      <c r="B124" s="5">
        <f t="shared" si="11"/>
        <v>1</v>
      </c>
      <c r="C124" s="5">
        <f t="shared" si="11"/>
        <v>13</v>
      </c>
      <c r="D124" s="5">
        <f t="shared" si="8"/>
        <v>42</v>
      </c>
      <c r="E124" s="5" t="s">
        <v>49</v>
      </c>
      <c r="F124" s="5" t="s">
        <v>8</v>
      </c>
      <c r="G124" s="5">
        <v>403</v>
      </c>
      <c r="H124" s="6" t="s">
        <v>33</v>
      </c>
      <c r="I124" s="7" t="s">
        <v>286</v>
      </c>
      <c r="J124" s="5" t="s">
        <v>34</v>
      </c>
      <c r="K124" s="5" t="s">
        <v>287</v>
      </c>
      <c r="L124" s="5" t="s">
        <v>36</v>
      </c>
      <c r="M124" s="8" t="s">
        <v>37</v>
      </c>
      <c r="N124" s="5" t="s">
        <v>286</v>
      </c>
      <c r="O124" s="5" t="s">
        <v>288</v>
      </c>
      <c r="P124" s="5" t="s">
        <v>289</v>
      </c>
      <c r="Q124" s="1" t="s">
        <v>290</v>
      </c>
      <c r="R124" s="5" t="s">
        <v>291</v>
      </c>
      <c r="S124" s="5" t="s">
        <v>42</v>
      </c>
      <c r="U124" s="5" t="s">
        <v>292</v>
      </c>
      <c r="X124" s="9" t="s">
        <v>293</v>
      </c>
      <c r="Y124" s="5" t="s">
        <v>288</v>
      </c>
      <c r="Z124" s="5" t="s">
        <v>45</v>
      </c>
      <c r="AA124" s="5" t="s">
        <v>46</v>
      </c>
      <c r="AB124" s="5" t="s">
        <v>294</v>
      </c>
      <c r="AC124" s="5" t="s">
        <v>295</v>
      </c>
      <c r="AD124" s="5" t="str">
        <f>_xlfn.CONCAT(Table58911[[#This Row],[&lt;&lt;NOLA&gt;&gt;
NIEM Element]],Table58911[[#This Row],[Repeat Values per attribute]])</f>
        <v>nc:StreetDirectionalTexta</v>
      </c>
    </row>
    <row r="125" spans="1:30" ht="30" customHeight="1" x14ac:dyDescent="0.25">
      <c r="A125" s="5">
        <f t="shared" si="6"/>
        <v>124</v>
      </c>
      <c r="B125" s="5">
        <f t="shared" si="11"/>
        <v>1</v>
      </c>
      <c r="C125" s="5">
        <f t="shared" si="11"/>
        <v>13</v>
      </c>
      <c r="D125" s="5">
        <f t="shared" si="8"/>
        <v>42</v>
      </c>
      <c r="E125" s="5" t="s">
        <v>49</v>
      </c>
      <c r="F125" s="5" t="s">
        <v>8</v>
      </c>
      <c r="G125" s="5">
        <v>403</v>
      </c>
      <c r="H125" s="6" t="s">
        <v>33</v>
      </c>
      <c r="I125" s="7" t="s">
        <v>286</v>
      </c>
      <c r="J125" s="5" t="s">
        <v>34</v>
      </c>
      <c r="K125" s="5" t="s">
        <v>287</v>
      </c>
      <c r="L125" s="5" t="s">
        <v>36</v>
      </c>
      <c r="M125" s="8" t="s">
        <v>37</v>
      </c>
      <c r="N125" s="5" t="s">
        <v>286</v>
      </c>
      <c r="O125" s="5" t="s">
        <v>288</v>
      </c>
      <c r="P125" s="5" t="s">
        <v>289</v>
      </c>
      <c r="Q125" s="1" t="s">
        <v>290</v>
      </c>
      <c r="R125" s="5" t="s">
        <v>291</v>
      </c>
      <c r="S125" s="5" t="s">
        <v>42</v>
      </c>
      <c r="U125" s="5" t="s">
        <v>292</v>
      </c>
      <c r="X125" s="9" t="s">
        <v>296</v>
      </c>
      <c r="Y125" s="5" t="s">
        <v>288</v>
      </c>
      <c r="Z125" s="5" t="s">
        <v>45</v>
      </c>
      <c r="AA125" s="5" t="s">
        <v>46</v>
      </c>
      <c r="AB125" s="5" t="s">
        <v>294</v>
      </c>
      <c r="AC125" s="5" t="s">
        <v>295</v>
      </c>
      <c r="AD125" s="5" t="str">
        <f>_xlfn.CONCAT(Table58911[[#This Row],[&lt;&lt;NOLA&gt;&gt;
NIEM Element]],Table58911[[#This Row],[Repeat Values per attribute]])</f>
        <v>nc:StreetDirectionalTexta</v>
      </c>
    </row>
    <row r="126" spans="1:30" ht="30" customHeight="1" x14ac:dyDescent="0.25">
      <c r="A126" s="5">
        <f t="shared" si="6"/>
        <v>125</v>
      </c>
      <c r="B126" s="5">
        <f t="shared" si="11"/>
        <v>1</v>
      </c>
      <c r="C126" s="5">
        <f t="shared" si="11"/>
        <v>13</v>
      </c>
      <c r="D126" s="5">
        <f t="shared" si="8"/>
        <v>42</v>
      </c>
      <c r="E126" s="5" t="s">
        <v>49</v>
      </c>
      <c r="F126" s="5" t="s">
        <v>8</v>
      </c>
      <c r="G126" s="5">
        <v>403</v>
      </c>
      <c r="H126" s="6" t="s">
        <v>33</v>
      </c>
      <c r="I126" s="7" t="s">
        <v>286</v>
      </c>
      <c r="J126" s="5" t="s">
        <v>34</v>
      </c>
      <c r="K126" s="5" t="s">
        <v>287</v>
      </c>
      <c r="L126" s="5" t="s">
        <v>36</v>
      </c>
      <c r="M126" s="8" t="s">
        <v>37</v>
      </c>
      <c r="N126" s="5" t="s">
        <v>286</v>
      </c>
      <c r="O126" s="5" t="s">
        <v>288</v>
      </c>
      <c r="P126" s="5" t="s">
        <v>289</v>
      </c>
      <c r="Q126" s="1" t="s">
        <v>290</v>
      </c>
      <c r="R126" s="5" t="s">
        <v>291</v>
      </c>
      <c r="S126" s="5" t="s">
        <v>42</v>
      </c>
      <c r="U126" s="5" t="s">
        <v>292</v>
      </c>
      <c r="X126" s="9" t="s">
        <v>297</v>
      </c>
      <c r="Y126" s="5" t="s">
        <v>288</v>
      </c>
      <c r="Z126" s="5" t="s">
        <v>45</v>
      </c>
      <c r="AA126" s="5" t="s">
        <v>46</v>
      </c>
      <c r="AB126" s="5" t="s">
        <v>294</v>
      </c>
      <c r="AC126" s="5" t="s">
        <v>295</v>
      </c>
      <c r="AD126" s="5" t="str">
        <f>_xlfn.CONCAT(Table58911[[#This Row],[&lt;&lt;NOLA&gt;&gt;
NIEM Element]],Table58911[[#This Row],[Repeat Values per attribute]])</f>
        <v>nc:StreetDirectionalTexta</v>
      </c>
    </row>
    <row r="127" spans="1:30" ht="30" customHeight="1" x14ac:dyDescent="0.25">
      <c r="A127" s="5">
        <f t="shared" si="6"/>
        <v>126</v>
      </c>
      <c r="B127" s="5">
        <f t="shared" si="11"/>
        <v>1</v>
      </c>
      <c r="C127" s="5">
        <f t="shared" si="11"/>
        <v>13</v>
      </c>
      <c r="D127" s="5">
        <f t="shared" si="8"/>
        <v>43</v>
      </c>
      <c r="E127" s="5" t="s">
        <v>49</v>
      </c>
      <c r="F127" s="5" t="s">
        <v>8</v>
      </c>
      <c r="G127" s="5">
        <v>403</v>
      </c>
      <c r="H127" s="6" t="s">
        <v>33</v>
      </c>
      <c r="I127" s="7" t="s">
        <v>286</v>
      </c>
      <c r="J127" s="5" t="s">
        <v>34</v>
      </c>
      <c r="K127" s="5" t="s">
        <v>287</v>
      </c>
      <c r="L127" s="5" t="s">
        <v>36</v>
      </c>
      <c r="M127" s="8" t="s">
        <v>52</v>
      </c>
      <c r="N127" s="5" t="s">
        <v>286</v>
      </c>
      <c r="O127" s="5" t="s">
        <v>298</v>
      </c>
      <c r="P127" s="1" t="s">
        <v>299</v>
      </c>
      <c r="Q127" s="1" t="s">
        <v>290</v>
      </c>
      <c r="R127" s="5" t="s">
        <v>291</v>
      </c>
      <c r="S127" s="5" t="s">
        <v>42</v>
      </c>
      <c r="U127" s="5" t="s">
        <v>292</v>
      </c>
      <c r="X127" s="9" t="s">
        <v>293</v>
      </c>
      <c r="Y127" s="5" t="s">
        <v>298</v>
      </c>
      <c r="Z127" s="5" t="s">
        <v>45</v>
      </c>
      <c r="AA127" s="5" t="s">
        <v>46</v>
      </c>
      <c r="AB127" s="5" t="s">
        <v>300</v>
      </c>
      <c r="AC127" s="5" t="s">
        <v>301</v>
      </c>
      <c r="AD127" s="5" t="str">
        <f>_xlfn.CONCAT(Table58911[[#This Row],[&lt;&lt;NOLA&gt;&gt;
NIEM Element]],Table58911[[#This Row],[Repeat Values per attribute]])</f>
        <v>nc:StreetDirectionalTextb</v>
      </c>
    </row>
    <row r="128" spans="1:30" ht="30" customHeight="1" x14ac:dyDescent="0.25">
      <c r="A128" s="5">
        <f t="shared" si="6"/>
        <v>127</v>
      </c>
      <c r="B128" s="5">
        <f t="shared" si="11"/>
        <v>1</v>
      </c>
      <c r="C128" s="5">
        <f t="shared" si="11"/>
        <v>13</v>
      </c>
      <c r="D128" s="5">
        <f t="shared" si="8"/>
        <v>43</v>
      </c>
      <c r="E128" s="5" t="s">
        <v>49</v>
      </c>
      <c r="F128" s="5" t="s">
        <v>8</v>
      </c>
      <c r="G128" s="5">
        <v>403</v>
      </c>
      <c r="H128" s="6" t="s">
        <v>33</v>
      </c>
      <c r="I128" s="7" t="s">
        <v>286</v>
      </c>
      <c r="J128" s="5" t="s">
        <v>34</v>
      </c>
      <c r="K128" s="5" t="s">
        <v>287</v>
      </c>
      <c r="L128" s="5" t="s">
        <v>36</v>
      </c>
      <c r="M128" s="8" t="s">
        <v>52</v>
      </c>
      <c r="N128" s="5" t="s">
        <v>286</v>
      </c>
      <c r="O128" s="5" t="s">
        <v>298</v>
      </c>
      <c r="P128" s="1" t="s">
        <v>299</v>
      </c>
      <c r="Q128" s="1" t="s">
        <v>290</v>
      </c>
      <c r="R128" s="5" t="s">
        <v>291</v>
      </c>
      <c r="S128" s="5" t="s">
        <v>42</v>
      </c>
      <c r="U128" s="5" t="s">
        <v>292</v>
      </c>
      <c r="X128" s="9" t="s">
        <v>296</v>
      </c>
      <c r="Y128" s="5" t="s">
        <v>298</v>
      </c>
      <c r="Z128" s="5" t="s">
        <v>45</v>
      </c>
      <c r="AA128" s="5" t="s">
        <v>46</v>
      </c>
      <c r="AB128" s="5" t="s">
        <v>300</v>
      </c>
      <c r="AC128" s="5" t="s">
        <v>301</v>
      </c>
      <c r="AD128" s="5" t="str">
        <f>_xlfn.CONCAT(Table58911[[#This Row],[&lt;&lt;NOLA&gt;&gt;
NIEM Element]],Table58911[[#This Row],[Repeat Values per attribute]])</f>
        <v>nc:StreetDirectionalTextb</v>
      </c>
    </row>
    <row r="129" spans="1:30" ht="30" customHeight="1" x14ac:dyDescent="0.25">
      <c r="A129" s="5">
        <f t="shared" si="6"/>
        <v>128</v>
      </c>
      <c r="B129" s="5">
        <f t="shared" si="11"/>
        <v>1</v>
      </c>
      <c r="C129" s="5">
        <f t="shared" si="11"/>
        <v>13</v>
      </c>
      <c r="D129" s="5">
        <f t="shared" si="8"/>
        <v>43</v>
      </c>
      <c r="E129" s="5" t="s">
        <v>49</v>
      </c>
      <c r="F129" s="5" t="s">
        <v>8</v>
      </c>
      <c r="G129" s="5">
        <v>403</v>
      </c>
      <c r="H129" s="6" t="s">
        <v>33</v>
      </c>
      <c r="I129" s="7" t="s">
        <v>286</v>
      </c>
      <c r="J129" s="5" t="s">
        <v>34</v>
      </c>
      <c r="K129" s="5" t="s">
        <v>287</v>
      </c>
      <c r="L129" s="5" t="s">
        <v>36</v>
      </c>
      <c r="M129" s="8" t="s">
        <v>52</v>
      </c>
      <c r="N129" s="5" t="s">
        <v>286</v>
      </c>
      <c r="O129" s="5" t="s">
        <v>298</v>
      </c>
      <c r="P129" s="1" t="s">
        <v>299</v>
      </c>
      <c r="Q129" s="1" t="s">
        <v>290</v>
      </c>
      <c r="R129" s="5" t="s">
        <v>291</v>
      </c>
      <c r="S129" s="5" t="s">
        <v>42</v>
      </c>
      <c r="U129" s="5" t="s">
        <v>292</v>
      </c>
      <c r="X129" s="9" t="s">
        <v>297</v>
      </c>
      <c r="Y129" s="5" t="s">
        <v>298</v>
      </c>
      <c r="Z129" s="5" t="s">
        <v>45</v>
      </c>
      <c r="AA129" s="5" t="s">
        <v>46</v>
      </c>
      <c r="AB129" s="5" t="s">
        <v>300</v>
      </c>
      <c r="AC129" s="5" t="s">
        <v>301</v>
      </c>
      <c r="AD129" s="5" t="str">
        <f>_xlfn.CONCAT(Table58911[[#This Row],[&lt;&lt;NOLA&gt;&gt;
NIEM Element]],Table58911[[#This Row],[Repeat Values per attribute]])</f>
        <v>nc:StreetDirectionalTextb</v>
      </c>
    </row>
    <row r="130" spans="1:30" ht="30" customHeight="1" x14ac:dyDescent="0.25">
      <c r="A130" s="5">
        <f t="shared" ref="A130:A193" si="12">ROW(A129)</f>
        <v>129</v>
      </c>
      <c r="B130" s="5">
        <f t="shared" ref="B130:C145" si="13">IF(H129=H130,B129,B129+1)</f>
        <v>1</v>
      </c>
      <c r="C130" s="5">
        <f t="shared" si="13"/>
        <v>13</v>
      </c>
      <c r="D130" s="5">
        <f t="shared" ref="D130:D193" si="14">IF(AD129=AD130,D129,D129+1)</f>
        <v>44</v>
      </c>
      <c r="E130" s="5" t="s">
        <v>32</v>
      </c>
      <c r="F130" s="5" t="s">
        <v>8</v>
      </c>
      <c r="G130" s="5">
        <v>403</v>
      </c>
      <c r="H130" s="6" t="s">
        <v>33</v>
      </c>
      <c r="I130" s="7" t="s">
        <v>286</v>
      </c>
      <c r="J130" s="5" t="s">
        <v>34</v>
      </c>
      <c r="K130" s="5" t="s">
        <v>287</v>
      </c>
      <c r="L130" s="5" t="s">
        <v>36</v>
      </c>
      <c r="M130" s="8" t="s">
        <v>49</v>
      </c>
      <c r="N130" s="5" t="s">
        <v>286</v>
      </c>
      <c r="O130" s="5" t="s">
        <v>302</v>
      </c>
      <c r="P130" s="1" t="s">
        <v>303</v>
      </c>
      <c r="Q130" s="1" t="s">
        <v>290</v>
      </c>
      <c r="R130" s="5" t="s">
        <v>291</v>
      </c>
      <c r="S130" s="5" t="s">
        <v>42</v>
      </c>
      <c r="U130" s="5" t="s">
        <v>292</v>
      </c>
      <c r="X130" s="9" t="s">
        <v>293</v>
      </c>
      <c r="Y130" s="5" t="s">
        <v>302</v>
      </c>
      <c r="Z130" s="5" t="s">
        <v>45</v>
      </c>
      <c r="AA130" s="5" t="s">
        <v>90</v>
      </c>
      <c r="AB130" s="5" t="s">
        <v>304</v>
      </c>
      <c r="AC130" s="5" t="s">
        <v>305</v>
      </c>
      <c r="AD130" s="5" t="str">
        <f>_xlfn.CONCAT(Table58911[[#This Row],[&lt;&lt;NOLA&gt;&gt;
NIEM Element]],Table58911[[#This Row],[Repeat Values per attribute]])</f>
        <v>nc:StreetDirectionalTextd</v>
      </c>
    </row>
    <row r="131" spans="1:30" ht="30" customHeight="1" x14ac:dyDescent="0.25">
      <c r="A131" s="5">
        <f t="shared" si="12"/>
        <v>130</v>
      </c>
      <c r="B131" s="5">
        <f t="shared" si="13"/>
        <v>1</v>
      </c>
      <c r="C131" s="5">
        <f t="shared" si="13"/>
        <v>13</v>
      </c>
      <c r="D131" s="5">
        <f t="shared" si="14"/>
        <v>44</v>
      </c>
      <c r="E131" s="5" t="s">
        <v>49</v>
      </c>
      <c r="F131" s="5" t="s">
        <v>8</v>
      </c>
      <c r="G131" s="5">
        <v>403</v>
      </c>
      <c r="H131" s="6" t="s">
        <v>33</v>
      </c>
      <c r="I131" s="7" t="s">
        <v>286</v>
      </c>
      <c r="J131" s="5" t="s">
        <v>34</v>
      </c>
      <c r="K131" s="5" t="s">
        <v>287</v>
      </c>
      <c r="L131" s="5" t="s">
        <v>36</v>
      </c>
      <c r="M131" s="8" t="s">
        <v>49</v>
      </c>
      <c r="N131" s="5" t="s">
        <v>286</v>
      </c>
      <c r="O131" s="5" t="s">
        <v>302</v>
      </c>
      <c r="P131" s="1" t="s">
        <v>303</v>
      </c>
      <c r="Q131" s="1" t="s">
        <v>290</v>
      </c>
      <c r="R131" s="5" t="s">
        <v>291</v>
      </c>
      <c r="S131" s="5" t="s">
        <v>42</v>
      </c>
      <c r="U131" s="5" t="s">
        <v>292</v>
      </c>
      <c r="X131" s="9" t="s">
        <v>296</v>
      </c>
      <c r="Y131" s="5" t="s">
        <v>302</v>
      </c>
      <c r="Z131" s="5" t="s">
        <v>45</v>
      </c>
      <c r="AA131" s="5" t="s">
        <v>90</v>
      </c>
      <c r="AB131" s="5" t="s">
        <v>304</v>
      </c>
      <c r="AC131" s="5" t="s">
        <v>305</v>
      </c>
      <c r="AD131" s="5" t="str">
        <f>_xlfn.CONCAT(Table58911[[#This Row],[&lt;&lt;NOLA&gt;&gt;
NIEM Element]],Table58911[[#This Row],[Repeat Values per attribute]])</f>
        <v>nc:StreetDirectionalTextd</v>
      </c>
    </row>
    <row r="132" spans="1:30" ht="30" customHeight="1" x14ac:dyDescent="0.25">
      <c r="A132" s="5">
        <f t="shared" si="12"/>
        <v>131</v>
      </c>
      <c r="B132" s="5">
        <f t="shared" si="13"/>
        <v>1</v>
      </c>
      <c r="C132" s="5">
        <f t="shared" si="13"/>
        <v>13</v>
      </c>
      <c r="D132" s="5">
        <f t="shared" si="14"/>
        <v>44</v>
      </c>
      <c r="E132" s="5" t="s">
        <v>49</v>
      </c>
      <c r="F132" s="5" t="s">
        <v>8</v>
      </c>
      <c r="G132" s="5">
        <v>403</v>
      </c>
      <c r="H132" s="6" t="s">
        <v>33</v>
      </c>
      <c r="I132" s="7" t="s">
        <v>286</v>
      </c>
      <c r="J132" s="5" t="s">
        <v>34</v>
      </c>
      <c r="K132" s="5" t="s">
        <v>287</v>
      </c>
      <c r="L132" s="5" t="s">
        <v>36</v>
      </c>
      <c r="M132" s="8" t="s">
        <v>49</v>
      </c>
      <c r="N132" s="5" t="s">
        <v>286</v>
      </c>
      <c r="O132" s="5" t="s">
        <v>302</v>
      </c>
      <c r="P132" s="1" t="s">
        <v>303</v>
      </c>
      <c r="Q132" s="1" t="s">
        <v>290</v>
      </c>
      <c r="R132" s="5" t="s">
        <v>291</v>
      </c>
      <c r="S132" s="5" t="s">
        <v>42</v>
      </c>
      <c r="U132" s="5" t="s">
        <v>292</v>
      </c>
      <c r="X132" s="9" t="s">
        <v>297</v>
      </c>
      <c r="Y132" s="5" t="s">
        <v>302</v>
      </c>
      <c r="Z132" s="5" t="s">
        <v>45</v>
      </c>
      <c r="AA132" s="5" t="s">
        <v>90</v>
      </c>
      <c r="AB132" s="5" t="s">
        <v>304</v>
      </c>
      <c r="AC132" s="5" t="s">
        <v>305</v>
      </c>
      <c r="AD132" s="5" t="str">
        <f>_xlfn.CONCAT(Table58911[[#This Row],[&lt;&lt;NOLA&gt;&gt;
NIEM Element]],Table58911[[#This Row],[Repeat Values per attribute]])</f>
        <v>nc:StreetDirectionalTextd</v>
      </c>
    </row>
    <row r="133" spans="1:30" ht="30" customHeight="1" x14ac:dyDescent="0.25">
      <c r="A133" s="5">
        <f t="shared" si="12"/>
        <v>132</v>
      </c>
      <c r="B133" s="5">
        <f t="shared" si="13"/>
        <v>1</v>
      </c>
      <c r="C133" s="5">
        <f t="shared" si="13"/>
        <v>14</v>
      </c>
      <c r="D133" s="5">
        <f t="shared" si="14"/>
        <v>45</v>
      </c>
      <c r="E133" s="5" t="s">
        <v>32</v>
      </c>
      <c r="F133" s="5" t="s">
        <v>8</v>
      </c>
      <c r="G133" s="5">
        <v>404</v>
      </c>
      <c r="H133" s="6" t="s">
        <v>33</v>
      </c>
      <c r="I133" s="10" t="s">
        <v>306</v>
      </c>
      <c r="J133" s="5" t="s">
        <v>34</v>
      </c>
      <c r="K133" s="5" t="s">
        <v>307</v>
      </c>
      <c r="L133" s="5" t="s">
        <v>36</v>
      </c>
      <c r="M133" s="8" t="s">
        <v>37</v>
      </c>
      <c r="N133" s="5" t="s">
        <v>306</v>
      </c>
      <c r="O133" s="5" t="s">
        <v>308</v>
      </c>
      <c r="P133" s="5" t="s">
        <v>309</v>
      </c>
      <c r="Q133" s="1" t="s">
        <v>310</v>
      </c>
      <c r="R133" s="5" t="s">
        <v>291</v>
      </c>
      <c r="S133" s="5" t="s">
        <v>42</v>
      </c>
      <c r="U133" s="5" t="s">
        <v>311</v>
      </c>
      <c r="X133" s="9" t="s">
        <v>312</v>
      </c>
      <c r="Y133" s="5" t="s">
        <v>308</v>
      </c>
      <c r="Z133" s="5" t="s">
        <v>45</v>
      </c>
      <c r="AA133" s="5" t="s">
        <v>46</v>
      </c>
      <c r="AB133" s="5" t="s">
        <v>313</v>
      </c>
      <c r="AC133" s="5" t="s">
        <v>314</v>
      </c>
      <c r="AD133" s="5" t="str">
        <f>_xlfn.CONCAT(Table58911[[#This Row],[&lt;&lt;NOLA&gt;&gt;
NIEM Element]],Table58911[[#This Row],[Repeat Values per attribute]])</f>
        <v>nc:StreetDirectionalTexta</v>
      </c>
    </row>
    <row r="134" spans="1:30" ht="30" customHeight="1" x14ac:dyDescent="0.25">
      <c r="A134" s="5">
        <f t="shared" si="12"/>
        <v>133</v>
      </c>
      <c r="B134" s="5">
        <f t="shared" si="13"/>
        <v>1</v>
      </c>
      <c r="C134" s="5">
        <f t="shared" si="13"/>
        <v>14</v>
      </c>
      <c r="D134" s="5">
        <f t="shared" si="14"/>
        <v>45</v>
      </c>
      <c r="E134" s="5" t="s">
        <v>49</v>
      </c>
      <c r="F134" s="5" t="s">
        <v>8</v>
      </c>
      <c r="G134" s="5">
        <v>404</v>
      </c>
      <c r="H134" s="6" t="s">
        <v>33</v>
      </c>
      <c r="I134" s="7" t="s">
        <v>306</v>
      </c>
      <c r="J134" s="5" t="s">
        <v>34</v>
      </c>
      <c r="K134" s="5" t="s">
        <v>307</v>
      </c>
      <c r="L134" s="5" t="s">
        <v>36</v>
      </c>
      <c r="M134" s="8" t="s">
        <v>37</v>
      </c>
      <c r="N134" s="5" t="s">
        <v>306</v>
      </c>
      <c r="O134" s="5" t="s">
        <v>308</v>
      </c>
      <c r="P134" s="5" t="s">
        <v>309</v>
      </c>
      <c r="Q134" s="1" t="s">
        <v>310</v>
      </c>
      <c r="R134" s="5" t="s">
        <v>291</v>
      </c>
      <c r="S134" s="5" t="s">
        <v>42</v>
      </c>
      <c r="U134" s="5" t="s">
        <v>311</v>
      </c>
      <c r="X134" s="9" t="s">
        <v>315</v>
      </c>
      <c r="Y134" s="5" t="s">
        <v>308</v>
      </c>
      <c r="Z134" s="5" t="s">
        <v>45</v>
      </c>
      <c r="AA134" s="5" t="s">
        <v>46</v>
      </c>
      <c r="AB134" s="5" t="s">
        <v>313</v>
      </c>
      <c r="AC134" s="5" t="s">
        <v>314</v>
      </c>
      <c r="AD134" s="5" t="str">
        <f>_xlfn.CONCAT(Table58911[[#This Row],[&lt;&lt;NOLA&gt;&gt;
NIEM Element]],Table58911[[#This Row],[Repeat Values per attribute]])</f>
        <v>nc:StreetDirectionalTexta</v>
      </c>
    </row>
    <row r="135" spans="1:30" ht="30" customHeight="1" x14ac:dyDescent="0.25">
      <c r="A135" s="5">
        <f t="shared" si="12"/>
        <v>134</v>
      </c>
      <c r="B135" s="5">
        <f t="shared" si="13"/>
        <v>1</v>
      </c>
      <c r="C135" s="5">
        <f t="shared" si="13"/>
        <v>14</v>
      </c>
      <c r="D135" s="5">
        <f t="shared" si="14"/>
        <v>45</v>
      </c>
      <c r="E135" s="5" t="s">
        <v>49</v>
      </c>
      <c r="F135" s="5" t="s">
        <v>8</v>
      </c>
      <c r="G135" s="5">
        <v>404</v>
      </c>
      <c r="H135" s="6" t="s">
        <v>33</v>
      </c>
      <c r="I135" s="7" t="s">
        <v>306</v>
      </c>
      <c r="J135" s="5" t="s">
        <v>34</v>
      </c>
      <c r="K135" s="5" t="s">
        <v>307</v>
      </c>
      <c r="L135" s="5" t="s">
        <v>36</v>
      </c>
      <c r="M135" s="8" t="s">
        <v>37</v>
      </c>
      <c r="N135" s="5" t="s">
        <v>306</v>
      </c>
      <c r="O135" s="5" t="s">
        <v>308</v>
      </c>
      <c r="P135" s="5" t="s">
        <v>309</v>
      </c>
      <c r="Q135" s="1" t="s">
        <v>310</v>
      </c>
      <c r="R135" s="5" t="s">
        <v>291</v>
      </c>
      <c r="S135" s="5" t="s">
        <v>42</v>
      </c>
      <c r="U135" s="5" t="s">
        <v>311</v>
      </c>
      <c r="X135" s="9" t="s">
        <v>316</v>
      </c>
      <c r="Y135" s="5" t="s">
        <v>308</v>
      </c>
      <c r="Z135" s="5" t="s">
        <v>45</v>
      </c>
      <c r="AA135" s="5" t="s">
        <v>46</v>
      </c>
      <c r="AB135" s="5" t="s">
        <v>313</v>
      </c>
      <c r="AC135" s="5" t="s">
        <v>314</v>
      </c>
      <c r="AD135" s="5" t="str">
        <f>_xlfn.CONCAT(Table58911[[#This Row],[&lt;&lt;NOLA&gt;&gt;
NIEM Element]],Table58911[[#This Row],[Repeat Values per attribute]])</f>
        <v>nc:StreetDirectionalTexta</v>
      </c>
    </row>
    <row r="136" spans="1:30" ht="30" customHeight="1" x14ac:dyDescent="0.25">
      <c r="A136" s="5">
        <f t="shared" si="12"/>
        <v>135</v>
      </c>
      <c r="B136" s="5">
        <f t="shared" si="13"/>
        <v>1</v>
      </c>
      <c r="C136" s="5">
        <f t="shared" si="13"/>
        <v>14</v>
      </c>
      <c r="D136" s="5">
        <f t="shared" si="14"/>
        <v>46</v>
      </c>
      <c r="E136" s="5" t="s">
        <v>49</v>
      </c>
      <c r="F136" s="5" t="s">
        <v>8</v>
      </c>
      <c r="G136" s="5">
        <v>404</v>
      </c>
      <c r="H136" s="6" t="s">
        <v>33</v>
      </c>
      <c r="I136" s="7" t="s">
        <v>306</v>
      </c>
      <c r="J136" s="5" t="s">
        <v>34</v>
      </c>
      <c r="K136" s="5" t="s">
        <v>307</v>
      </c>
      <c r="L136" s="5" t="s">
        <v>36</v>
      </c>
      <c r="M136" s="8" t="s">
        <v>52</v>
      </c>
      <c r="N136" s="5" t="s">
        <v>306</v>
      </c>
      <c r="O136" s="5" t="s">
        <v>317</v>
      </c>
      <c r="P136" s="1" t="s">
        <v>318</v>
      </c>
      <c r="Q136" s="1" t="s">
        <v>310</v>
      </c>
      <c r="R136" s="5" t="s">
        <v>291</v>
      </c>
      <c r="S136" s="5" t="s">
        <v>42</v>
      </c>
      <c r="U136" s="5" t="s">
        <v>311</v>
      </c>
      <c r="X136" s="9" t="s">
        <v>312</v>
      </c>
      <c r="Y136" s="5" t="s">
        <v>317</v>
      </c>
      <c r="Z136" s="5" t="s">
        <v>45</v>
      </c>
      <c r="AA136" s="5" t="s">
        <v>46</v>
      </c>
      <c r="AB136" s="5" t="s">
        <v>319</v>
      </c>
      <c r="AC136" s="5" t="s">
        <v>320</v>
      </c>
      <c r="AD136" s="5" t="str">
        <f>_xlfn.CONCAT(Table58911[[#This Row],[&lt;&lt;NOLA&gt;&gt;
NIEM Element]],Table58911[[#This Row],[Repeat Values per attribute]])</f>
        <v>nc:StreetDirectionalTextb</v>
      </c>
    </row>
    <row r="137" spans="1:30" ht="30" customHeight="1" x14ac:dyDescent="0.25">
      <c r="A137" s="5">
        <f t="shared" si="12"/>
        <v>136</v>
      </c>
      <c r="B137" s="5">
        <f t="shared" si="13"/>
        <v>1</v>
      </c>
      <c r="C137" s="5">
        <f t="shared" si="13"/>
        <v>14</v>
      </c>
      <c r="D137" s="5">
        <f t="shared" si="14"/>
        <v>46</v>
      </c>
      <c r="E137" s="5" t="s">
        <v>49</v>
      </c>
      <c r="F137" s="5" t="s">
        <v>8</v>
      </c>
      <c r="G137" s="5">
        <v>404</v>
      </c>
      <c r="H137" s="6" t="s">
        <v>33</v>
      </c>
      <c r="I137" s="7" t="s">
        <v>306</v>
      </c>
      <c r="J137" s="5" t="s">
        <v>34</v>
      </c>
      <c r="K137" s="5" t="s">
        <v>307</v>
      </c>
      <c r="L137" s="5" t="s">
        <v>36</v>
      </c>
      <c r="M137" s="8" t="s">
        <v>52</v>
      </c>
      <c r="N137" s="5" t="s">
        <v>306</v>
      </c>
      <c r="O137" s="5" t="s">
        <v>317</v>
      </c>
      <c r="P137" s="1" t="s">
        <v>318</v>
      </c>
      <c r="Q137" s="1" t="s">
        <v>310</v>
      </c>
      <c r="R137" s="5" t="s">
        <v>291</v>
      </c>
      <c r="S137" s="5" t="s">
        <v>42</v>
      </c>
      <c r="U137" s="5" t="s">
        <v>311</v>
      </c>
      <c r="X137" s="9" t="s">
        <v>315</v>
      </c>
      <c r="Y137" s="5" t="s">
        <v>317</v>
      </c>
      <c r="Z137" s="5" t="s">
        <v>45</v>
      </c>
      <c r="AA137" s="5" t="s">
        <v>46</v>
      </c>
      <c r="AB137" s="5" t="s">
        <v>319</v>
      </c>
      <c r="AC137" s="5" t="s">
        <v>320</v>
      </c>
      <c r="AD137" s="5" t="str">
        <f>_xlfn.CONCAT(Table58911[[#This Row],[&lt;&lt;NOLA&gt;&gt;
NIEM Element]],Table58911[[#This Row],[Repeat Values per attribute]])</f>
        <v>nc:StreetDirectionalTextb</v>
      </c>
    </row>
    <row r="138" spans="1:30" ht="30" customHeight="1" x14ac:dyDescent="0.25">
      <c r="A138" s="5">
        <f t="shared" si="12"/>
        <v>137</v>
      </c>
      <c r="B138" s="5">
        <f t="shared" si="13"/>
        <v>1</v>
      </c>
      <c r="C138" s="5">
        <f t="shared" si="13"/>
        <v>14</v>
      </c>
      <c r="D138" s="5">
        <f t="shared" si="14"/>
        <v>46</v>
      </c>
      <c r="E138" s="5" t="s">
        <v>49</v>
      </c>
      <c r="F138" s="5" t="s">
        <v>8</v>
      </c>
      <c r="G138" s="5">
        <v>404</v>
      </c>
      <c r="H138" s="6" t="s">
        <v>33</v>
      </c>
      <c r="I138" s="7" t="s">
        <v>306</v>
      </c>
      <c r="J138" s="5" t="s">
        <v>34</v>
      </c>
      <c r="K138" s="5" t="s">
        <v>307</v>
      </c>
      <c r="L138" s="5" t="s">
        <v>36</v>
      </c>
      <c r="M138" s="8" t="s">
        <v>52</v>
      </c>
      <c r="N138" s="5" t="s">
        <v>306</v>
      </c>
      <c r="O138" s="5" t="s">
        <v>317</v>
      </c>
      <c r="P138" s="1" t="s">
        <v>318</v>
      </c>
      <c r="Q138" s="1" t="s">
        <v>310</v>
      </c>
      <c r="R138" s="5" t="s">
        <v>291</v>
      </c>
      <c r="S138" s="5" t="s">
        <v>42</v>
      </c>
      <c r="U138" s="5" t="s">
        <v>311</v>
      </c>
      <c r="X138" s="9" t="s">
        <v>316</v>
      </c>
      <c r="Y138" s="5" t="s">
        <v>317</v>
      </c>
      <c r="Z138" s="5" t="s">
        <v>45</v>
      </c>
      <c r="AA138" s="5" t="s">
        <v>46</v>
      </c>
      <c r="AB138" s="5" t="s">
        <v>319</v>
      </c>
      <c r="AC138" s="5" t="s">
        <v>320</v>
      </c>
      <c r="AD138" s="5" t="str">
        <f>_xlfn.CONCAT(Table58911[[#This Row],[&lt;&lt;NOLA&gt;&gt;
NIEM Element]],Table58911[[#This Row],[Repeat Values per attribute]])</f>
        <v>nc:StreetDirectionalTextb</v>
      </c>
    </row>
    <row r="139" spans="1:30" ht="30" customHeight="1" x14ac:dyDescent="0.25">
      <c r="A139" s="5">
        <f t="shared" si="12"/>
        <v>138</v>
      </c>
      <c r="B139" s="5">
        <f t="shared" si="13"/>
        <v>1</v>
      </c>
      <c r="C139" s="5">
        <f t="shared" si="13"/>
        <v>14</v>
      </c>
      <c r="D139" s="5">
        <f t="shared" si="14"/>
        <v>47</v>
      </c>
      <c r="E139" s="5" t="s">
        <v>49</v>
      </c>
      <c r="F139" s="5" t="s">
        <v>8</v>
      </c>
      <c r="G139" s="5">
        <v>404</v>
      </c>
      <c r="H139" s="6" t="s">
        <v>33</v>
      </c>
      <c r="I139" s="7" t="s">
        <v>306</v>
      </c>
      <c r="J139" s="5" t="s">
        <v>34</v>
      </c>
      <c r="K139" s="5" t="s">
        <v>307</v>
      </c>
      <c r="L139" s="5" t="s">
        <v>36</v>
      </c>
      <c r="M139" s="8" t="s">
        <v>57</v>
      </c>
      <c r="N139" s="5" t="s">
        <v>306</v>
      </c>
      <c r="O139" s="5" t="s">
        <v>321</v>
      </c>
      <c r="P139" s="1" t="s">
        <v>322</v>
      </c>
      <c r="Q139" s="1" t="s">
        <v>310</v>
      </c>
      <c r="R139" s="5" t="s">
        <v>291</v>
      </c>
      <c r="S139" s="5" t="s">
        <v>42</v>
      </c>
      <c r="U139" s="5" t="s">
        <v>311</v>
      </c>
      <c r="X139" s="9" t="s">
        <v>312</v>
      </c>
      <c r="Y139" s="5" t="s">
        <v>321</v>
      </c>
      <c r="Z139" s="5" t="s">
        <v>45</v>
      </c>
      <c r="AA139" s="5" t="s">
        <v>46</v>
      </c>
      <c r="AB139" s="5" t="s">
        <v>323</v>
      </c>
      <c r="AC139" s="5" t="s">
        <v>324</v>
      </c>
      <c r="AD139" s="5" t="str">
        <f>_xlfn.CONCAT(Table58911[[#This Row],[&lt;&lt;NOLA&gt;&gt;
NIEM Element]],Table58911[[#This Row],[Repeat Values per attribute]])</f>
        <v>nc:StreetDirectionalTextc</v>
      </c>
    </row>
    <row r="140" spans="1:30" ht="30" customHeight="1" x14ac:dyDescent="0.25">
      <c r="A140" s="5">
        <f t="shared" si="12"/>
        <v>139</v>
      </c>
      <c r="B140" s="5">
        <f t="shared" si="13"/>
        <v>1</v>
      </c>
      <c r="C140" s="5">
        <f t="shared" si="13"/>
        <v>14</v>
      </c>
      <c r="D140" s="5">
        <f t="shared" si="14"/>
        <v>47</v>
      </c>
      <c r="E140" s="5" t="s">
        <v>49</v>
      </c>
      <c r="F140" s="5" t="s">
        <v>8</v>
      </c>
      <c r="G140" s="5">
        <v>404</v>
      </c>
      <c r="H140" s="6" t="s">
        <v>33</v>
      </c>
      <c r="I140" s="7" t="s">
        <v>306</v>
      </c>
      <c r="J140" s="5" t="s">
        <v>34</v>
      </c>
      <c r="K140" s="5" t="s">
        <v>307</v>
      </c>
      <c r="L140" s="5" t="s">
        <v>36</v>
      </c>
      <c r="M140" s="8" t="s">
        <v>57</v>
      </c>
      <c r="N140" s="5" t="s">
        <v>306</v>
      </c>
      <c r="O140" s="5" t="s">
        <v>321</v>
      </c>
      <c r="P140" s="1" t="s">
        <v>322</v>
      </c>
      <c r="Q140" s="1" t="s">
        <v>310</v>
      </c>
      <c r="R140" s="5" t="s">
        <v>291</v>
      </c>
      <c r="S140" s="5" t="s">
        <v>42</v>
      </c>
      <c r="U140" s="5" t="s">
        <v>311</v>
      </c>
      <c r="X140" s="9" t="s">
        <v>315</v>
      </c>
      <c r="Y140" s="5" t="s">
        <v>321</v>
      </c>
      <c r="Z140" s="5" t="s">
        <v>45</v>
      </c>
      <c r="AA140" s="5" t="s">
        <v>46</v>
      </c>
      <c r="AB140" s="5" t="s">
        <v>323</v>
      </c>
      <c r="AC140" s="5" t="s">
        <v>324</v>
      </c>
      <c r="AD140" s="5" t="str">
        <f>_xlfn.CONCAT(Table58911[[#This Row],[&lt;&lt;NOLA&gt;&gt;
NIEM Element]],Table58911[[#This Row],[Repeat Values per attribute]])</f>
        <v>nc:StreetDirectionalTextc</v>
      </c>
    </row>
    <row r="141" spans="1:30" ht="30" customHeight="1" x14ac:dyDescent="0.25">
      <c r="A141" s="5">
        <f t="shared" si="12"/>
        <v>140</v>
      </c>
      <c r="B141" s="5">
        <f t="shared" si="13"/>
        <v>1</v>
      </c>
      <c r="C141" s="5">
        <f t="shared" si="13"/>
        <v>14</v>
      </c>
      <c r="D141" s="5">
        <f t="shared" si="14"/>
        <v>47</v>
      </c>
      <c r="E141" s="5" t="s">
        <v>49</v>
      </c>
      <c r="F141" s="5" t="s">
        <v>8</v>
      </c>
      <c r="G141" s="5">
        <v>404</v>
      </c>
      <c r="H141" s="6" t="s">
        <v>33</v>
      </c>
      <c r="I141" s="7" t="s">
        <v>306</v>
      </c>
      <c r="J141" s="5" t="s">
        <v>34</v>
      </c>
      <c r="K141" s="5" t="s">
        <v>307</v>
      </c>
      <c r="L141" s="5" t="s">
        <v>36</v>
      </c>
      <c r="M141" s="8" t="s">
        <v>57</v>
      </c>
      <c r="N141" s="5" t="s">
        <v>306</v>
      </c>
      <c r="O141" s="5" t="s">
        <v>321</v>
      </c>
      <c r="P141" s="1" t="s">
        <v>322</v>
      </c>
      <c r="Q141" s="1" t="s">
        <v>310</v>
      </c>
      <c r="R141" s="5" t="s">
        <v>291</v>
      </c>
      <c r="S141" s="5" t="s">
        <v>42</v>
      </c>
      <c r="U141" s="5" t="s">
        <v>311</v>
      </c>
      <c r="X141" s="9" t="s">
        <v>316</v>
      </c>
      <c r="Y141" s="5" t="s">
        <v>321</v>
      </c>
      <c r="Z141" s="5" t="s">
        <v>45</v>
      </c>
      <c r="AA141" s="5" t="s">
        <v>46</v>
      </c>
      <c r="AB141" s="5" t="s">
        <v>323</v>
      </c>
      <c r="AC141" s="5" t="s">
        <v>324</v>
      </c>
      <c r="AD141" s="5" t="str">
        <f>_xlfn.CONCAT(Table58911[[#This Row],[&lt;&lt;NOLA&gt;&gt;
NIEM Element]],Table58911[[#This Row],[Repeat Values per attribute]])</f>
        <v>nc:StreetDirectionalTextc</v>
      </c>
    </row>
    <row r="142" spans="1:30" ht="30" customHeight="1" x14ac:dyDescent="0.25">
      <c r="A142" s="5">
        <f t="shared" si="12"/>
        <v>141</v>
      </c>
      <c r="B142" s="5">
        <f t="shared" si="13"/>
        <v>1</v>
      </c>
      <c r="C142" s="5">
        <f t="shared" si="13"/>
        <v>14</v>
      </c>
      <c r="D142" s="5">
        <f t="shared" si="14"/>
        <v>48</v>
      </c>
      <c r="E142" s="5" t="s">
        <v>49</v>
      </c>
      <c r="F142" s="5" t="s">
        <v>8</v>
      </c>
      <c r="G142" s="5">
        <v>404</v>
      </c>
      <c r="H142" s="6" t="s">
        <v>33</v>
      </c>
      <c r="I142" s="7" t="s">
        <v>306</v>
      </c>
      <c r="J142" s="5" t="s">
        <v>34</v>
      </c>
      <c r="K142" s="5" t="s">
        <v>307</v>
      </c>
      <c r="L142" s="5" t="s">
        <v>36</v>
      </c>
      <c r="M142" s="8" t="s">
        <v>49</v>
      </c>
      <c r="N142" s="5" t="s">
        <v>306</v>
      </c>
      <c r="O142" s="5" t="s">
        <v>325</v>
      </c>
      <c r="P142" s="1" t="s">
        <v>326</v>
      </c>
      <c r="Q142" s="1" t="s">
        <v>310</v>
      </c>
      <c r="R142" s="5" t="s">
        <v>291</v>
      </c>
      <c r="S142" s="5" t="s">
        <v>42</v>
      </c>
      <c r="U142" s="5" t="s">
        <v>311</v>
      </c>
      <c r="X142" s="9" t="s">
        <v>312</v>
      </c>
      <c r="Y142" s="5" t="s">
        <v>325</v>
      </c>
      <c r="Z142" s="5" t="s">
        <v>45</v>
      </c>
      <c r="AA142" s="5" t="s">
        <v>46</v>
      </c>
      <c r="AB142" s="5" t="s">
        <v>327</v>
      </c>
      <c r="AC142" s="5" t="s">
        <v>328</v>
      </c>
      <c r="AD142" s="5" t="str">
        <f>_xlfn.CONCAT(Table58911[[#This Row],[&lt;&lt;NOLA&gt;&gt;
NIEM Element]],Table58911[[#This Row],[Repeat Values per attribute]])</f>
        <v>nc:StreetDirectionalTextd</v>
      </c>
    </row>
    <row r="143" spans="1:30" ht="30" customHeight="1" x14ac:dyDescent="0.25">
      <c r="A143" s="5">
        <f t="shared" si="12"/>
        <v>142</v>
      </c>
      <c r="B143" s="5">
        <f t="shared" si="13"/>
        <v>1</v>
      </c>
      <c r="C143" s="5">
        <f t="shared" si="13"/>
        <v>14</v>
      </c>
      <c r="D143" s="5">
        <f t="shared" si="14"/>
        <v>48</v>
      </c>
      <c r="E143" s="5" t="s">
        <v>49</v>
      </c>
      <c r="F143" s="5" t="s">
        <v>8</v>
      </c>
      <c r="G143" s="5">
        <v>404</v>
      </c>
      <c r="H143" s="6" t="s">
        <v>33</v>
      </c>
      <c r="I143" s="7" t="s">
        <v>306</v>
      </c>
      <c r="J143" s="5" t="s">
        <v>34</v>
      </c>
      <c r="K143" s="5" t="s">
        <v>307</v>
      </c>
      <c r="L143" s="5" t="s">
        <v>36</v>
      </c>
      <c r="M143" s="8" t="s">
        <v>49</v>
      </c>
      <c r="N143" s="5" t="s">
        <v>306</v>
      </c>
      <c r="O143" s="5" t="s">
        <v>325</v>
      </c>
      <c r="P143" s="1" t="s">
        <v>326</v>
      </c>
      <c r="Q143" s="1" t="s">
        <v>310</v>
      </c>
      <c r="R143" s="5" t="s">
        <v>291</v>
      </c>
      <c r="S143" s="5" t="s">
        <v>42</v>
      </c>
      <c r="U143" s="5" t="s">
        <v>311</v>
      </c>
      <c r="X143" s="9" t="s">
        <v>315</v>
      </c>
      <c r="Y143" s="5" t="s">
        <v>325</v>
      </c>
      <c r="Z143" s="5" t="s">
        <v>45</v>
      </c>
      <c r="AA143" s="5" t="s">
        <v>46</v>
      </c>
      <c r="AB143" s="5" t="s">
        <v>327</v>
      </c>
      <c r="AC143" s="5" t="s">
        <v>328</v>
      </c>
      <c r="AD143" s="5" t="str">
        <f>_xlfn.CONCAT(Table58911[[#This Row],[&lt;&lt;NOLA&gt;&gt;
NIEM Element]],Table58911[[#This Row],[Repeat Values per attribute]])</f>
        <v>nc:StreetDirectionalTextd</v>
      </c>
    </row>
    <row r="144" spans="1:30" ht="30" customHeight="1" x14ac:dyDescent="0.25">
      <c r="A144" s="5">
        <f t="shared" si="12"/>
        <v>143</v>
      </c>
      <c r="B144" s="5">
        <f t="shared" si="13"/>
        <v>1</v>
      </c>
      <c r="C144" s="5">
        <f t="shared" si="13"/>
        <v>14</v>
      </c>
      <c r="D144" s="5">
        <f t="shared" si="14"/>
        <v>48</v>
      </c>
      <c r="E144" s="5" t="s">
        <v>49</v>
      </c>
      <c r="F144" s="5" t="s">
        <v>8</v>
      </c>
      <c r="G144" s="5">
        <v>404</v>
      </c>
      <c r="H144" s="6" t="s">
        <v>33</v>
      </c>
      <c r="I144" s="7" t="s">
        <v>306</v>
      </c>
      <c r="J144" s="5" t="s">
        <v>34</v>
      </c>
      <c r="K144" s="5" t="s">
        <v>307</v>
      </c>
      <c r="L144" s="5" t="s">
        <v>36</v>
      </c>
      <c r="M144" s="8" t="s">
        <v>49</v>
      </c>
      <c r="N144" s="5" t="s">
        <v>306</v>
      </c>
      <c r="O144" s="5" t="s">
        <v>325</v>
      </c>
      <c r="P144" s="1" t="s">
        <v>326</v>
      </c>
      <c r="Q144" s="1" t="s">
        <v>310</v>
      </c>
      <c r="R144" s="5" t="s">
        <v>291</v>
      </c>
      <c r="S144" s="5" t="s">
        <v>42</v>
      </c>
      <c r="U144" s="5" t="s">
        <v>311</v>
      </c>
      <c r="X144" s="9" t="s">
        <v>316</v>
      </c>
      <c r="Y144" s="5" t="s">
        <v>325</v>
      </c>
      <c r="Z144" s="5" t="s">
        <v>45</v>
      </c>
      <c r="AA144" s="5" t="s">
        <v>46</v>
      </c>
      <c r="AB144" s="5" t="s">
        <v>327</v>
      </c>
      <c r="AC144" s="5" t="s">
        <v>328</v>
      </c>
      <c r="AD144" s="5" t="str">
        <f>_xlfn.CONCAT(Table58911[[#This Row],[&lt;&lt;NOLA&gt;&gt;
NIEM Element]],Table58911[[#This Row],[Repeat Values per attribute]])</f>
        <v>nc:StreetDirectionalTextd</v>
      </c>
    </row>
    <row r="145" spans="1:30" ht="30" customHeight="1" x14ac:dyDescent="0.25">
      <c r="A145" s="5">
        <f t="shared" si="12"/>
        <v>144</v>
      </c>
      <c r="B145" s="5">
        <f t="shared" si="13"/>
        <v>1</v>
      </c>
      <c r="C145" s="5">
        <f t="shared" si="13"/>
        <v>14</v>
      </c>
      <c r="D145" s="5">
        <f t="shared" si="14"/>
        <v>49</v>
      </c>
      <c r="E145" s="5" t="s">
        <v>49</v>
      </c>
      <c r="F145" s="5" t="s">
        <v>8</v>
      </c>
      <c r="G145" s="5">
        <v>404</v>
      </c>
      <c r="H145" s="6" t="s">
        <v>33</v>
      </c>
      <c r="I145" s="7" t="s">
        <v>306</v>
      </c>
      <c r="J145" s="5" t="s">
        <v>34</v>
      </c>
      <c r="K145" s="5" t="s">
        <v>307</v>
      </c>
      <c r="L145" s="5" t="s">
        <v>36</v>
      </c>
      <c r="M145" s="8" t="s">
        <v>87</v>
      </c>
      <c r="N145" s="5" t="s">
        <v>306</v>
      </c>
      <c r="O145" s="5" t="s">
        <v>329</v>
      </c>
      <c r="P145" s="1" t="s">
        <v>330</v>
      </c>
      <c r="Q145" s="1" t="s">
        <v>310</v>
      </c>
      <c r="R145" s="5" t="s">
        <v>291</v>
      </c>
      <c r="S145" s="5" t="s">
        <v>42</v>
      </c>
      <c r="U145" s="5" t="s">
        <v>311</v>
      </c>
      <c r="X145" s="9" t="s">
        <v>312</v>
      </c>
      <c r="Y145" s="5" t="s">
        <v>329</v>
      </c>
      <c r="Z145" s="5" t="s">
        <v>45</v>
      </c>
      <c r="AA145" s="5" t="s">
        <v>46</v>
      </c>
      <c r="AB145" s="5" t="s">
        <v>331</v>
      </c>
      <c r="AC145" s="5" t="s">
        <v>332</v>
      </c>
      <c r="AD145" s="5" t="str">
        <f>_xlfn.CONCAT(Table58911[[#This Row],[&lt;&lt;NOLA&gt;&gt;
NIEM Element]],Table58911[[#This Row],[Repeat Values per attribute]])</f>
        <v>nc:StreetDirectionalTexte</v>
      </c>
    </row>
    <row r="146" spans="1:30" ht="30" customHeight="1" x14ac:dyDescent="0.25">
      <c r="A146" s="5">
        <f t="shared" si="12"/>
        <v>145</v>
      </c>
      <c r="B146" s="5">
        <f t="shared" ref="B146:C161" si="15">IF(H145=H146,B145,B145+1)</f>
        <v>1</v>
      </c>
      <c r="C146" s="5">
        <f t="shared" si="15"/>
        <v>14</v>
      </c>
      <c r="D146" s="5">
        <f t="shared" si="14"/>
        <v>49</v>
      </c>
      <c r="E146" s="5" t="s">
        <v>49</v>
      </c>
      <c r="F146" s="5" t="s">
        <v>8</v>
      </c>
      <c r="G146" s="5">
        <v>404</v>
      </c>
      <c r="H146" s="6" t="s">
        <v>33</v>
      </c>
      <c r="I146" s="7" t="s">
        <v>306</v>
      </c>
      <c r="J146" s="5" t="s">
        <v>34</v>
      </c>
      <c r="K146" s="5" t="s">
        <v>307</v>
      </c>
      <c r="L146" s="5" t="s">
        <v>36</v>
      </c>
      <c r="M146" s="8" t="s">
        <v>87</v>
      </c>
      <c r="N146" s="5" t="s">
        <v>306</v>
      </c>
      <c r="O146" s="5" t="s">
        <v>329</v>
      </c>
      <c r="P146" s="1" t="s">
        <v>330</v>
      </c>
      <c r="Q146" s="1" t="s">
        <v>310</v>
      </c>
      <c r="R146" s="5" t="s">
        <v>291</v>
      </c>
      <c r="S146" s="5" t="s">
        <v>42</v>
      </c>
      <c r="U146" s="5" t="s">
        <v>311</v>
      </c>
      <c r="X146" s="9" t="s">
        <v>315</v>
      </c>
      <c r="Y146" s="5" t="s">
        <v>329</v>
      </c>
      <c r="Z146" s="5" t="s">
        <v>45</v>
      </c>
      <c r="AA146" s="5" t="s">
        <v>46</v>
      </c>
      <c r="AB146" s="5" t="s">
        <v>331</v>
      </c>
      <c r="AC146" s="5" t="s">
        <v>332</v>
      </c>
      <c r="AD146" s="5" t="str">
        <f>_xlfn.CONCAT(Table58911[[#This Row],[&lt;&lt;NOLA&gt;&gt;
NIEM Element]],Table58911[[#This Row],[Repeat Values per attribute]])</f>
        <v>nc:StreetDirectionalTexte</v>
      </c>
    </row>
    <row r="147" spans="1:30" ht="30" customHeight="1" x14ac:dyDescent="0.25">
      <c r="A147" s="5">
        <f t="shared" si="12"/>
        <v>146</v>
      </c>
      <c r="B147" s="5">
        <f t="shared" si="15"/>
        <v>1</v>
      </c>
      <c r="C147" s="5">
        <f t="shared" si="15"/>
        <v>14</v>
      </c>
      <c r="D147" s="5">
        <f t="shared" si="14"/>
        <v>49</v>
      </c>
      <c r="E147" s="5" t="s">
        <v>49</v>
      </c>
      <c r="F147" s="5" t="s">
        <v>8</v>
      </c>
      <c r="G147" s="5">
        <v>404</v>
      </c>
      <c r="H147" s="6" t="s">
        <v>33</v>
      </c>
      <c r="I147" s="7" t="s">
        <v>306</v>
      </c>
      <c r="J147" s="5" t="s">
        <v>34</v>
      </c>
      <c r="K147" s="5" t="s">
        <v>307</v>
      </c>
      <c r="L147" s="5" t="s">
        <v>36</v>
      </c>
      <c r="M147" s="8" t="s">
        <v>87</v>
      </c>
      <c r="N147" s="5" t="s">
        <v>306</v>
      </c>
      <c r="O147" s="5" t="s">
        <v>329</v>
      </c>
      <c r="P147" s="1" t="s">
        <v>330</v>
      </c>
      <c r="Q147" s="1" t="s">
        <v>310</v>
      </c>
      <c r="R147" s="5" t="s">
        <v>291</v>
      </c>
      <c r="S147" s="5" t="s">
        <v>42</v>
      </c>
      <c r="U147" s="5" t="s">
        <v>311</v>
      </c>
      <c r="X147" s="9" t="s">
        <v>316</v>
      </c>
      <c r="Y147" s="5" t="s">
        <v>329</v>
      </c>
      <c r="Z147" s="5" t="s">
        <v>45</v>
      </c>
      <c r="AA147" s="5" t="s">
        <v>46</v>
      </c>
      <c r="AB147" s="5" t="s">
        <v>331</v>
      </c>
      <c r="AC147" s="5" t="s">
        <v>332</v>
      </c>
      <c r="AD147" s="5" t="str">
        <f>_xlfn.CONCAT(Table58911[[#This Row],[&lt;&lt;NOLA&gt;&gt;
NIEM Element]],Table58911[[#This Row],[Repeat Values per attribute]])</f>
        <v>nc:StreetDirectionalTexte</v>
      </c>
    </row>
    <row r="148" spans="1:30" ht="30" customHeight="1" x14ac:dyDescent="0.25">
      <c r="A148" s="5">
        <f t="shared" si="12"/>
        <v>147</v>
      </c>
      <c r="B148" s="5">
        <f t="shared" si="15"/>
        <v>1</v>
      </c>
      <c r="C148" s="5">
        <f t="shared" si="15"/>
        <v>14</v>
      </c>
      <c r="D148" s="5">
        <f t="shared" si="14"/>
        <v>50</v>
      </c>
      <c r="E148" s="5" t="s">
        <v>32</v>
      </c>
      <c r="F148" s="5" t="s">
        <v>8</v>
      </c>
      <c r="G148" s="5">
        <v>404</v>
      </c>
      <c r="H148" s="6" t="s">
        <v>33</v>
      </c>
      <c r="I148" s="7" t="s">
        <v>306</v>
      </c>
      <c r="J148" s="5" t="s">
        <v>34</v>
      </c>
      <c r="K148" s="5" t="s">
        <v>307</v>
      </c>
      <c r="L148" s="5" t="s">
        <v>36</v>
      </c>
      <c r="M148" s="8" t="s">
        <v>182</v>
      </c>
      <c r="N148" s="5" t="s">
        <v>306</v>
      </c>
      <c r="O148" s="5" t="s">
        <v>333</v>
      </c>
      <c r="P148" s="1" t="s">
        <v>334</v>
      </c>
      <c r="Q148" s="1" t="s">
        <v>310</v>
      </c>
      <c r="R148" s="5" t="s">
        <v>291</v>
      </c>
      <c r="S148" s="5" t="s">
        <v>42</v>
      </c>
      <c r="U148" s="5" t="s">
        <v>311</v>
      </c>
      <c r="X148" s="9" t="s">
        <v>312</v>
      </c>
      <c r="Y148" s="5" t="s">
        <v>333</v>
      </c>
      <c r="Z148" s="5" t="s">
        <v>45</v>
      </c>
      <c r="AA148" s="5" t="s">
        <v>90</v>
      </c>
      <c r="AB148" s="5" t="s">
        <v>313</v>
      </c>
      <c r="AC148" s="5" t="s">
        <v>335</v>
      </c>
      <c r="AD148" s="5" t="str">
        <f>_xlfn.CONCAT(Table58911[[#This Row],[&lt;&lt;NOLA&gt;&gt;
NIEM Element]],Table58911[[#This Row],[Repeat Values per attribute]])</f>
        <v>nc:StreetDirectionalTextg</v>
      </c>
    </row>
    <row r="149" spans="1:30" ht="30" customHeight="1" x14ac:dyDescent="0.25">
      <c r="A149" s="5">
        <f t="shared" si="12"/>
        <v>148</v>
      </c>
      <c r="B149" s="5">
        <f t="shared" si="15"/>
        <v>1</v>
      </c>
      <c r="C149" s="5">
        <f t="shared" si="15"/>
        <v>14</v>
      </c>
      <c r="D149" s="5">
        <f t="shared" si="14"/>
        <v>50</v>
      </c>
      <c r="E149" s="5" t="s">
        <v>49</v>
      </c>
      <c r="F149" s="5" t="s">
        <v>8</v>
      </c>
      <c r="G149" s="5">
        <v>404</v>
      </c>
      <c r="H149" s="6" t="s">
        <v>33</v>
      </c>
      <c r="I149" s="7" t="s">
        <v>306</v>
      </c>
      <c r="J149" s="5" t="s">
        <v>34</v>
      </c>
      <c r="K149" s="5" t="s">
        <v>307</v>
      </c>
      <c r="L149" s="5" t="s">
        <v>36</v>
      </c>
      <c r="M149" s="8" t="s">
        <v>182</v>
      </c>
      <c r="N149" s="5" t="s">
        <v>306</v>
      </c>
      <c r="O149" s="5" t="s">
        <v>333</v>
      </c>
      <c r="P149" s="1" t="s">
        <v>334</v>
      </c>
      <c r="Q149" s="1" t="s">
        <v>310</v>
      </c>
      <c r="R149" s="5" t="s">
        <v>291</v>
      </c>
      <c r="S149" s="5" t="s">
        <v>42</v>
      </c>
      <c r="U149" s="5" t="s">
        <v>311</v>
      </c>
      <c r="X149" s="9" t="s">
        <v>315</v>
      </c>
      <c r="Y149" s="5" t="s">
        <v>333</v>
      </c>
      <c r="Z149" s="5" t="s">
        <v>45</v>
      </c>
      <c r="AA149" s="5" t="s">
        <v>90</v>
      </c>
      <c r="AB149" s="5" t="s">
        <v>313</v>
      </c>
      <c r="AC149" s="5" t="s">
        <v>335</v>
      </c>
      <c r="AD149" s="5" t="str">
        <f>_xlfn.CONCAT(Table58911[[#This Row],[&lt;&lt;NOLA&gt;&gt;
NIEM Element]],Table58911[[#This Row],[Repeat Values per attribute]])</f>
        <v>nc:StreetDirectionalTextg</v>
      </c>
    </row>
    <row r="150" spans="1:30" ht="30" customHeight="1" x14ac:dyDescent="0.25">
      <c r="A150" s="5">
        <f t="shared" si="12"/>
        <v>149</v>
      </c>
      <c r="B150" s="5">
        <f t="shared" si="15"/>
        <v>1</v>
      </c>
      <c r="C150" s="5">
        <f t="shared" si="15"/>
        <v>14</v>
      </c>
      <c r="D150" s="5">
        <f t="shared" si="14"/>
        <v>50</v>
      </c>
      <c r="E150" s="5" t="s">
        <v>49</v>
      </c>
      <c r="F150" s="5" t="s">
        <v>8</v>
      </c>
      <c r="G150" s="5">
        <v>404</v>
      </c>
      <c r="H150" s="6" t="s">
        <v>33</v>
      </c>
      <c r="I150" s="7" t="s">
        <v>306</v>
      </c>
      <c r="J150" s="5" t="s">
        <v>34</v>
      </c>
      <c r="K150" s="5" t="s">
        <v>307</v>
      </c>
      <c r="L150" s="5" t="s">
        <v>36</v>
      </c>
      <c r="M150" s="8" t="s">
        <v>182</v>
      </c>
      <c r="N150" s="5" t="s">
        <v>306</v>
      </c>
      <c r="O150" s="5" t="s">
        <v>333</v>
      </c>
      <c r="P150" s="1" t="s">
        <v>334</v>
      </c>
      <c r="Q150" s="1" t="s">
        <v>310</v>
      </c>
      <c r="R150" s="5" t="s">
        <v>291</v>
      </c>
      <c r="S150" s="5" t="s">
        <v>42</v>
      </c>
      <c r="U150" s="5" t="s">
        <v>311</v>
      </c>
      <c r="X150" s="9" t="s">
        <v>316</v>
      </c>
      <c r="Y150" s="5" t="s">
        <v>333</v>
      </c>
      <c r="Z150" s="5" t="s">
        <v>45</v>
      </c>
      <c r="AA150" s="5" t="s">
        <v>90</v>
      </c>
      <c r="AB150" s="5" t="s">
        <v>313</v>
      </c>
      <c r="AC150" s="5" t="s">
        <v>335</v>
      </c>
      <c r="AD150" s="5" t="str">
        <f>_xlfn.CONCAT(Table58911[[#This Row],[&lt;&lt;NOLA&gt;&gt;
NIEM Element]],Table58911[[#This Row],[Repeat Values per attribute]])</f>
        <v>nc:StreetDirectionalTextg</v>
      </c>
    </row>
    <row r="151" spans="1:30" ht="30" customHeight="1" x14ac:dyDescent="0.25">
      <c r="A151" s="5">
        <f t="shared" si="12"/>
        <v>150</v>
      </c>
      <c r="B151" s="5">
        <f t="shared" si="15"/>
        <v>1</v>
      </c>
      <c r="C151" s="5">
        <f t="shared" si="15"/>
        <v>15</v>
      </c>
      <c r="D151" s="5">
        <f t="shared" si="14"/>
        <v>51</v>
      </c>
      <c r="E151" s="5" t="s">
        <v>32</v>
      </c>
      <c r="F151" s="5" t="s">
        <v>8</v>
      </c>
      <c r="G151" s="5">
        <v>405</v>
      </c>
      <c r="H151" s="6" t="s">
        <v>33</v>
      </c>
      <c r="I151" s="7" t="s">
        <v>336</v>
      </c>
      <c r="J151" s="5" t="s">
        <v>34</v>
      </c>
      <c r="K151" s="5" t="s">
        <v>337</v>
      </c>
      <c r="L151" s="5" t="s">
        <v>36</v>
      </c>
      <c r="M151" s="8" t="s">
        <v>52</v>
      </c>
      <c r="N151" s="5" t="s">
        <v>336</v>
      </c>
      <c r="O151" s="5" t="s">
        <v>338</v>
      </c>
      <c r="P151" s="1" t="s">
        <v>339</v>
      </c>
      <c r="Q151" s="1" t="s">
        <v>340</v>
      </c>
      <c r="R151" s="5" t="s">
        <v>341</v>
      </c>
      <c r="S151" s="5" t="s">
        <v>159</v>
      </c>
      <c r="U151" s="5" t="s">
        <v>342</v>
      </c>
      <c r="X151" s="9" t="s">
        <v>343</v>
      </c>
      <c r="Y151" s="5" t="s">
        <v>338</v>
      </c>
      <c r="Z151" s="5" t="s">
        <v>45</v>
      </c>
      <c r="AA151" s="5" t="s">
        <v>90</v>
      </c>
      <c r="AB151" s="5" t="s">
        <v>344</v>
      </c>
      <c r="AC151" s="5" t="s">
        <v>345</v>
      </c>
      <c r="AD151" s="5" t="str">
        <f>_xlfn.CONCAT(Table58911[[#This Row],[&lt;&lt;NOLA&gt;&gt;
NIEM Element]],Table58911[[#This Row],[Repeat Values per attribute]])</f>
        <v>nc:AddressPostalCodeb</v>
      </c>
    </row>
    <row r="152" spans="1:30" ht="30" customHeight="1" x14ac:dyDescent="0.25">
      <c r="A152" s="5">
        <f t="shared" si="12"/>
        <v>151</v>
      </c>
      <c r="B152" s="5">
        <f t="shared" si="15"/>
        <v>1</v>
      </c>
      <c r="C152" s="5">
        <f t="shared" si="15"/>
        <v>15</v>
      </c>
      <c r="D152" s="5">
        <f t="shared" si="14"/>
        <v>51</v>
      </c>
      <c r="E152" s="5" t="s">
        <v>49</v>
      </c>
      <c r="F152" s="5" t="s">
        <v>8</v>
      </c>
      <c r="G152" s="5">
        <v>405</v>
      </c>
      <c r="H152" s="6" t="s">
        <v>33</v>
      </c>
      <c r="I152" s="7" t="s">
        <v>336</v>
      </c>
      <c r="J152" s="5" t="s">
        <v>34</v>
      </c>
      <c r="K152" s="5" t="s">
        <v>337</v>
      </c>
      <c r="L152" s="5" t="s">
        <v>36</v>
      </c>
      <c r="M152" s="8" t="s">
        <v>52</v>
      </c>
      <c r="N152" s="5" t="s">
        <v>336</v>
      </c>
      <c r="O152" s="5" t="s">
        <v>338</v>
      </c>
      <c r="P152" s="1" t="s">
        <v>339</v>
      </c>
      <c r="Q152" s="1" t="s">
        <v>340</v>
      </c>
      <c r="R152" s="5" t="s">
        <v>341</v>
      </c>
      <c r="S152" s="5" t="s">
        <v>159</v>
      </c>
      <c r="U152" s="5" t="s">
        <v>342</v>
      </c>
      <c r="X152" s="9" t="s">
        <v>346</v>
      </c>
      <c r="Y152" s="5" t="s">
        <v>338</v>
      </c>
      <c r="Z152" s="5" t="s">
        <v>45</v>
      </c>
      <c r="AA152" s="5" t="s">
        <v>90</v>
      </c>
      <c r="AB152" s="5" t="s">
        <v>344</v>
      </c>
      <c r="AC152" s="5" t="s">
        <v>345</v>
      </c>
      <c r="AD152" s="5" t="str">
        <f>_xlfn.CONCAT(Table58911[[#This Row],[&lt;&lt;NOLA&gt;&gt;
NIEM Element]],Table58911[[#This Row],[Repeat Values per attribute]])</f>
        <v>nc:AddressPostalCodeb</v>
      </c>
    </row>
    <row r="153" spans="1:30" ht="30" customHeight="1" x14ac:dyDescent="0.25">
      <c r="A153" s="5">
        <f t="shared" si="12"/>
        <v>152</v>
      </c>
      <c r="B153" s="5">
        <f t="shared" si="15"/>
        <v>1</v>
      </c>
      <c r="C153" s="5">
        <f t="shared" si="15"/>
        <v>15</v>
      </c>
      <c r="D153" s="5">
        <f t="shared" si="14"/>
        <v>51</v>
      </c>
      <c r="E153" s="5" t="s">
        <v>49</v>
      </c>
      <c r="F153" s="5" t="s">
        <v>8</v>
      </c>
      <c r="G153" s="5">
        <v>405</v>
      </c>
      <c r="H153" s="6" t="s">
        <v>33</v>
      </c>
      <c r="I153" s="7" t="s">
        <v>336</v>
      </c>
      <c r="J153" s="5" t="s">
        <v>34</v>
      </c>
      <c r="K153" s="5" t="s">
        <v>337</v>
      </c>
      <c r="L153" s="5" t="s">
        <v>36</v>
      </c>
      <c r="M153" s="8" t="s">
        <v>52</v>
      </c>
      <c r="N153" s="5" t="s">
        <v>336</v>
      </c>
      <c r="O153" s="5" t="s">
        <v>338</v>
      </c>
      <c r="P153" s="1" t="s">
        <v>339</v>
      </c>
      <c r="Q153" s="1" t="s">
        <v>340</v>
      </c>
      <c r="R153" s="5" t="s">
        <v>341</v>
      </c>
      <c r="S153" s="5" t="s">
        <v>159</v>
      </c>
      <c r="U153" s="5" t="s">
        <v>342</v>
      </c>
      <c r="X153" s="9" t="s">
        <v>347</v>
      </c>
      <c r="Y153" s="5" t="s">
        <v>338</v>
      </c>
      <c r="Z153" s="5" t="s">
        <v>45</v>
      </c>
      <c r="AA153" s="5" t="s">
        <v>90</v>
      </c>
      <c r="AB153" s="5" t="s">
        <v>344</v>
      </c>
      <c r="AC153" s="5" t="s">
        <v>345</v>
      </c>
      <c r="AD153" s="5" t="str">
        <f>_xlfn.CONCAT(Table58911[[#This Row],[&lt;&lt;NOLA&gt;&gt;
NIEM Element]],Table58911[[#This Row],[Repeat Values per attribute]])</f>
        <v>nc:AddressPostalCodeb</v>
      </c>
    </row>
    <row r="154" spans="1:30" ht="30" customHeight="1" x14ac:dyDescent="0.25">
      <c r="A154" s="5">
        <f t="shared" si="12"/>
        <v>153</v>
      </c>
      <c r="B154" s="5">
        <f t="shared" si="15"/>
        <v>1</v>
      </c>
      <c r="C154" s="5">
        <f t="shared" si="15"/>
        <v>16</v>
      </c>
      <c r="D154" s="5">
        <f t="shared" si="14"/>
        <v>52</v>
      </c>
      <c r="E154" s="5" t="s">
        <v>32</v>
      </c>
      <c r="F154" s="5" t="s">
        <v>8</v>
      </c>
      <c r="G154" s="5">
        <v>406</v>
      </c>
      <c r="H154" s="6" t="s">
        <v>33</v>
      </c>
      <c r="I154" s="7" t="s">
        <v>348</v>
      </c>
      <c r="J154" s="5" t="s">
        <v>34</v>
      </c>
      <c r="K154" s="5" t="s">
        <v>337</v>
      </c>
      <c r="L154" s="5" t="s">
        <v>36</v>
      </c>
      <c r="M154" s="8" t="s">
        <v>52</v>
      </c>
      <c r="N154" s="5" t="s">
        <v>348</v>
      </c>
      <c r="O154" s="5" t="s">
        <v>338</v>
      </c>
      <c r="P154" s="1" t="s">
        <v>339</v>
      </c>
      <c r="Q154" s="1" t="s">
        <v>340</v>
      </c>
      <c r="R154" s="5" t="s">
        <v>349</v>
      </c>
      <c r="S154" s="5" t="s">
        <v>159</v>
      </c>
      <c r="U154" s="5" t="s">
        <v>350</v>
      </c>
      <c r="X154" s="9" t="s">
        <v>351</v>
      </c>
      <c r="Y154" s="5" t="s">
        <v>338</v>
      </c>
      <c r="Z154" s="5" t="s">
        <v>45</v>
      </c>
      <c r="AA154" s="5" t="s">
        <v>90</v>
      </c>
      <c r="AB154" s="5" t="s">
        <v>344</v>
      </c>
      <c r="AC154" s="5" t="s">
        <v>345</v>
      </c>
      <c r="AD154" s="5" t="str">
        <f>_xlfn.CONCAT(Table58911[[#This Row],[&lt;&lt;NOLA&gt;&gt;
NIEM Element]],Table58911[[#This Row],[Repeat Values per attribute]])</f>
        <v>nc:AddressPostalExtensionCodeb</v>
      </c>
    </row>
    <row r="155" spans="1:30" ht="30" customHeight="1" x14ac:dyDescent="0.25">
      <c r="A155" s="5">
        <f t="shared" si="12"/>
        <v>154</v>
      </c>
      <c r="B155" s="5">
        <f t="shared" si="15"/>
        <v>1</v>
      </c>
      <c r="C155" s="5">
        <f t="shared" si="15"/>
        <v>16</v>
      </c>
      <c r="D155" s="5">
        <f t="shared" si="14"/>
        <v>52</v>
      </c>
      <c r="E155" s="5" t="s">
        <v>49</v>
      </c>
      <c r="F155" s="5" t="s">
        <v>8</v>
      </c>
      <c r="G155" s="5">
        <v>406</v>
      </c>
      <c r="H155" s="6" t="s">
        <v>33</v>
      </c>
      <c r="I155" s="7" t="s">
        <v>348</v>
      </c>
      <c r="J155" s="5" t="s">
        <v>34</v>
      </c>
      <c r="K155" s="5" t="s">
        <v>337</v>
      </c>
      <c r="L155" s="5" t="s">
        <v>36</v>
      </c>
      <c r="M155" s="8" t="s">
        <v>52</v>
      </c>
      <c r="N155" s="5" t="s">
        <v>348</v>
      </c>
      <c r="O155" s="5" t="s">
        <v>338</v>
      </c>
      <c r="P155" s="1" t="s">
        <v>339</v>
      </c>
      <c r="Q155" s="1" t="s">
        <v>340</v>
      </c>
      <c r="R155" s="5" t="s">
        <v>349</v>
      </c>
      <c r="S155" s="5" t="s">
        <v>159</v>
      </c>
      <c r="U155" s="5" t="s">
        <v>350</v>
      </c>
      <c r="X155" s="9" t="s">
        <v>352</v>
      </c>
      <c r="Y155" s="5" t="s">
        <v>338</v>
      </c>
      <c r="Z155" s="5" t="s">
        <v>45</v>
      </c>
      <c r="AA155" s="5" t="s">
        <v>90</v>
      </c>
      <c r="AB155" s="5" t="s">
        <v>344</v>
      </c>
      <c r="AC155" s="5" t="s">
        <v>345</v>
      </c>
      <c r="AD155" s="5" t="str">
        <f>_xlfn.CONCAT(Table58911[[#This Row],[&lt;&lt;NOLA&gt;&gt;
NIEM Element]],Table58911[[#This Row],[Repeat Values per attribute]])</f>
        <v>nc:AddressPostalExtensionCodeb</v>
      </c>
    </row>
    <row r="156" spans="1:30" ht="30" customHeight="1" x14ac:dyDescent="0.25">
      <c r="A156" s="5">
        <f t="shared" si="12"/>
        <v>155</v>
      </c>
      <c r="B156" s="5">
        <f t="shared" si="15"/>
        <v>1</v>
      </c>
      <c r="C156" s="5">
        <f t="shared" si="15"/>
        <v>16</v>
      </c>
      <c r="D156" s="5">
        <f t="shared" si="14"/>
        <v>52</v>
      </c>
      <c r="E156" s="5" t="s">
        <v>49</v>
      </c>
      <c r="F156" s="5" t="s">
        <v>8</v>
      </c>
      <c r="G156" s="5">
        <v>406</v>
      </c>
      <c r="H156" s="6" t="s">
        <v>33</v>
      </c>
      <c r="I156" s="7" t="s">
        <v>348</v>
      </c>
      <c r="J156" s="5" t="s">
        <v>34</v>
      </c>
      <c r="K156" s="5" t="s">
        <v>337</v>
      </c>
      <c r="L156" s="5" t="s">
        <v>36</v>
      </c>
      <c r="M156" s="8" t="s">
        <v>52</v>
      </c>
      <c r="N156" s="5" t="s">
        <v>348</v>
      </c>
      <c r="O156" s="5" t="s">
        <v>338</v>
      </c>
      <c r="P156" s="1" t="s">
        <v>339</v>
      </c>
      <c r="Q156" s="1" t="s">
        <v>340</v>
      </c>
      <c r="R156" s="5" t="s">
        <v>349</v>
      </c>
      <c r="S156" s="5" t="s">
        <v>159</v>
      </c>
      <c r="U156" s="5" t="s">
        <v>350</v>
      </c>
      <c r="X156" s="9" t="s">
        <v>353</v>
      </c>
      <c r="Y156" s="5" t="s">
        <v>338</v>
      </c>
      <c r="Z156" s="5" t="s">
        <v>45</v>
      </c>
      <c r="AA156" s="5" t="s">
        <v>90</v>
      </c>
      <c r="AB156" s="5" t="s">
        <v>344</v>
      </c>
      <c r="AC156" s="5" t="s">
        <v>345</v>
      </c>
      <c r="AD156" s="5" t="str">
        <f>_xlfn.CONCAT(Table58911[[#This Row],[&lt;&lt;NOLA&gt;&gt;
NIEM Element]],Table58911[[#This Row],[Repeat Values per attribute]])</f>
        <v>nc:AddressPostalExtensionCodeb</v>
      </c>
    </row>
    <row r="157" spans="1:30" ht="30" customHeight="1" x14ac:dyDescent="0.25">
      <c r="A157" s="5">
        <f t="shared" si="12"/>
        <v>156</v>
      </c>
      <c r="B157" s="5">
        <f t="shared" si="15"/>
        <v>2</v>
      </c>
      <c r="C157" s="5">
        <f t="shared" si="15"/>
        <v>17</v>
      </c>
      <c r="D157" s="5">
        <f t="shared" si="14"/>
        <v>53</v>
      </c>
      <c r="E157" s="5" t="s">
        <v>49</v>
      </c>
      <c r="F157" s="5" t="s">
        <v>8</v>
      </c>
      <c r="G157" s="5">
        <v>204</v>
      </c>
      <c r="H157" s="6" t="s">
        <v>354</v>
      </c>
      <c r="I157" s="7" t="s">
        <v>355</v>
      </c>
      <c r="J157" s="5" t="s">
        <v>34</v>
      </c>
      <c r="K157" s="5" t="s">
        <v>356</v>
      </c>
      <c r="L157" s="5" t="s">
        <v>36</v>
      </c>
      <c r="M157" s="8" t="s">
        <v>37</v>
      </c>
      <c r="N157" s="5" t="s">
        <v>355</v>
      </c>
      <c r="O157" s="5" t="s">
        <v>357</v>
      </c>
      <c r="P157" s="5" t="s">
        <v>358</v>
      </c>
      <c r="Q157" s="1" t="s">
        <v>359</v>
      </c>
      <c r="R157" s="5" t="s">
        <v>360</v>
      </c>
      <c r="S157" s="5" t="s">
        <v>42</v>
      </c>
      <c r="U157" s="1" t="s">
        <v>361</v>
      </c>
      <c r="X157" s="9" t="s">
        <v>362</v>
      </c>
      <c r="Y157" s="5" t="s">
        <v>357</v>
      </c>
      <c r="Z157" s="5" t="s">
        <v>45</v>
      </c>
      <c r="AA157" s="5" t="s">
        <v>90</v>
      </c>
      <c r="AB157" s="5" t="s">
        <v>363</v>
      </c>
      <c r="AC157" s="5" t="s">
        <v>364</v>
      </c>
      <c r="AD157" s="5" t="str">
        <f>_xlfn.CONCAT(Table58911[[#This Row],[&lt;&lt;NOLA&gt;&gt;
NIEM Element]],Table58911[[#This Row],[Repeat Values per attribute]])</f>
        <v>nc:OrganizationNamea</v>
      </c>
    </row>
    <row r="158" spans="1:30" ht="30" customHeight="1" x14ac:dyDescent="0.25">
      <c r="A158" s="5">
        <f t="shared" si="12"/>
        <v>157</v>
      </c>
      <c r="B158" s="5">
        <f t="shared" si="15"/>
        <v>2</v>
      </c>
      <c r="C158" s="5">
        <f t="shared" si="15"/>
        <v>17</v>
      </c>
      <c r="D158" s="5">
        <f t="shared" si="14"/>
        <v>53</v>
      </c>
      <c r="E158" s="5" t="s">
        <v>32</v>
      </c>
      <c r="F158" s="5" t="s">
        <v>8</v>
      </c>
      <c r="G158" s="5">
        <v>204</v>
      </c>
      <c r="H158" s="6" t="s">
        <v>354</v>
      </c>
      <c r="I158" s="7" t="s">
        <v>355</v>
      </c>
      <c r="J158" s="5" t="s">
        <v>34</v>
      </c>
      <c r="K158" s="5" t="s">
        <v>356</v>
      </c>
      <c r="L158" s="5" t="s">
        <v>36</v>
      </c>
      <c r="M158" s="8" t="s">
        <v>37</v>
      </c>
      <c r="N158" s="5" t="s">
        <v>355</v>
      </c>
      <c r="O158" s="5" t="s">
        <v>357</v>
      </c>
      <c r="P158" s="5" t="s">
        <v>358</v>
      </c>
      <c r="Q158" s="1" t="s">
        <v>359</v>
      </c>
      <c r="R158" s="5" t="s">
        <v>360</v>
      </c>
      <c r="S158" s="5" t="s">
        <v>42</v>
      </c>
      <c r="U158" s="1" t="s">
        <v>361</v>
      </c>
      <c r="X158" s="9" t="s">
        <v>365</v>
      </c>
      <c r="Y158" s="5" t="s">
        <v>357</v>
      </c>
      <c r="Z158" s="5" t="s">
        <v>45</v>
      </c>
      <c r="AA158" s="5" t="s">
        <v>90</v>
      </c>
      <c r="AB158" s="5" t="s">
        <v>363</v>
      </c>
      <c r="AC158" s="5" t="s">
        <v>364</v>
      </c>
      <c r="AD158" s="5" t="str">
        <f>_xlfn.CONCAT(Table58911[[#This Row],[&lt;&lt;NOLA&gt;&gt;
NIEM Element]],Table58911[[#This Row],[Repeat Values per attribute]])</f>
        <v>nc:OrganizationNamea</v>
      </c>
    </row>
    <row r="159" spans="1:30" ht="30" customHeight="1" x14ac:dyDescent="0.25">
      <c r="A159" s="5">
        <f t="shared" si="12"/>
        <v>158</v>
      </c>
      <c r="B159" s="5">
        <f t="shared" si="15"/>
        <v>2</v>
      </c>
      <c r="C159" s="5">
        <f t="shared" si="15"/>
        <v>17</v>
      </c>
      <c r="D159" s="5">
        <f t="shared" si="14"/>
        <v>53</v>
      </c>
      <c r="E159" s="5" t="s">
        <v>49</v>
      </c>
      <c r="F159" s="5" t="s">
        <v>8</v>
      </c>
      <c r="G159" s="5">
        <v>204</v>
      </c>
      <c r="H159" s="6" t="s">
        <v>354</v>
      </c>
      <c r="I159" s="7" t="s">
        <v>355</v>
      </c>
      <c r="J159" s="5" t="s">
        <v>34</v>
      </c>
      <c r="K159" s="5" t="s">
        <v>356</v>
      </c>
      <c r="L159" s="5" t="s">
        <v>36</v>
      </c>
      <c r="M159" s="8" t="s">
        <v>37</v>
      </c>
      <c r="N159" s="5" t="s">
        <v>355</v>
      </c>
      <c r="O159" s="5" t="s">
        <v>357</v>
      </c>
      <c r="P159" s="5" t="s">
        <v>358</v>
      </c>
      <c r="Q159" s="1" t="s">
        <v>359</v>
      </c>
      <c r="R159" s="5" t="s">
        <v>360</v>
      </c>
      <c r="S159" s="5" t="s">
        <v>42</v>
      </c>
      <c r="U159" s="1" t="s">
        <v>361</v>
      </c>
      <c r="X159" s="9" t="s">
        <v>366</v>
      </c>
      <c r="Y159" s="5" t="s">
        <v>357</v>
      </c>
      <c r="Z159" s="5" t="s">
        <v>45</v>
      </c>
      <c r="AA159" s="5" t="s">
        <v>90</v>
      </c>
      <c r="AB159" s="5" t="s">
        <v>363</v>
      </c>
      <c r="AC159" s="5" t="s">
        <v>364</v>
      </c>
      <c r="AD159" s="5" t="str">
        <f>_xlfn.CONCAT(Table58911[[#This Row],[&lt;&lt;NOLA&gt;&gt;
NIEM Element]],Table58911[[#This Row],[Repeat Values per attribute]])</f>
        <v>nc:OrganizationNamea</v>
      </c>
    </row>
    <row r="160" spans="1:30" ht="30" customHeight="1" x14ac:dyDescent="0.25">
      <c r="A160" s="5">
        <f t="shared" si="12"/>
        <v>159</v>
      </c>
      <c r="B160" s="5">
        <f t="shared" si="15"/>
        <v>2</v>
      </c>
      <c r="C160" s="5">
        <f t="shared" si="15"/>
        <v>17</v>
      </c>
      <c r="D160" s="5">
        <f t="shared" si="14"/>
        <v>53</v>
      </c>
      <c r="E160" s="5" t="s">
        <v>49</v>
      </c>
      <c r="F160" s="5" t="s">
        <v>8</v>
      </c>
      <c r="G160" s="5">
        <v>204</v>
      </c>
      <c r="H160" s="6" t="s">
        <v>354</v>
      </c>
      <c r="I160" s="7" t="s">
        <v>355</v>
      </c>
      <c r="J160" s="5" t="s">
        <v>34</v>
      </c>
      <c r="K160" s="5" t="s">
        <v>356</v>
      </c>
      <c r="L160" s="5" t="s">
        <v>36</v>
      </c>
      <c r="M160" s="8" t="s">
        <v>37</v>
      </c>
      <c r="N160" s="5" t="s">
        <v>355</v>
      </c>
      <c r="O160" s="5" t="s">
        <v>357</v>
      </c>
      <c r="P160" s="5" t="s">
        <v>358</v>
      </c>
      <c r="Q160" s="1" t="s">
        <v>359</v>
      </c>
      <c r="R160" s="5" t="s">
        <v>360</v>
      </c>
      <c r="S160" s="5" t="s">
        <v>42</v>
      </c>
      <c r="U160" s="1" t="s">
        <v>361</v>
      </c>
      <c r="X160" s="9" t="s">
        <v>367</v>
      </c>
      <c r="Y160" s="5" t="s">
        <v>357</v>
      </c>
      <c r="Z160" s="5" t="s">
        <v>45</v>
      </c>
      <c r="AA160" s="5" t="s">
        <v>90</v>
      </c>
      <c r="AB160" s="5" t="s">
        <v>363</v>
      </c>
      <c r="AC160" s="5" t="s">
        <v>364</v>
      </c>
      <c r="AD160" s="5" t="str">
        <f>_xlfn.CONCAT(Table58911[[#This Row],[&lt;&lt;NOLA&gt;&gt;
NIEM Element]],Table58911[[#This Row],[Repeat Values per attribute]])</f>
        <v>nc:OrganizationNamea</v>
      </c>
    </row>
    <row r="161" spans="1:31" ht="30" customHeight="1" x14ac:dyDescent="0.25">
      <c r="A161" s="5">
        <f t="shared" si="12"/>
        <v>160</v>
      </c>
      <c r="B161" s="5">
        <f t="shared" si="15"/>
        <v>3</v>
      </c>
      <c r="C161" s="5">
        <f t="shared" si="15"/>
        <v>18</v>
      </c>
      <c r="D161" s="5">
        <f t="shared" si="14"/>
        <v>54</v>
      </c>
      <c r="E161" s="5" t="s">
        <v>32</v>
      </c>
      <c r="F161" s="5" t="s">
        <v>8</v>
      </c>
      <c r="G161" s="5">
        <v>311</v>
      </c>
      <c r="H161" s="6" t="s">
        <v>368</v>
      </c>
      <c r="I161" s="7" t="s">
        <v>369</v>
      </c>
      <c r="J161" s="5" t="s">
        <v>370</v>
      </c>
      <c r="K161" s="5" t="s">
        <v>371</v>
      </c>
      <c r="L161" s="5" t="s">
        <v>36</v>
      </c>
      <c r="M161" s="8" t="s">
        <v>37</v>
      </c>
      <c r="N161" s="5" t="s">
        <v>369</v>
      </c>
      <c r="O161" s="5" t="s">
        <v>372</v>
      </c>
      <c r="P161" s="5" t="s">
        <v>373</v>
      </c>
      <c r="Q161" s="1" t="s">
        <v>374</v>
      </c>
      <c r="R161" s="5" t="s">
        <v>375</v>
      </c>
      <c r="U161" s="5" t="s">
        <v>376</v>
      </c>
      <c r="X161" s="9" t="s">
        <v>377</v>
      </c>
      <c r="Y161" s="5" t="s">
        <v>372</v>
      </c>
      <c r="Z161" s="5" t="s">
        <v>45</v>
      </c>
      <c r="AA161" s="5" t="s">
        <v>46</v>
      </c>
      <c r="AB161" s="5" t="s">
        <v>378</v>
      </c>
      <c r="AC161" s="5" t="s">
        <v>379</v>
      </c>
      <c r="AD161" s="5" t="str">
        <f>_xlfn.CONCAT(Table58911[[#This Row],[&lt;&lt;NOLA&gt;&gt;
NIEM Element]],Table58911[[#This Row],[Repeat Values per attribute]])</f>
        <v>nc:IdentificationIDa</v>
      </c>
    </row>
    <row r="162" spans="1:31" ht="30" customHeight="1" x14ac:dyDescent="0.25">
      <c r="A162" s="5">
        <f t="shared" si="12"/>
        <v>161</v>
      </c>
      <c r="B162" s="5">
        <f t="shared" ref="B162:C177" si="16">IF(H161=H162,B161,B161+1)</f>
        <v>3</v>
      </c>
      <c r="C162" s="5">
        <f t="shared" si="16"/>
        <v>18</v>
      </c>
      <c r="D162" s="5">
        <f t="shared" si="14"/>
        <v>55</v>
      </c>
      <c r="E162" s="5" t="s">
        <v>32</v>
      </c>
      <c r="F162" s="5" t="s">
        <v>8</v>
      </c>
      <c r="G162" s="5">
        <v>311</v>
      </c>
      <c r="H162" s="6" t="s">
        <v>368</v>
      </c>
      <c r="I162" s="7" t="s">
        <v>369</v>
      </c>
      <c r="J162" s="5" t="s">
        <v>370</v>
      </c>
      <c r="K162" s="5" t="s">
        <v>371</v>
      </c>
      <c r="L162" s="5" t="s">
        <v>36</v>
      </c>
      <c r="M162" s="8" t="s">
        <v>57</v>
      </c>
      <c r="N162" s="5" t="s">
        <v>369</v>
      </c>
      <c r="O162" s="5" t="s">
        <v>380</v>
      </c>
      <c r="P162" s="1" t="s">
        <v>381</v>
      </c>
      <c r="Q162" s="1" t="s">
        <v>374</v>
      </c>
      <c r="R162" s="5" t="s">
        <v>375</v>
      </c>
      <c r="U162" s="5" t="s">
        <v>376</v>
      </c>
      <c r="X162" s="9" t="s">
        <v>377</v>
      </c>
      <c r="Y162" s="5" t="s">
        <v>380</v>
      </c>
      <c r="Z162" s="5" t="s">
        <v>382</v>
      </c>
      <c r="AA162" s="5" t="s">
        <v>90</v>
      </c>
      <c r="AB162" s="5" t="s">
        <v>378</v>
      </c>
      <c r="AC162" s="5" t="s">
        <v>383</v>
      </c>
      <c r="AD162" s="5" t="str">
        <f>_xlfn.CONCAT(Table58911[[#This Row],[&lt;&lt;NOLA&gt;&gt;
NIEM Element]],Table58911[[#This Row],[Repeat Values per attribute]])</f>
        <v>nc:IdentificationIDc</v>
      </c>
    </row>
    <row r="163" spans="1:31" ht="30" customHeight="1" x14ac:dyDescent="0.25">
      <c r="A163" s="5">
        <f t="shared" si="12"/>
        <v>162</v>
      </c>
      <c r="B163" s="5">
        <f t="shared" si="16"/>
        <v>4</v>
      </c>
      <c r="C163" s="5">
        <f t="shared" si="16"/>
        <v>19</v>
      </c>
      <c r="D163" s="5">
        <f t="shared" si="14"/>
        <v>56</v>
      </c>
      <c r="E163" s="5" t="s">
        <v>32</v>
      </c>
      <c r="F163" s="5" t="s">
        <v>8</v>
      </c>
      <c r="G163" s="5">
        <v>370</v>
      </c>
      <c r="H163" s="6" t="s">
        <v>384</v>
      </c>
      <c r="I163" s="7" t="s">
        <v>385</v>
      </c>
      <c r="J163" s="5" t="s">
        <v>386</v>
      </c>
      <c r="K163" s="5" t="s">
        <v>387</v>
      </c>
      <c r="L163" s="5" t="s">
        <v>36</v>
      </c>
      <c r="M163" s="8" t="s">
        <v>37</v>
      </c>
      <c r="N163" s="5" t="s">
        <v>385</v>
      </c>
      <c r="O163" s="5" t="s">
        <v>388</v>
      </c>
      <c r="P163" s="5" t="s">
        <v>389</v>
      </c>
      <c r="Q163" s="1" t="s">
        <v>390</v>
      </c>
      <c r="R163" s="5" t="s">
        <v>391</v>
      </c>
      <c r="S163" s="5" t="s">
        <v>392</v>
      </c>
      <c r="U163" s="5" t="s">
        <v>393</v>
      </c>
      <c r="X163" s="9" t="s">
        <v>394</v>
      </c>
      <c r="Y163" s="5" t="s">
        <v>388</v>
      </c>
      <c r="Z163" s="5" t="s">
        <v>45</v>
      </c>
      <c r="AA163" s="5" t="s">
        <v>46</v>
      </c>
      <c r="AB163" s="5" t="s">
        <v>395</v>
      </c>
      <c r="AC163" s="5" t="s">
        <v>396</v>
      </c>
      <c r="AD163" s="5" t="str">
        <f>_xlfn.CONCAT(Table58911[[#This Row],[&lt;&lt;NOLA&gt;&gt;
NIEM Element]],Table58911[[#This Row],[Repeat Values per attribute]])</f>
        <v>nc:Amounta</v>
      </c>
    </row>
    <row r="164" spans="1:31" ht="30" customHeight="1" x14ac:dyDescent="0.25">
      <c r="A164" s="5">
        <f t="shared" si="12"/>
        <v>163</v>
      </c>
      <c r="B164" s="5">
        <f t="shared" si="16"/>
        <v>5</v>
      </c>
      <c r="C164" s="5">
        <f t="shared" si="16"/>
        <v>20</v>
      </c>
      <c r="D164" s="5">
        <f t="shared" si="14"/>
        <v>57</v>
      </c>
      <c r="E164" s="5" t="s">
        <v>32</v>
      </c>
      <c r="F164" s="5" t="s">
        <v>8</v>
      </c>
      <c r="G164" s="5">
        <v>359</v>
      </c>
      <c r="H164" s="6" t="s">
        <v>397</v>
      </c>
      <c r="I164" s="7" t="s">
        <v>398</v>
      </c>
      <c r="J164" s="5" t="s">
        <v>399</v>
      </c>
      <c r="K164" s="5" t="s">
        <v>400</v>
      </c>
      <c r="L164" s="5" t="s">
        <v>36</v>
      </c>
      <c r="M164" s="8" t="s">
        <v>37</v>
      </c>
      <c r="N164" s="5" t="s">
        <v>398</v>
      </c>
      <c r="O164" s="5" t="s">
        <v>401</v>
      </c>
      <c r="P164" s="5" t="s">
        <v>402</v>
      </c>
      <c r="Q164" s="1" t="s">
        <v>403</v>
      </c>
      <c r="R164" s="5" t="s">
        <v>404</v>
      </c>
      <c r="S164" s="5" t="s">
        <v>405</v>
      </c>
      <c r="U164" s="5" t="s">
        <v>406</v>
      </c>
      <c r="X164" s="9" t="s">
        <v>407</v>
      </c>
      <c r="Y164" s="5" t="s">
        <v>401</v>
      </c>
      <c r="Z164" s="5" t="s">
        <v>45</v>
      </c>
      <c r="AA164" s="5" t="s">
        <v>46</v>
      </c>
      <c r="AB164" s="5" t="s">
        <v>408</v>
      </c>
      <c r="AC164" s="5" t="s">
        <v>409</v>
      </c>
      <c r="AD164" s="5" t="str">
        <f>_xlfn.CONCAT(Table58911[[#This Row],[&lt;&lt;NOLA&gt;&gt;
NIEM Element]],Table58911[[#This Row],[Repeat Values per attribute]])</f>
        <v>nc:DateTimea</v>
      </c>
    </row>
    <row r="165" spans="1:31" ht="30" customHeight="1" x14ac:dyDescent="0.25">
      <c r="A165" s="5">
        <f t="shared" si="12"/>
        <v>164</v>
      </c>
      <c r="B165" s="5">
        <f t="shared" si="16"/>
        <v>5</v>
      </c>
      <c r="C165" s="5">
        <f t="shared" si="16"/>
        <v>20</v>
      </c>
      <c r="D165" s="5">
        <f t="shared" si="14"/>
        <v>58</v>
      </c>
      <c r="E165" s="5" t="s">
        <v>32</v>
      </c>
      <c r="F165" s="5" t="s">
        <v>8</v>
      </c>
      <c r="G165" s="5">
        <v>359</v>
      </c>
      <c r="H165" s="6" t="s">
        <v>397</v>
      </c>
      <c r="I165" s="7" t="s">
        <v>398</v>
      </c>
      <c r="J165" s="5" t="s">
        <v>399</v>
      </c>
      <c r="K165" s="5" t="s">
        <v>400</v>
      </c>
      <c r="L165" s="5" t="s">
        <v>36</v>
      </c>
      <c r="M165" s="8" t="s">
        <v>52</v>
      </c>
      <c r="N165" s="5" t="s">
        <v>398</v>
      </c>
      <c r="O165" s="5" t="s">
        <v>410</v>
      </c>
      <c r="P165" s="1" t="s">
        <v>411</v>
      </c>
      <c r="Q165" s="1" t="s">
        <v>403</v>
      </c>
      <c r="R165" s="5" t="s">
        <v>404</v>
      </c>
      <c r="S165" s="5" t="s">
        <v>405</v>
      </c>
      <c r="U165" s="5" t="s">
        <v>406</v>
      </c>
      <c r="X165" s="9" t="s">
        <v>407</v>
      </c>
      <c r="Y165" s="5" t="s">
        <v>410</v>
      </c>
      <c r="Z165" s="5" t="s">
        <v>45</v>
      </c>
      <c r="AA165" s="5" t="s">
        <v>46</v>
      </c>
      <c r="AB165" s="5" t="s">
        <v>412</v>
      </c>
      <c r="AC165" s="5" t="s">
        <v>413</v>
      </c>
      <c r="AD165" s="5" t="str">
        <f>_xlfn.CONCAT(Table58911[[#This Row],[&lt;&lt;NOLA&gt;&gt;
NIEM Element]],Table58911[[#This Row],[Repeat Values per attribute]])</f>
        <v>nc:DateTimeb</v>
      </c>
    </row>
    <row r="166" spans="1:31" ht="30" customHeight="1" x14ac:dyDescent="0.25">
      <c r="A166" s="5">
        <f t="shared" si="12"/>
        <v>165</v>
      </c>
      <c r="B166" s="5">
        <f t="shared" si="16"/>
        <v>5</v>
      </c>
      <c r="C166" s="5">
        <f t="shared" si="16"/>
        <v>20</v>
      </c>
      <c r="D166" s="5">
        <f t="shared" si="14"/>
        <v>59</v>
      </c>
      <c r="E166" s="5" t="s">
        <v>32</v>
      </c>
      <c r="F166" s="5" t="s">
        <v>8</v>
      </c>
      <c r="G166" s="5">
        <v>359</v>
      </c>
      <c r="H166" s="6" t="s">
        <v>397</v>
      </c>
      <c r="I166" s="7" t="s">
        <v>398</v>
      </c>
      <c r="J166" s="5" t="s">
        <v>399</v>
      </c>
      <c r="K166" s="5" t="s">
        <v>400</v>
      </c>
      <c r="L166" s="5" t="s">
        <v>36</v>
      </c>
      <c r="M166" s="8" t="s">
        <v>57</v>
      </c>
      <c r="N166" s="5" t="s">
        <v>398</v>
      </c>
      <c r="O166" s="5" t="s">
        <v>414</v>
      </c>
      <c r="P166" s="1" t="s">
        <v>415</v>
      </c>
      <c r="Q166" s="1" t="s">
        <v>403</v>
      </c>
      <c r="R166" s="5" t="s">
        <v>404</v>
      </c>
      <c r="S166" s="5" t="s">
        <v>405</v>
      </c>
      <c r="U166" s="5" t="s">
        <v>406</v>
      </c>
      <c r="X166" s="9" t="s">
        <v>407</v>
      </c>
      <c r="Y166" s="5" t="s">
        <v>414</v>
      </c>
      <c r="Z166" s="5" t="s">
        <v>45</v>
      </c>
      <c r="AA166" s="5" t="s">
        <v>46</v>
      </c>
      <c r="AB166" s="5" t="s">
        <v>416</v>
      </c>
      <c r="AC166" s="5" t="s">
        <v>417</v>
      </c>
      <c r="AD166" s="5" t="str">
        <f>_xlfn.CONCAT(Table58911[[#This Row],[&lt;&lt;NOLA&gt;&gt;
NIEM Element]],Table58911[[#This Row],[Repeat Values per attribute]])</f>
        <v>nc:DateTimec</v>
      </c>
    </row>
    <row r="167" spans="1:31" ht="30" customHeight="1" x14ac:dyDescent="0.25">
      <c r="A167" s="5">
        <f t="shared" si="12"/>
        <v>166</v>
      </c>
      <c r="B167" s="5">
        <f t="shared" si="16"/>
        <v>5</v>
      </c>
      <c r="C167" s="5">
        <f t="shared" si="16"/>
        <v>20</v>
      </c>
      <c r="D167" s="5">
        <f t="shared" si="14"/>
        <v>60</v>
      </c>
      <c r="E167" s="5" t="s">
        <v>32</v>
      </c>
      <c r="F167" s="5" t="s">
        <v>8</v>
      </c>
      <c r="G167" s="5">
        <v>359</v>
      </c>
      <c r="H167" s="6" t="s">
        <v>397</v>
      </c>
      <c r="I167" s="7" t="s">
        <v>398</v>
      </c>
      <c r="J167" s="5" t="s">
        <v>399</v>
      </c>
      <c r="K167" s="5" t="s">
        <v>400</v>
      </c>
      <c r="L167" s="5" t="s">
        <v>36</v>
      </c>
      <c r="M167" s="8" t="s">
        <v>49</v>
      </c>
      <c r="N167" s="5" t="s">
        <v>398</v>
      </c>
      <c r="O167" s="5" t="s">
        <v>418</v>
      </c>
      <c r="P167" s="1" t="s">
        <v>419</v>
      </c>
      <c r="Q167" s="1" t="s">
        <v>403</v>
      </c>
      <c r="R167" s="5" t="s">
        <v>404</v>
      </c>
      <c r="S167" s="5" t="s">
        <v>405</v>
      </c>
      <c r="U167" s="5" t="s">
        <v>406</v>
      </c>
      <c r="X167" s="9" t="s">
        <v>407</v>
      </c>
      <c r="Y167" s="5" t="s">
        <v>418</v>
      </c>
      <c r="Z167" s="5" t="s">
        <v>45</v>
      </c>
      <c r="AA167" s="5" t="s">
        <v>90</v>
      </c>
      <c r="AB167" s="5" t="s">
        <v>416</v>
      </c>
      <c r="AC167" s="5" t="s">
        <v>420</v>
      </c>
      <c r="AD167" s="5" t="str">
        <f>_xlfn.CONCAT(Table58911[[#This Row],[&lt;&lt;NOLA&gt;&gt;
NIEM Element]],Table58911[[#This Row],[Repeat Values per attribute]])</f>
        <v>nc:DateTimed</v>
      </c>
    </row>
    <row r="168" spans="1:31" ht="30" customHeight="1" x14ac:dyDescent="0.25">
      <c r="A168" s="5">
        <f t="shared" si="12"/>
        <v>167</v>
      </c>
      <c r="B168" s="5">
        <f t="shared" si="16"/>
        <v>5</v>
      </c>
      <c r="C168" s="5">
        <f t="shared" si="16"/>
        <v>20</v>
      </c>
      <c r="D168" s="5">
        <f t="shared" si="14"/>
        <v>61</v>
      </c>
      <c r="E168" s="5" t="s">
        <v>32</v>
      </c>
      <c r="F168" s="5" t="s">
        <v>8</v>
      </c>
      <c r="G168" s="5">
        <v>359</v>
      </c>
      <c r="H168" s="6" t="s">
        <v>397</v>
      </c>
      <c r="I168" s="7" t="s">
        <v>398</v>
      </c>
      <c r="J168" s="5" t="s">
        <v>399</v>
      </c>
      <c r="K168" s="5" t="s">
        <v>400</v>
      </c>
      <c r="L168" s="5" t="s">
        <v>36</v>
      </c>
      <c r="M168" s="8" t="s">
        <v>421</v>
      </c>
      <c r="N168" s="5" t="s">
        <v>398</v>
      </c>
      <c r="O168" s="5" t="s">
        <v>422</v>
      </c>
      <c r="P168" s="1" t="s">
        <v>423</v>
      </c>
      <c r="Q168" s="1" t="s">
        <v>403</v>
      </c>
      <c r="R168" s="5" t="s">
        <v>404</v>
      </c>
      <c r="S168" s="5" t="s">
        <v>405</v>
      </c>
      <c r="U168" s="5" t="s">
        <v>406</v>
      </c>
      <c r="X168" s="9" t="s">
        <v>407</v>
      </c>
      <c r="Y168" s="5" t="s">
        <v>422</v>
      </c>
      <c r="Z168" s="5" t="s">
        <v>45</v>
      </c>
      <c r="AA168" s="5" t="s">
        <v>90</v>
      </c>
      <c r="AB168" s="5" t="s">
        <v>408</v>
      </c>
      <c r="AC168" s="5" t="s">
        <v>424</v>
      </c>
      <c r="AD168" s="5" t="str">
        <f>_xlfn.CONCAT(Table58911[[#This Row],[&lt;&lt;NOLA&gt;&gt;
NIEM Element]],Table58911[[#This Row],[Repeat Values per attribute]])</f>
        <v>nc:DateTimef</v>
      </c>
    </row>
    <row r="169" spans="1:31" ht="30" customHeight="1" x14ac:dyDescent="0.25">
      <c r="A169" s="5">
        <f t="shared" si="12"/>
        <v>168</v>
      </c>
      <c r="B169" s="5">
        <f t="shared" si="16"/>
        <v>5</v>
      </c>
      <c r="C169" s="5">
        <f t="shared" si="16"/>
        <v>20</v>
      </c>
      <c r="D169" s="5">
        <f t="shared" si="14"/>
        <v>62</v>
      </c>
      <c r="E169" s="5" t="s">
        <v>32</v>
      </c>
      <c r="F169" s="5" t="s">
        <v>8</v>
      </c>
      <c r="G169" s="5">
        <v>359</v>
      </c>
      <c r="H169" s="6" t="s">
        <v>397</v>
      </c>
      <c r="I169" s="7" t="s">
        <v>398</v>
      </c>
      <c r="J169" s="5" t="s">
        <v>399</v>
      </c>
      <c r="K169" s="5" t="s">
        <v>400</v>
      </c>
      <c r="L169" s="5" t="s">
        <v>36</v>
      </c>
      <c r="M169" s="8" t="s">
        <v>425</v>
      </c>
      <c r="N169" s="5" t="s">
        <v>398</v>
      </c>
      <c r="O169" s="5" t="s">
        <v>426</v>
      </c>
      <c r="P169" s="1" t="s">
        <v>427</v>
      </c>
      <c r="Q169" s="1" t="s">
        <v>403</v>
      </c>
      <c r="R169" s="5" t="s">
        <v>404</v>
      </c>
      <c r="S169" s="5" t="s">
        <v>405</v>
      </c>
      <c r="U169" s="5" t="s">
        <v>406</v>
      </c>
      <c r="X169" s="9" t="s">
        <v>407</v>
      </c>
      <c r="Y169" s="5" t="s">
        <v>426</v>
      </c>
      <c r="Z169" s="5" t="s">
        <v>45</v>
      </c>
      <c r="AA169" s="5" t="s">
        <v>90</v>
      </c>
      <c r="AB169" s="5" t="s">
        <v>412</v>
      </c>
      <c r="AC169" s="5" t="s">
        <v>428</v>
      </c>
      <c r="AD169" s="5" t="str">
        <f>_xlfn.CONCAT(Table58911[[#This Row],[&lt;&lt;NOLA&gt;&gt;
NIEM Element]],Table58911[[#This Row],[Repeat Values per attribute]])</f>
        <v>nc:DateTimei</v>
      </c>
    </row>
    <row r="170" spans="1:31" ht="30" customHeight="1" x14ac:dyDescent="0.25">
      <c r="A170" s="5">
        <f t="shared" si="12"/>
        <v>169</v>
      </c>
      <c r="B170" s="5">
        <f t="shared" si="16"/>
        <v>5</v>
      </c>
      <c r="C170" s="5">
        <f t="shared" si="16"/>
        <v>21</v>
      </c>
      <c r="D170" s="5">
        <f t="shared" si="14"/>
        <v>63</v>
      </c>
      <c r="E170" s="5" t="s">
        <v>32</v>
      </c>
      <c r="F170" s="5" t="s">
        <v>8</v>
      </c>
      <c r="G170" s="5">
        <v>363</v>
      </c>
      <c r="H170" s="6" t="s">
        <v>397</v>
      </c>
      <c r="I170" s="7" t="s">
        <v>429</v>
      </c>
      <c r="J170" s="5" t="s">
        <v>34</v>
      </c>
      <c r="K170" s="5" t="s">
        <v>430</v>
      </c>
      <c r="L170" s="5" t="s">
        <v>36</v>
      </c>
      <c r="M170" s="8" t="s">
        <v>429</v>
      </c>
      <c r="N170" s="5" t="s">
        <v>429</v>
      </c>
      <c r="O170" s="5" t="s">
        <v>431</v>
      </c>
      <c r="P170" s="5" t="s">
        <v>432</v>
      </c>
      <c r="Q170" s="5" t="s">
        <v>432</v>
      </c>
      <c r="R170" s="5" t="s">
        <v>433</v>
      </c>
      <c r="S170" s="5" t="s">
        <v>42</v>
      </c>
      <c r="U170" s="5" t="s">
        <v>434</v>
      </c>
      <c r="X170" s="9" t="s">
        <v>435</v>
      </c>
      <c r="Y170" s="5" t="s">
        <v>431</v>
      </c>
      <c r="Z170" s="5" t="s">
        <v>45</v>
      </c>
      <c r="AA170" s="5" t="s">
        <v>90</v>
      </c>
      <c r="AB170" s="5" t="s">
        <v>436</v>
      </c>
      <c r="AC170" s="5" t="s">
        <v>437</v>
      </c>
      <c r="AD170" s="5" t="str">
        <f>_xlfn.CONCAT(Table58911[[#This Row],[&lt;&lt;NOLA&gt;&gt;
NIEM Element]],Table58911[[#This Row],[Repeat Values per attribute]])</f>
        <v>j:AppointmentPriorityTextBookingPriority</v>
      </c>
    </row>
    <row r="171" spans="1:31" ht="30" customHeight="1" x14ac:dyDescent="0.25">
      <c r="A171" s="5">
        <f t="shared" si="12"/>
        <v>170</v>
      </c>
      <c r="B171" s="5">
        <f t="shared" si="16"/>
        <v>5</v>
      </c>
      <c r="C171" s="5">
        <f t="shared" si="16"/>
        <v>22</v>
      </c>
      <c r="D171" s="5">
        <f t="shared" si="14"/>
        <v>64</v>
      </c>
      <c r="E171" s="5" t="s">
        <v>32</v>
      </c>
      <c r="F171" s="5" t="s">
        <v>8</v>
      </c>
      <c r="G171" s="5">
        <v>367</v>
      </c>
      <c r="H171" s="6" t="s">
        <v>397</v>
      </c>
      <c r="I171" s="7" t="s">
        <v>438</v>
      </c>
      <c r="J171" s="5" t="s">
        <v>34</v>
      </c>
      <c r="K171" s="5" t="s">
        <v>439</v>
      </c>
      <c r="L171" s="5" t="s">
        <v>440</v>
      </c>
      <c r="M171" s="8" t="s">
        <v>37</v>
      </c>
      <c r="N171" s="5" t="s">
        <v>438</v>
      </c>
      <c r="O171" s="5" t="s">
        <v>441</v>
      </c>
      <c r="P171" s="5" t="s">
        <v>442</v>
      </c>
      <c r="Q171" s="1" t="s">
        <v>443</v>
      </c>
      <c r="R171" s="5" t="s">
        <v>375</v>
      </c>
      <c r="S171" s="5" t="s">
        <v>159</v>
      </c>
      <c r="U171" s="5" t="s">
        <v>444</v>
      </c>
      <c r="X171" s="9" t="s">
        <v>445</v>
      </c>
      <c r="Y171" s="5" t="s">
        <v>441</v>
      </c>
      <c r="Z171" s="5" t="s">
        <v>45</v>
      </c>
      <c r="AA171" s="5" t="s">
        <v>46</v>
      </c>
      <c r="AB171" s="5" t="s">
        <v>446</v>
      </c>
      <c r="AC171" s="5" t="s">
        <v>447</v>
      </c>
      <c r="AD171" s="5" t="str">
        <f>_xlfn.CONCAT(Table58911[[#This Row],[&lt;&lt;NOLA&gt;&gt;
NIEM Element]],Table58911[[#This Row],[Repeat Values per attribute]])</f>
        <v>nc:IdentificationIDa</v>
      </c>
    </row>
    <row r="172" spans="1:31" ht="30" customHeight="1" x14ac:dyDescent="0.25">
      <c r="A172" s="5">
        <f t="shared" si="12"/>
        <v>171</v>
      </c>
      <c r="B172" s="5">
        <f t="shared" si="16"/>
        <v>5</v>
      </c>
      <c r="C172" s="5">
        <f t="shared" si="16"/>
        <v>22</v>
      </c>
      <c r="D172" s="5">
        <f t="shared" si="14"/>
        <v>65</v>
      </c>
      <c r="E172" s="5" t="s">
        <v>32</v>
      </c>
      <c r="F172" s="5" t="s">
        <v>8</v>
      </c>
      <c r="G172" s="5">
        <v>367</v>
      </c>
      <c r="H172" s="6" t="s">
        <v>397</v>
      </c>
      <c r="I172" s="7" t="s">
        <v>438</v>
      </c>
      <c r="J172" s="5" t="s">
        <v>34</v>
      </c>
      <c r="K172" s="5" t="s">
        <v>439</v>
      </c>
      <c r="L172" s="5" t="s">
        <v>440</v>
      </c>
      <c r="M172" s="8" t="s">
        <v>49</v>
      </c>
      <c r="N172" s="5" t="s">
        <v>438</v>
      </c>
      <c r="O172" s="5" t="s">
        <v>448</v>
      </c>
      <c r="P172" s="1" t="s">
        <v>449</v>
      </c>
      <c r="Q172" s="1" t="s">
        <v>443</v>
      </c>
      <c r="R172" s="5" t="s">
        <v>375</v>
      </c>
      <c r="S172" s="5" t="s">
        <v>159</v>
      </c>
      <c r="U172" s="5" t="s">
        <v>444</v>
      </c>
      <c r="X172" s="9" t="s">
        <v>445</v>
      </c>
      <c r="Y172" s="5" t="s">
        <v>448</v>
      </c>
      <c r="Z172" s="5" t="s">
        <v>45</v>
      </c>
      <c r="AA172" s="5" t="s">
        <v>90</v>
      </c>
      <c r="AB172" s="5" t="s">
        <v>446</v>
      </c>
      <c r="AC172" s="5" t="s">
        <v>450</v>
      </c>
      <c r="AD172" s="5" t="str">
        <f>_xlfn.CONCAT(Table58911[[#This Row],[&lt;&lt;NOLA&gt;&gt;
NIEM Element]],Table58911[[#This Row],[Repeat Values per attribute]])</f>
        <v>nc:IdentificationIDd</v>
      </c>
    </row>
    <row r="173" spans="1:31" ht="30" customHeight="1" x14ac:dyDescent="0.25">
      <c r="A173" s="5">
        <f t="shared" si="12"/>
        <v>172</v>
      </c>
      <c r="B173" s="5">
        <f t="shared" si="16"/>
        <v>5</v>
      </c>
      <c r="C173" s="5">
        <f t="shared" si="16"/>
        <v>23</v>
      </c>
      <c r="D173" s="5">
        <f t="shared" si="14"/>
        <v>66</v>
      </c>
      <c r="E173" s="5" t="s">
        <v>32</v>
      </c>
      <c r="F173" s="5" t="s">
        <v>8</v>
      </c>
      <c r="G173" s="5">
        <v>358</v>
      </c>
      <c r="H173" s="6" t="s">
        <v>397</v>
      </c>
      <c r="I173" s="7" t="s">
        <v>451</v>
      </c>
      <c r="J173" s="5" t="s">
        <v>34</v>
      </c>
      <c r="K173" s="5" t="s">
        <v>452</v>
      </c>
      <c r="L173" s="5" t="s">
        <v>440</v>
      </c>
      <c r="M173" s="8" t="s">
        <v>37</v>
      </c>
      <c r="N173" s="5" t="s">
        <v>451</v>
      </c>
      <c r="O173" s="5" t="s">
        <v>453</v>
      </c>
      <c r="P173" s="5" t="s">
        <v>454</v>
      </c>
      <c r="Q173" s="1" t="s">
        <v>455</v>
      </c>
      <c r="R173" s="5" t="s">
        <v>456</v>
      </c>
      <c r="S173" s="5" t="s">
        <v>159</v>
      </c>
      <c r="U173" s="5" t="s">
        <v>457</v>
      </c>
      <c r="X173" s="9" t="s">
        <v>458</v>
      </c>
      <c r="Y173" s="5" t="s">
        <v>453</v>
      </c>
      <c r="Z173" s="5" t="s">
        <v>45</v>
      </c>
      <c r="AA173" s="5" t="s">
        <v>46</v>
      </c>
      <c r="AB173" s="5" t="s">
        <v>459</v>
      </c>
      <c r="AC173" s="5" t="s">
        <v>460</v>
      </c>
      <c r="AD173" s="5" t="str">
        <f>_xlfn.CONCAT(Table58911[[#This Row],[&lt;&lt;NOLA&gt;&gt;
NIEM Element]],Table58911[[#This Row],[Repeat Values per attribute]])</f>
        <v>nola-ext:StatewideArrestTrackingNumbera</v>
      </c>
    </row>
    <row r="174" spans="1:31" ht="30" customHeight="1" x14ac:dyDescent="0.25">
      <c r="A174" s="5">
        <f t="shared" si="12"/>
        <v>173</v>
      </c>
      <c r="B174" s="5">
        <f t="shared" si="16"/>
        <v>5</v>
      </c>
      <c r="C174" s="5">
        <f t="shared" si="16"/>
        <v>23</v>
      </c>
      <c r="D174" s="5">
        <f t="shared" si="14"/>
        <v>67</v>
      </c>
      <c r="E174" s="5" t="s">
        <v>32</v>
      </c>
      <c r="F174" s="5" t="s">
        <v>8</v>
      </c>
      <c r="G174" s="5">
        <v>358</v>
      </c>
      <c r="H174" s="6" t="s">
        <v>397</v>
      </c>
      <c r="I174" s="7" t="s">
        <v>451</v>
      </c>
      <c r="J174" s="5" t="s">
        <v>34</v>
      </c>
      <c r="K174" s="5" t="s">
        <v>452</v>
      </c>
      <c r="L174" s="5" t="s">
        <v>440</v>
      </c>
      <c r="M174" s="8" t="s">
        <v>52</v>
      </c>
      <c r="N174" s="5" t="s">
        <v>451</v>
      </c>
      <c r="O174" s="5" t="s">
        <v>461</v>
      </c>
      <c r="P174" s="1" t="s">
        <v>462</v>
      </c>
      <c r="Q174" s="1" t="s">
        <v>455</v>
      </c>
      <c r="R174" s="5" t="s">
        <v>456</v>
      </c>
      <c r="S174" s="5" t="s">
        <v>159</v>
      </c>
      <c r="U174" s="5" t="s">
        <v>457</v>
      </c>
      <c r="X174" s="9" t="s">
        <v>458</v>
      </c>
      <c r="Y174" s="5" t="s">
        <v>461</v>
      </c>
      <c r="Z174" s="5" t="s">
        <v>45</v>
      </c>
      <c r="AA174" s="5" t="s">
        <v>46</v>
      </c>
      <c r="AB174" s="5" t="s">
        <v>459</v>
      </c>
      <c r="AC174" s="5" t="s">
        <v>463</v>
      </c>
      <c r="AD174" s="5" t="str">
        <f>_xlfn.CONCAT(Table58911[[#This Row],[&lt;&lt;NOLA&gt;&gt;
NIEM Element]],Table58911[[#This Row],[Repeat Values per attribute]])</f>
        <v>nola-ext:StatewideArrestTrackingNumberb</v>
      </c>
    </row>
    <row r="175" spans="1:31" ht="30" customHeight="1" x14ac:dyDescent="0.25">
      <c r="A175" s="5">
        <f t="shared" si="12"/>
        <v>174</v>
      </c>
      <c r="B175" s="5">
        <f t="shared" si="16"/>
        <v>5</v>
      </c>
      <c r="C175" s="5">
        <f t="shared" si="16"/>
        <v>23</v>
      </c>
      <c r="D175" s="5">
        <f t="shared" si="14"/>
        <v>68</v>
      </c>
      <c r="E175" s="5" t="s">
        <v>32</v>
      </c>
      <c r="F175" s="5" t="s">
        <v>8</v>
      </c>
      <c r="G175" s="5">
        <v>358</v>
      </c>
      <c r="H175" s="6" t="s">
        <v>397</v>
      </c>
      <c r="I175" s="7" t="s">
        <v>451</v>
      </c>
      <c r="J175" s="5" t="s">
        <v>34</v>
      </c>
      <c r="K175" s="5" t="s">
        <v>452</v>
      </c>
      <c r="L175" s="5" t="s">
        <v>440</v>
      </c>
      <c r="M175" s="8" t="s">
        <v>57</v>
      </c>
      <c r="N175" s="5" t="s">
        <v>451</v>
      </c>
      <c r="O175" s="5" t="s">
        <v>464</v>
      </c>
      <c r="P175" s="1" t="s">
        <v>465</v>
      </c>
      <c r="Q175" s="1" t="s">
        <v>455</v>
      </c>
      <c r="R175" s="5" t="s">
        <v>456</v>
      </c>
      <c r="S175" s="5" t="s">
        <v>159</v>
      </c>
      <c r="U175" s="5" t="s">
        <v>457</v>
      </c>
      <c r="X175" s="9" t="s">
        <v>458</v>
      </c>
      <c r="Y175" s="5" t="s">
        <v>464</v>
      </c>
      <c r="Z175" s="5" t="s">
        <v>45</v>
      </c>
      <c r="AA175" s="5" t="s">
        <v>46</v>
      </c>
      <c r="AB175" s="5" t="s">
        <v>466</v>
      </c>
      <c r="AC175" s="5" t="s">
        <v>467</v>
      </c>
      <c r="AD175" s="5" t="str">
        <f>_xlfn.CONCAT(Table58911[[#This Row],[&lt;&lt;NOLA&gt;&gt;
NIEM Element]],Table58911[[#This Row],[Repeat Values per attribute]])</f>
        <v>nola-ext:StatewideArrestTrackingNumberc</v>
      </c>
    </row>
    <row r="176" spans="1:31" ht="30" customHeight="1" x14ac:dyDescent="0.25">
      <c r="A176" s="5">
        <f t="shared" si="12"/>
        <v>175</v>
      </c>
      <c r="B176" s="5">
        <f t="shared" si="16"/>
        <v>5</v>
      </c>
      <c r="C176" s="5">
        <f t="shared" si="16"/>
        <v>23</v>
      </c>
      <c r="D176" s="5">
        <f t="shared" si="14"/>
        <v>69</v>
      </c>
      <c r="E176" s="5" t="s">
        <v>32</v>
      </c>
      <c r="F176" s="5" t="s">
        <v>8</v>
      </c>
      <c r="G176" s="5">
        <v>358</v>
      </c>
      <c r="H176" s="6" t="s">
        <v>397</v>
      </c>
      <c r="I176" s="7" t="s">
        <v>451</v>
      </c>
      <c r="J176" s="5" t="s">
        <v>34</v>
      </c>
      <c r="K176" s="5" t="s">
        <v>452</v>
      </c>
      <c r="L176" s="5" t="s">
        <v>440</v>
      </c>
      <c r="M176" s="8" t="s">
        <v>49</v>
      </c>
      <c r="N176" s="5" t="s">
        <v>451</v>
      </c>
      <c r="O176" s="5" t="s">
        <v>468</v>
      </c>
      <c r="P176" s="1" t="s">
        <v>469</v>
      </c>
      <c r="Q176" s="1" t="s">
        <v>455</v>
      </c>
      <c r="R176" s="5" t="s">
        <v>456</v>
      </c>
      <c r="S176" s="5" t="s">
        <v>159</v>
      </c>
      <c r="U176" s="5" t="s">
        <v>457</v>
      </c>
      <c r="X176" s="9" t="s">
        <v>458</v>
      </c>
      <c r="Y176" s="5" t="s">
        <v>468</v>
      </c>
      <c r="Z176" s="5" t="s">
        <v>45</v>
      </c>
      <c r="AA176" s="5" t="s">
        <v>46</v>
      </c>
      <c r="AB176" s="5" t="s">
        <v>459</v>
      </c>
      <c r="AC176" s="5" t="s">
        <v>470</v>
      </c>
      <c r="AD176" s="5" t="str">
        <f>_xlfn.CONCAT(Table58911[[#This Row],[&lt;&lt;NOLA&gt;&gt;
NIEM Element]],Table58911[[#This Row],[Repeat Values per attribute]])</f>
        <v>nola-ext:StatewideArrestTrackingNumberd</v>
      </c>
    </row>
    <row r="177" spans="1:30" ht="30" customHeight="1" x14ac:dyDescent="0.25">
      <c r="A177" s="5">
        <f t="shared" si="12"/>
        <v>176</v>
      </c>
      <c r="B177" s="5">
        <f t="shared" si="16"/>
        <v>5</v>
      </c>
      <c r="C177" s="5">
        <f t="shared" si="16"/>
        <v>23</v>
      </c>
      <c r="D177" s="5">
        <f t="shared" si="14"/>
        <v>70</v>
      </c>
      <c r="E177" s="5" t="s">
        <v>32</v>
      </c>
      <c r="F177" s="5" t="s">
        <v>8</v>
      </c>
      <c r="G177" s="5">
        <v>358</v>
      </c>
      <c r="H177" s="6" t="s">
        <v>397</v>
      </c>
      <c r="I177" s="7" t="s">
        <v>451</v>
      </c>
      <c r="J177" s="5" t="s">
        <v>34</v>
      </c>
      <c r="K177" s="5" t="s">
        <v>452</v>
      </c>
      <c r="L177" s="5" t="s">
        <v>440</v>
      </c>
      <c r="M177" s="8" t="s">
        <v>87</v>
      </c>
      <c r="N177" s="5" t="s">
        <v>451</v>
      </c>
      <c r="O177" s="5" t="s">
        <v>471</v>
      </c>
      <c r="P177" s="1" t="s">
        <v>472</v>
      </c>
      <c r="Q177" s="1" t="s">
        <v>455</v>
      </c>
      <c r="R177" s="5" t="s">
        <v>456</v>
      </c>
      <c r="S177" s="5" t="s">
        <v>159</v>
      </c>
      <c r="U177" s="5" t="s">
        <v>457</v>
      </c>
      <c r="X177" s="9" t="s">
        <v>458</v>
      </c>
      <c r="Y177" s="5" t="s">
        <v>471</v>
      </c>
      <c r="Z177" s="5" t="s">
        <v>45</v>
      </c>
      <c r="AA177" s="5" t="s">
        <v>46</v>
      </c>
      <c r="AB177" s="5" t="s">
        <v>466</v>
      </c>
      <c r="AC177" s="5" t="s">
        <v>473</v>
      </c>
      <c r="AD177" s="5" t="str">
        <f>_xlfn.CONCAT(Table58911[[#This Row],[&lt;&lt;NOLA&gt;&gt;
NIEM Element]],Table58911[[#This Row],[Repeat Values per attribute]])</f>
        <v>nola-ext:StatewideArrestTrackingNumbere</v>
      </c>
    </row>
    <row r="178" spans="1:30" ht="30" customHeight="1" x14ac:dyDescent="0.25">
      <c r="A178" s="5">
        <f t="shared" si="12"/>
        <v>177</v>
      </c>
      <c r="B178" s="5">
        <f t="shared" ref="B178:C193" si="17">IF(H177=H178,B177,B177+1)</f>
        <v>5</v>
      </c>
      <c r="C178" s="5">
        <f t="shared" si="17"/>
        <v>23</v>
      </c>
      <c r="D178" s="5">
        <f t="shared" si="14"/>
        <v>71</v>
      </c>
      <c r="E178" s="5" t="s">
        <v>32</v>
      </c>
      <c r="F178" s="5" t="s">
        <v>8</v>
      </c>
      <c r="G178" s="5">
        <v>358</v>
      </c>
      <c r="H178" s="6" t="s">
        <v>397</v>
      </c>
      <c r="I178" s="7" t="s">
        <v>451</v>
      </c>
      <c r="J178" s="5" t="s">
        <v>34</v>
      </c>
      <c r="K178" s="5" t="s">
        <v>452</v>
      </c>
      <c r="L178" s="5" t="s">
        <v>440</v>
      </c>
      <c r="M178" s="8" t="s">
        <v>421</v>
      </c>
      <c r="N178" s="5" t="s">
        <v>451</v>
      </c>
      <c r="O178" s="5" t="s">
        <v>474</v>
      </c>
      <c r="P178" s="1" t="s">
        <v>475</v>
      </c>
      <c r="Q178" s="1" t="s">
        <v>455</v>
      </c>
      <c r="R178" s="5" t="s">
        <v>456</v>
      </c>
      <c r="S178" s="5" t="s">
        <v>159</v>
      </c>
      <c r="U178" s="5" t="s">
        <v>457</v>
      </c>
      <c r="X178" s="9" t="s">
        <v>458</v>
      </c>
      <c r="Y178" s="5" t="s">
        <v>474</v>
      </c>
      <c r="Z178" s="5" t="s">
        <v>45</v>
      </c>
      <c r="AA178" s="5" t="s">
        <v>46</v>
      </c>
      <c r="AB178" s="5" t="s">
        <v>459</v>
      </c>
      <c r="AC178" s="5" t="s">
        <v>476</v>
      </c>
      <c r="AD178" s="5" t="str">
        <f>_xlfn.CONCAT(Table58911[[#This Row],[&lt;&lt;NOLA&gt;&gt;
NIEM Element]],Table58911[[#This Row],[Repeat Values per attribute]])</f>
        <v>nola-ext:StatewideArrestTrackingNumberf</v>
      </c>
    </row>
    <row r="179" spans="1:30" ht="30" customHeight="1" x14ac:dyDescent="0.25">
      <c r="A179" s="5">
        <f t="shared" si="12"/>
        <v>178</v>
      </c>
      <c r="B179" s="5">
        <f t="shared" si="17"/>
        <v>6</v>
      </c>
      <c r="C179" s="5">
        <f t="shared" si="17"/>
        <v>24</v>
      </c>
      <c r="D179" s="5">
        <f t="shared" si="14"/>
        <v>72</v>
      </c>
      <c r="E179" s="5" t="s">
        <v>32</v>
      </c>
      <c r="F179" s="5" t="s">
        <v>8</v>
      </c>
      <c r="G179" s="5">
        <v>164</v>
      </c>
      <c r="H179" s="6" t="s">
        <v>477</v>
      </c>
      <c r="I179" s="7" t="s">
        <v>478</v>
      </c>
      <c r="J179" s="5" t="s">
        <v>34</v>
      </c>
      <c r="K179" s="5" t="s">
        <v>479</v>
      </c>
      <c r="L179" s="5" t="s">
        <v>36</v>
      </c>
      <c r="M179" s="8" t="s">
        <v>37</v>
      </c>
      <c r="N179" s="5" t="s">
        <v>478</v>
      </c>
      <c r="O179" s="5" t="s">
        <v>480</v>
      </c>
      <c r="P179" s="5" t="s">
        <v>481</v>
      </c>
      <c r="Q179" s="1" t="s">
        <v>482</v>
      </c>
      <c r="R179" s="5" t="s">
        <v>483</v>
      </c>
      <c r="S179" s="5" t="s">
        <v>159</v>
      </c>
      <c r="U179" s="5" t="s">
        <v>484</v>
      </c>
      <c r="X179" s="9" t="s">
        <v>485</v>
      </c>
      <c r="Y179" s="5" t="s">
        <v>480</v>
      </c>
      <c r="Z179" s="5" t="s">
        <v>45</v>
      </c>
      <c r="AA179" s="5" t="s">
        <v>46</v>
      </c>
      <c r="AB179" s="5" t="s">
        <v>486</v>
      </c>
      <c r="AC179" s="5" t="s">
        <v>487</v>
      </c>
      <c r="AD179" s="5" t="str">
        <f>_xlfn.CONCAT(Table58911[[#This Row],[&lt;&lt;NOLA&gt;&gt;
NIEM Element]],Table58911[[#This Row],[Repeat Values per attribute]])</f>
        <v>nola-ext:ChargeKeya</v>
      </c>
    </row>
    <row r="180" spans="1:30" ht="30" customHeight="1" x14ac:dyDescent="0.25">
      <c r="A180" s="5">
        <f t="shared" si="12"/>
        <v>179</v>
      </c>
      <c r="B180" s="5">
        <f t="shared" si="17"/>
        <v>6</v>
      </c>
      <c r="C180" s="5">
        <f t="shared" si="17"/>
        <v>24</v>
      </c>
      <c r="D180" s="5">
        <f t="shared" si="14"/>
        <v>73</v>
      </c>
      <c r="E180" s="5" t="s">
        <v>32</v>
      </c>
      <c r="F180" s="5" t="s">
        <v>8</v>
      </c>
      <c r="G180" s="5">
        <v>164</v>
      </c>
      <c r="H180" s="6" t="s">
        <v>477</v>
      </c>
      <c r="I180" s="7" t="s">
        <v>478</v>
      </c>
      <c r="J180" s="5" t="s">
        <v>34</v>
      </c>
      <c r="K180" s="5" t="s">
        <v>479</v>
      </c>
      <c r="L180" s="5" t="s">
        <v>36</v>
      </c>
      <c r="M180" s="8" t="s">
        <v>52</v>
      </c>
      <c r="N180" s="5" t="s">
        <v>478</v>
      </c>
      <c r="O180" s="5" t="s">
        <v>488</v>
      </c>
      <c r="P180" s="1" t="s">
        <v>489</v>
      </c>
      <c r="Q180" s="1" t="s">
        <v>482</v>
      </c>
      <c r="R180" s="5" t="s">
        <v>483</v>
      </c>
      <c r="S180" s="5" t="s">
        <v>159</v>
      </c>
      <c r="U180" s="5" t="s">
        <v>484</v>
      </c>
      <c r="X180" s="9" t="s">
        <v>485</v>
      </c>
      <c r="Y180" s="5" t="s">
        <v>488</v>
      </c>
      <c r="Z180" s="5" t="s">
        <v>45</v>
      </c>
      <c r="AA180" s="5" t="s">
        <v>46</v>
      </c>
      <c r="AB180" s="5" t="s">
        <v>486</v>
      </c>
      <c r="AC180" s="5" t="s">
        <v>490</v>
      </c>
      <c r="AD180" s="5" t="str">
        <f>_xlfn.CONCAT(Table58911[[#This Row],[&lt;&lt;NOLA&gt;&gt;
NIEM Element]],Table58911[[#This Row],[Repeat Values per attribute]])</f>
        <v>nola-ext:ChargeKeyb</v>
      </c>
    </row>
    <row r="181" spans="1:30" ht="30" customHeight="1" x14ac:dyDescent="0.25">
      <c r="A181" s="5">
        <f t="shared" si="12"/>
        <v>180</v>
      </c>
      <c r="B181" s="5">
        <f t="shared" si="17"/>
        <v>6</v>
      </c>
      <c r="C181" s="5">
        <f t="shared" si="17"/>
        <v>24</v>
      </c>
      <c r="D181" s="5">
        <f t="shared" si="14"/>
        <v>74</v>
      </c>
      <c r="E181" s="5" t="s">
        <v>32</v>
      </c>
      <c r="F181" s="5" t="s">
        <v>8</v>
      </c>
      <c r="G181" s="5">
        <v>164</v>
      </c>
      <c r="H181" s="6" t="s">
        <v>477</v>
      </c>
      <c r="I181" s="7" t="s">
        <v>478</v>
      </c>
      <c r="J181" s="5" t="s">
        <v>34</v>
      </c>
      <c r="K181" s="5" t="s">
        <v>479</v>
      </c>
      <c r="L181" s="5" t="s">
        <v>36</v>
      </c>
      <c r="M181" s="8" t="s">
        <v>57</v>
      </c>
      <c r="N181" s="5" t="s">
        <v>478</v>
      </c>
      <c r="O181" s="5" t="s">
        <v>491</v>
      </c>
      <c r="P181" s="1" t="s">
        <v>492</v>
      </c>
      <c r="Q181" s="1" t="s">
        <v>482</v>
      </c>
      <c r="R181" s="5" t="s">
        <v>483</v>
      </c>
      <c r="S181" s="5" t="s">
        <v>159</v>
      </c>
      <c r="U181" s="5" t="s">
        <v>484</v>
      </c>
      <c r="X181" s="9" t="s">
        <v>485</v>
      </c>
      <c r="Y181" s="5" t="s">
        <v>491</v>
      </c>
      <c r="Z181" s="5" t="s">
        <v>45</v>
      </c>
      <c r="AA181" s="5" t="s">
        <v>46</v>
      </c>
      <c r="AB181" s="5" t="s">
        <v>486</v>
      </c>
      <c r="AC181" s="5" t="s">
        <v>493</v>
      </c>
      <c r="AD181" s="5" t="str">
        <f>_xlfn.CONCAT(Table58911[[#This Row],[&lt;&lt;NOLA&gt;&gt;
NIEM Element]],Table58911[[#This Row],[Repeat Values per attribute]])</f>
        <v>nola-ext:ChargeKeyc</v>
      </c>
    </row>
    <row r="182" spans="1:30" ht="30" customHeight="1" x14ac:dyDescent="0.25">
      <c r="A182" s="5">
        <f t="shared" si="12"/>
        <v>181</v>
      </c>
      <c r="B182" s="5">
        <f t="shared" si="17"/>
        <v>6</v>
      </c>
      <c r="C182" s="5">
        <f t="shared" si="17"/>
        <v>24</v>
      </c>
      <c r="D182" s="5">
        <f t="shared" si="14"/>
        <v>75</v>
      </c>
      <c r="E182" s="5" t="s">
        <v>32</v>
      </c>
      <c r="F182" s="5" t="s">
        <v>8</v>
      </c>
      <c r="G182" s="5">
        <v>164</v>
      </c>
      <c r="H182" s="6" t="s">
        <v>477</v>
      </c>
      <c r="I182" s="7" t="s">
        <v>478</v>
      </c>
      <c r="J182" s="5" t="s">
        <v>34</v>
      </c>
      <c r="K182" s="5" t="s">
        <v>479</v>
      </c>
      <c r="L182" s="5" t="s">
        <v>36</v>
      </c>
      <c r="M182" s="8" t="s">
        <v>49</v>
      </c>
      <c r="N182" s="5" t="s">
        <v>478</v>
      </c>
      <c r="O182" s="5" t="s">
        <v>494</v>
      </c>
      <c r="P182" s="1" t="s">
        <v>495</v>
      </c>
      <c r="Q182" s="1" t="s">
        <v>482</v>
      </c>
      <c r="R182" s="5" t="s">
        <v>483</v>
      </c>
      <c r="S182" s="5" t="s">
        <v>159</v>
      </c>
      <c r="U182" s="5" t="s">
        <v>484</v>
      </c>
      <c r="X182" s="9" t="s">
        <v>485</v>
      </c>
      <c r="Y182" s="5" t="s">
        <v>494</v>
      </c>
      <c r="Z182" s="5" t="s">
        <v>45</v>
      </c>
      <c r="AA182" s="5" t="s">
        <v>46</v>
      </c>
      <c r="AB182" s="5" t="s">
        <v>486</v>
      </c>
      <c r="AC182" s="5" t="s">
        <v>496</v>
      </c>
      <c r="AD182" s="5" t="str">
        <f>_xlfn.CONCAT(Table58911[[#This Row],[&lt;&lt;NOLA&gt;&gt;
NIEM Element]],Table58911[[#This Row],[Repeat Values per attribute]])</f>
        <v>nola-ext:ChargeKeyd</v>
      </c>
    </row>
    <row r="183" spans="1:30" ht="30" customHeight="1" x14ac:dyDescent="0.25">
      <c r="A183" s="5">
        <f t="shared" si="12"/>
        <v>182</v>
      </c>
      <c r="B183" s="5">
        <f t="shared" si="17"/>
        <v>6</v>
      </c>
      <c r="C183" s="5">
        <f t="shared" si="17"/>
        <v>24</v>
      </c>
      <c r="D183" s="5">
        <f t="shared" si="14"/>
        <v>76</v>
      </c>
      <c r="E183" s="5" t="s">
        <v>32</v>
      </c>
      <c r="F183" s="5" t="s">
        <v>8</v>
      </c>
      <c r="G183" s="5">
        <v>164</v>
      </c>
      <c r="H183" s="6" t="s">
        <v>477</v>
      </c>
      <c r="I183" s="7" t="s">
        <v>478</v>
      </c>
      <c r="J183" s="5" t="s">
        <v>34</v>
      </c>
      <c r="K183" s="5" t="s">
        <v>479</v>
      </c>
      <c r="L183" s="5" t="s">
        <v>36</v>
      </c>
      <c r="M183" s="8" t="s">
        <v>87</v>
      </c>
      <c r="N183" s="5" t="s">
        <v>478</v>
      </c>
      <c r="O183" s="5" t="s">
        <v>497</v>
      </c>
      <c r="P183" s="1" t="s">
        <v>498</v>
      </c>
      <c r="Q183" s="1" t="s">
        <v>482</v>
      </c>
      <c r="R183" s="5" t="s">
        <v>483</v>
      </c>
      <c r="S183" s="5" t="s">
        <v>159</v>
      </c>
      <c r="U183" s="5" t="s">
        <v>484</v>
      </c>
      <c r="X183" s="9" t="s">
        <v>485</v>
      </c>
      <c r="Y183" s="5" t="s">
        <v>497</v>
      </c>
      <c r="Z183" s="5" t="s">
        <v>45</v>
      </c>
      <c r="AA183" s="5" t="s">
        <v>46</v>
      </c>
      <c r="AB183" s="5" t="s">
        <v>486</v>
      </c>
      <c r="AC183" s="5" t="s">
        <v>499</v>
      </c>
      <c r="AD183" s="5" t="str">
        <f>_xlfn.CONCAT(Table58911[[#This Row],[&lt;&lt;NOLA&gt;&gt;
NIEM Element]],Table58911[[#This Row],[Repeat Values per attribute]])</f>
        <v>nola-ext:ChargeKeye</v>
      </c>
    </row>
    <row r="184" spans="1:30" ht="30" customHeight="1" x14ac:dyDescent="0.25">
      <c r="A184" s="5">
        <f t="shared" si="12"/>
        <v>183</v>
      </c>
      <c r="B184" s="5">
        <f t="shared" si="17"/>
        <v>6</v>
      </c>
      <c r="C184" s="5">
        <f t="shared" si="17"/>
        <v>24</v>
      </c>
      <c r="D184" s="5">
        <f t="shared" si="14"/>
        <v>77</v>
      </c>
      <c r="E184" s="5" t="s">
        <v>32</v>
      </c>
      <c r="F184" s="5" t="s">
        <v>8</v>
      </c>
      <c r="G184" s="5">
        <v>164</v>
      </c>
      <c r="H184" s="6" t="s">
        <v>477</v>
      </c>
      <c r="I184" s="7" t="s">
        <v>478</v>
      </c>
      <c r="J184" s="5" t="s">
        <v>34</v>
      </c>
      <c r="K184" s="5" t="s">
        <v>479</v>
      </c>
      <c r="L184" s="5" t="s">
        <v>36</v>
      </c>
      <c r="M184" s="8" t="s">
        <v>421</v>
      </c>
      <c r="N184" s="5" t="s">
        <v>478</v>
      </c>
      <c r="O184" s="5" t="s">
        <v>500</v>
      </c>
      <c r="P184" s="1" t="s">
        <v>501</v>
      </c>
      <c r="Q184" s="1" t="s">
        <v>482</v>
      </c>
      <c r="R184" s="5" t="s">
        <v>483</v>
      </c>
      <c r="S184" s="5" t="s">
        <v>159</v>
      </c>
      <c r="U184" s="5" t="s">
        <v>484</v>
      </c>
      <c r="X184" s="9" t="s">
        <v>485</v>
      </c>
      <c r="Y184" s="5" t="s">
        <v>500</v>
      </c>
      <c r="Z184" s="5" t="s">
        <v>45</v>
      </c>
      <c r="AA184" s="5" t="s">
        <v>46</v>
      </c>
      <c r="AB184" s="5" t="s">
        <v>486</v>
      </c>
      <c r="AC184" s="5" t="s">
        <v>502</v>
      </c>
      <c r="AD184" s="5" t="str">
        <f>_xlfn.CONCAT(Table58911[[#This Row],[&lt;&lt;NOLA&gt;&gt;
NIEM Element]],Table58911[[#This Row],[Repeat Values per attribute]])</f>
        <v>nola-ext:ChargeKeyf</v>
      </c>
    </row>
    <row r="185" spans="1:30" ht="30" customHeight="1" x14ac:dyDescent="0.25">
      <c r="A185" s="5">
        <f t="shared" si="12"/>
        <v>184</v>
      </c>
      <c r="B185" s="5">
        <f t="shared" si="17"/>
        <v>6</v>
      </c>
      <c r="C185" s="5">
        <f t="shared" si="17"/>
        <v>25</v>
      </c>
      <c r="D185" s="5">
        <f t="shared" si="14"/>
        <v>78</v>
      </c>
      <c r="E185" s="5" t="s">
        <v>32</v>
      </c>
      <c r="F185" s="5" t="s">
        <v>8</v>
      </c>
      <c r="G185" s="5">
        <v>165</v>
      </c>
      <c r="H185" s="6" t="s">
        <v>477</v>
      </c>
      <c r="I185" s="7" t="s">
        <v>503</v>
      </c>
      <c r="J185" s="5" t="s">
        <v>504</v>
      </c>
      <c r="K185" s="5" t="s">
        <v>505</v>
      </c>
      <c r="L185" s="5" t="s">
        <v>506</v>
      </c>
      <c r="M185" s="8" t="s">
        <v>37</v>
      </c>
      <c r="N185" s="5" t="s">
        <v>503</v>
      </c>
      <c r="O185" s="5" t="s">
        <v>507</v>
      </c>
      <c r="P185" s="5" t="s">
        <v>508</v>
      </c>
      <c r="Q185" s="1" t="s">
        <v>509</v>
      </c>
      <c r="R185" s="5" t="s">
        <v>510</v>
      </c>
      <c r="S185" s="5" t="s">
        <v>159</v>
      </c>
      <c r="U185" s="5" t="s">
        <v>511</v>
      </c>
      <c r="X185" s="9" t="s">
        <v>512</v>
      </c>
      <c r="Y185" s="5" t="s">
        <v>507</v>
      </c>
      <c r="Z185" s="5" t="s">
        <v>45</v>
      </c>
      <c r="AA185" s="5" t="s">
        <v>46</v>
      </c>
      <c r="AB185" s="5" t="s">
        <v>513</v>
      </c>
      <c r="AC185" s="5" t="s">
        <v>514</v>
      </c>
      <c r="AD185" s="5" t="str">
        <f>_xlfn.CONCAT(Table58911[[#This Row],[&lt;&lt;NOLA&gt;&gt;
NIEM Element]],Table58911[[#This Row],[Repeat Values per attribute]])</f>
        <v>nola-ext:ChargeLIBRSCodea</v>
      </c>
    </row>
    <row r="186" spans="1:30" ht="30" customHeight="1" x14ac:dyDescent="0.25">
      <c r="A186" s="5">
        <f t="shared" si="12"/>
        <v>185</v>
      </c>
      <c r="B186" s="5">
        <f t="shared" si="17"/>
        <v>6</v>
      </c>
      <c r="C186" s="5">
        <f t="shared" si="17"/>
        <v>25</v>
      </c>
      <c r="D186" s="5">
        <f t="shared" si="14"/>
        <v>79</v>
      </c>
      <c r="E186" s="5" t="s">
        <v>32</v>
      </c>
      <c r="F186" s="5" t="s">
        <v>8</v>
      </c>
      <c r="G186" s="5">
        <v>165</v>
      </c>
      <c r="H186" s="6" t="s">
        <v>477</v>
      </c>
      <c r="I186" s="7" t="s">
        <v>503</v>
      </c>
      <c r="J186" s="5" t="s">
        <v>504</v>
      </c>
      <c r="K186" s="5" t="s">
        <v>505</v>
      </c>
      <c r="L186" s="5" t="s">
        <v>506</v>
      </c>
      <c r="M186" s="8" t="s">
        <v>52</v>
      </c>
      <c r="N186" s="5" t="s">
        <v>503</v>
      </c>
      <c r="O186" s="5" t="s">
        <v>515</v>
      </c>
      <c r="P186" s="1" t="s">
        <v>516</v>
      </c>
      <c r="Q186" s="1" t="s">
        <v>509</v>
      </c>
      <c r="R186" s="5" t="s">
        <v>510</v>
      </c>
      <c r="S186" s="5" t="s">
        <v>159</v>
      </c>
      <c r="U186" s="5" t="s">
        <v>511</v>
      </c>
      <c r="X186" s="9" t="s">
        <v>512</v>
      </c>
      <c r="Y186" s="5" t="s">
        <v>515</v>
      </c>
      <c r="Z186" s="5" t="s">
        <v>45</v>
      </c>
      <c r="AA186" s="5" t="s">
        <v>46</v>
      </c>
      <c r="AB186" s="5" t="s">
        <v>513</v>
      </c>
      <c r="AC186" s="5" t="s">
        <v>517</v>
      </c>
      <c r="AD186" s="5" t="str">
        <f>_xlfn.CONCAT(Table58911[[#This Row],[&lt;&lt;NOLA&gt;&gt;
NIEM Element]],Table58911[[#This Row],[Repeat Values per attribute]])</f>
        <v>nola-ext:ChargeLIBRSCodeb</v>
      </c>
    </row>
    <row r="187" spans="1:30" ht="30" customHeight="1" x14ac:dyDescent="0.25">
      <c r="A187" s="5">
        <f t="shared" si="12"/>
        <v>186</v>
      </c>
      <c r="B187" s="5">
        <f t="shared" si="17"/>
        <v>6</v>
      </c>
      <c r="C187" s="5">
        <f t="shared" si="17"/>
        <v>25</v>
      </c>
      <c r="D187" s="5">
        <f t="shared" si="14"/>
        <v>80</v>
      </c>
      <c r="E187" s="5" t="s">
        <v>32</v>
      </c>
      <c r="F187" s="5" t="s">
        <v>8</v>
      </c>
      <c r="G187" s="5">
        <v>165</v>
      </c>
      <c r="H187" s="6" t="s">
        <v>477</v>
      </c>
      <c r="I187" s="7" t="s">
        <v>503</v>
      </c>
      <c r="J187" s="5" t="s">
        <v>504</v>
      </c>
      <c r="K187" s="5" t="s">
        <v>505</v>
      </c>
      <c r="L187" s="5" t="s">
        <v>506</v>
      </c>
      <c r="M187" s="8" t="s">
        <v>57</v>
      </c>
      <c r="N187" s="5" t="s">
        <v>503</v>
      </c>
      <c r="O187" s="5" t="s">
        <v>518</v>
      </c>
      <c r="P187" s="1" t="s">
        <v>519</v>
      </c>
      <c r="Q187" s="1" t="s">
        <v>509</v>
      </c>
      <c r="R187" s="5" t="s">
        <v>510</v>
      </c>
      <c r="S187" s="5" t="s">
        <v>159</v>
      </c>
      <c r="U187" s="5" t="s">
        <v>511</v>
      </c>
      <c r="X187" s="9" t="s">
        <v>512</v>
      </c>
      <c r="Y187" s="5" t="s">
        <v>518</v>
      </c>
      <c r="Z187" s="5" t="s">
        <v>45</v>
      </c>
      <c r="AA187" s="5" t="s">
        <v>46</v>
      </c>
      <c r="AB187" s="5" t="s">
        <v>513</v>
      </c>
      <c r="AC187" s="5" t="s">
        <v>520</v>
      </c>
      <c r="AD187" s="5" t="str">
        <f>_xlfn.CONCAT(Table58911[[#This Row],[&lt;&lt;NOLA&gt;&gt;
NIEM Element]],Table58911[[#This Row],[Repeat Values per attribute]])</f>
        <v>nola-ext:ChargeLIBRSCodec</v>
      </c>
    </row>
    <row r="188" spans="1:30" ht="30" customHeight="1" x14ac:dyDescent="0.25">
      <c r="A188" s="5">
        <f t="shared" si="12"/>
        <v>187</v>
      </c>
      <c r="B188" s="5">
        <f t="shared" si="17"/>
        <v>6</v>
      </c>
      <c r="C188" s="5">
        <f t="shared" si="17"/>
        <v>25</v>
      </c>
      <c r="D188" s="5">
        <f t="shared" si="14"/>
        <v>81</v>
      </c>
      <c r="E188" s="5" t="s">
        <v>32</v>
      </c>
      <c r="F188" s="5" t="s">
        <v>8</v>
      </c>
      <c r="G188" s="5">
        <v>165</v>
      </c>
      <c r="H188" s="6" t="s">
        <v>477</v>
      </c>
      <c r="I188" s="7" t="s">
        <v>503</v>
      </c>
      <c r="J188" s="5" t="s">
        <v>504</v>
      </c>
      <c r="K188" s="5" t="s">
        <v>505</v>
      </c>
      <c r="L188" s="5" t="s">
        <v>506</v>
      </c>
      <c r="M188" s="8" t="s">
        <v>49</v>
      </c>
      <c r="N188" s="5" t="s">
        <v>503</v>
      </c>
      <c r="O188" s="5" t="s">
        <v>521</v>
      </c>
      <c r="P188" s="1" t="s">
        <v>522</v>
      </c>
      <c r="Q188" s="1" t="s">
        <v>509</v>
      </c>
      <c r="R188" s="5" t="s">
        <v>510</v>
      </c>
      <c r="S188" s="5" t="s">
        <v>159</v>
      </c>
      <c r="U188" s="5" t="s">
        <v>511</v>
      </c>
      <c r="X188" s="9" t="s">
        <v>512</v>
      </c>
      <c r="Y188" s="5" t="s">
        <v>521</v>
      </c>
      <c r="Z188" s="5" t="s">
        <v>45</v>
      </c>
      <c r="AA188" s="5" t="s">
        <v>46</v>
      </c>
      <c r="AB188" s="5" t="s">
        <v>513</v>
      </c>
      <c r="AC188" s="5" t="s">
        <v>523</v>
      </c>
      <c r="AD188" s="5" t="str">
        <f>_xlfn.CONCAT(Table58911[[#This Row],[&lt;&lt;NOLA&gt;&gt;
NIEM Element]],Table58911[[#This Row],[Repeat Values per attribute]])</f>
        <v>nola-ext:ChargeLIBRSCoded</v>
      </c>
    </row>
    <row r="189" spans="1:30" ht="30" customHeight="1" x14ac:dyDescent="0.25">
      <c r="A189" s="5">
        <f t="shared" si="12"/>
        <v>188</v>
      </c>
      <c r="B189" s="5">
        <f t="shared" si="17"/>
        <v>6</v>
      </c>
      <c r="C189" s="5">
        <f t="shared" si="17"/>
        <v>25</v>
      </c>
      <c r="D189" s="5">
        <f t="shared" si="14"/>
        <v>82</v>
      </c>
      <c r="E189" s="5" t="s">
        <v>32</v>
      </c>
      <c r="F189" s="5" t="s">
        <v>8</v>
      </c>
      <c r="G189" s="5">
        <v>165</v>
      </c>
      <c r="H189" s="6" t="s">
        <v>477</v>
      </c>
      <c r="I189" s="7" t="s">
        <v>503</v>
      </c>
      <c r="J189" s="5" t="s">
        <v>504</v>
      </c>
      <c r="K189" s="5" t="s">
        <v>505</v>
      </c>
      <c r="L189" s="5" t="s">
        <v>506</v>
      </c>
      <c r="M189" s="8" t="s">
        <v>87</v>
      </c>
      <c r="N189" s="5" t="s">
        <v>503</v>
      </c>
      <c r="O189" s="5" t="s">
        <v>524</v>
      </c>
      <c r="P189" s="1" t="s">
        <v>525</v>
      </c>
      <c r="Q189" s="1" t="s">
        <v>509</v>
      </c>
      <c r="R189" s="5" t="s">
        <v>510</v>
      </c>
      <c r="S189" s="5" t="s">
        <v>159</v>
      </c>
      <c r="U189" s="5" t="s">
        <v>511</v>
      </c>
      <c r="X189" s="9" t="s">
        <v>512</v>
      </c>
      <c r="Y189" s="5" t="s">
        <v>524</v>
      </c>
      <c r="Z189" s="5" t="s">
        <v>45</v>
      </c>
      <c r="AA189" s="5" t="s">
        <v>46</v>
      </c>
      <c r="AB189" s="5" t="s">
        <v>513</v>
      </c>
      <c r="AC189" s="5" t="s">
        <v>526</v>
      </c>
      <c r="AD189" s="5" t="str">
        <f>_xlfn.CONCAT(Table58911[[#This Row],[&lt;&lt;NOLA&gt;&gt;
NIEM Element]],Table58911[[#This Row],[Repeat Values per attribute]])</f>
        <v>nola-ext:ChargeLIBRSCodee</v>
      </c>
    </row>
    <row r="190" spans="1:30" ht="30" customHeight="1" x14ac:dyDescent="0.25">
      <c r="A190" s="5">
        <f t="shared" si="12"/>
        <v>189</v>
      </c>
      <c r="B190" s="5">
        <f t="shared" si="17"/>
        <v>6</v>
      </c>
      <c r="C190" s="5">
        <f t="shared" si="17"/>
        <v>25</v>
      </c>
      <c r="D190" s="5">
        <f t="shared" si="14"/>
        <v>83</v>
      </c>
      <c r="E190" s="5" t="s">
        <v>32</v>
      </c>
      <c r="F190" s="5" t="s">
        <v>8</v>
      </c>
      <c r="G190" s="5">
        <v>165</v>
      </c>
      <c r="H190" s="6" t="s">
        <v>477</v>
      </c>
      <c r="I190" s="7" t="s">
        <v>503</v>
      </c>
      <c r="J190" s="5" t="s">
        <v>504</v>
      </c>
      <c r="K190" s="5" t="s">
        <v>505</v>
      </c>
      <c r="L190" s="5" t="s">
        <v>506</v>
      </c>
      <c r="M190" s="8" t="s">
        <v>421</v>
      </c>
      <c r="N190" s="5" t="s">
        <v>503</v>
      </c>
      <c r="O190" s="5" t="s">
        <v>527</v>
      </c>
      <c r="P190" s="1" t="s">
        <v>528</v>
      </c>
      <c r="Q190" s="1" t="s">
        <v>509</v>
      </c>
      <c r="R190" s="5" t="s">
        <v>510</v>
      </c>
      <c r="S190" s="5" t="s">
        <v>159</v>
      </c>
      <c r="U190" s="5" t="s">
        <v>511</v>
      </c>
      <c r="X190" s="9" t="s">
        <v>512</v>
      </c>
      <c r="Y190" s="5" t="s">
        <v>527</v>
      </c>
      <c r="Z190" s="5" t="s">
        <v>45</v>
      </c>
      <c r="AA190" s="5" t="s">
        <v>46</v>
      </c>
      <c r="AB190" s="5" t="s">
        <v>513</v>
      </c>
      <c r="AC190" s="5" t="s">
        <v>529</v>
      </c>
      <c r="AD190" s="5" t="str">
        <f>_xlfn.CONCAT(Table58911[[#This Row],[&lt;&lt;NOLA&gt;&gt;
NIEM Element]],Table58911[[#This Row],[Repeat Values per attribute]])</f>
        <v>nola-ext:ChargeLIBRSCodef</v>
      </c>
    </row>
    <row r="191" spans="1:30" ht="30" customHeight="1" x14ac:dyDescent="0.25">
      <c r="A191" s="5">
        <f t="shared" si="12"/>
        <v>190</v>
      </c>
      <c r="B191" s="5">
        <f t="shared" si="17"/>
        <v>7</v>
      </c>
      <c r="C191" s="5">
        <f t="shared" si="17"/>
        <v>26</v>
      </c>
      <c r="D191" s="5">
        <f t="shared" si="14"/>
        <v>84</v>
      </c>
      <c r="E191" s="5" t="s">
        <v>49</v>
      </c>
      <c r="F191" s="5" t="s">
        <v>8</v>
      </c>
      <c r="G191" s="5">
        <v>417</v>
      </c>
      <c r="H191" s="6" t="s">
        <v>530</v>
      </c>
      <c r="I191" s="7" t="s">
        <v>531</v>
      </c>
      <c r="J191" s="5" t="s">
        <v>532</v>
      </c>
      <c r="K191" s="5" t="s">
        <v>533</v>
      </c>
      <c r="L191" s="5" t="s">
        <v>440</v>
      </c>
      <c r="M191" s="8" t="s">
        <v>37</v>
      </c>
      <c r="N191" s="5" t="s">
        <v>531</v>
      </c>
      <c r="O191" s="5" t="s">
        <v>534</v>
      </c>
      <c r="P191" s="5" t="s">
        <v>535</v>
      </c>
      <c r="Q191" s="1" t="s">
        <v>536</v>
      </c>
      <c r="R191" s="5" t="s">
        <v>537</v>
      </c>
      <c r="S191" s="5" t="s">
        <v>538</v>
      </c>
      <c r="U191" s="1" t="s">
        <v>539</v>
      </c>
      <c r="X191" s="9" t="s">
        <v>540</v>
      </c>
      <c r="Y191" s="5" t="s">
        <v>534</v>
      </c>
      <c r="Z191" s="5" t="s">
        <v>45</v>
      </c>
      <c r="AA191" s="5" t="s">
        <v>46</v>
      </c>
      <c r="AB191" s="5" t="s">
        <v>541</v>
      </c>
      <c r="AC191" s="5" t="s">
        <v>542</v>
      </c>
      <c r="AD191" s="5" t="str">
        <f>_xlfn.CONCAT(Table58911[[#This Row],[&lt;&lt;NOLA&gt;&gt;
NIEM Element]],Table58911[[#This Row],[Repeat Values per attribute]])</f>
        <v>nc:ContactTelephoneNumbera</v>
      </c>
    </row>
    <row r="192" spans="1:30" ht="30" customHeight="1" x14ac:dyDescent="0.25">
      <c r="A192" s="5">
        <f t="shared" si="12"/>
        <v>191</v>
      </c>
      <c r="B192" s="5">
        <f t="shared" si="17"/>
        <v>7</v>
      </c>
      <c r="C192" s="5">
        <f t="shared" si="17"/>
        <v>26</v>
      </c>
      <c r="D192" s="5">
        <f t="shared" si="14"/>
        <v>84</v>
      </c>
      <c r="E192" s="5" t="s">
        <v>49</v>
      </c>
      <c r="F192" s="5" t="s">
        <v>8</v>
      </c>
      <c r="G192" s="5">
        <v>417</v>
      </c>
      <c r="H192" s="6" t="s">
        <v>530</v>
      </c>
      <c r="I192" s="7" t="s">
        <v>531</v>
      </c>
      <c r="J192" s="5" t="s">
        <v>532</v>
      </c>
      <c r="K192" s="5" t="s">
        <v>533</v>
      </c>
      <c r="L192" s="5" t="s">
        <v>440</v>
      </c>
      <c r="M192" s="8" t="s">
        <v>37</v>
      </c>
      <c r="N192" s="5" t="s">
        <v>531</v>
      </c>
      <c r="O192" s="5" t="s">
        <v>534</v>
      </c>
      <c r="P192" s="5" t="s">
        <v>535</v>
      </c>
      <c r="Q192" s="1" t="s">
        <v>536</v>
      </c>
      <c r="R192" s="5" t="s">
        <v>537</v>
      </c>
      <c r="S192" s="5" t="s">
        <v>538</v>
      </c>
      <c r="U192" s="1" t="s">
        <v>539</v>
      </c>
      <c r="X192" s="9" t="s">
        <v>543</v>
      </c>
      <c r="Y192" s="5" t="s">
        <v>534</v>
      </c>
      <c r="Z192" s="5" t="s">
        <v>45</v>
      </c>
      <c r="AA192" s="5" t="s">
        <v>46</v>
      </c>
      <c r="AB192" s="5" t="s">
        <v>541</v>
      </c>
      <c r="AC192" s="5" t="s">
        <v>542</v>
      </c>
      <c r="AD192" s="5" t="str">
        <f>_xlfn.CONCAT(Table58911[[#This Row],[&lt;&lt;NOLA&gt;&gt;
NIEM Element]],Table58911[[#This Row],[Repeat Values per attribute]])</f>
        <v>nc:ContactTelephoneNumbera</v>
      </c>
    </row>
    <row r="193" spans="1:30" ht="30" customHeight="1" x14ac:dyDescent="0.25">
      <c r="A193" s="5">
        <f t="shared" si="12"/>
        <v>192</v>
      </c>
      <c r="B193" s="5">
        <f t="shared" si="17"/>
        <v>7</v>
      </c>
      <c r="C193" s="5">
        <f t="shared" si="17"/>
        <v>26</v>
      </c>
      <c r="D193" s="5">
        <f t="shared" si="14"/>
        <v>84</v>
      </c>
      <c r="E193" s="5" t="s">
        <v>49</v>
      </c>
      <c r="F193" s="5" t="s">
        <v>8</v>
      </c>
      <c r="G193" s="5">
        <v>417</v>
      </c>
      <c r="H193" s="6" t="s">
        <v>530</v>
      </c>
      <c r="I193" s="7" t="s">
        <v>531</v>
      </c>
      <c r="J193" s="5" t="s">
        <v>532</v>
      </c>
      <c r="K193" s="5" t="s">
        <v>533</v>
      </c>
      <c r="L193" s="5" t="s">
        <v>440</v>
      </c>
      <c r="M193" s="8" t="s">
        <v>37</v>
      </c>
      <c r="N193" s="5" t="s">
        <v>531</v>
      </c>
      <c r="O193" s="5" t="s">
        <v>534</v>
      </c>
      <c r="P193" s="5" t="s">
        <v>535</v>
      </c>
      <c r="Q193" s="1" t="s">
        <v>536</v>
      </c>
      <c r="R193" s="5" t="s">
        <v>537</v>
      </c>
      <c r="S193" s="5" t="s">
        <v>538</v>
      </c>
      <c r="U193" s="1" t="s">
        <v>539</v>
      </c>
      <c r="X193" s="9" t="s">
        <v>544</v>
      </c>
      <c r="Y193" s="5" t="s">
        <v>534</v>
      </c>
      <c r="Z193" s="5" t="s">
        <v>45</v>
      </c>
      <c r="AA193" s="5" t="s">
        <v>46</v>
      </c>
      <c r="AB193" s="5" t="s">
        <v>541</v>
      </c>
      <c r="AC193" s="5" t="s">
        <v>542</v>
      </c>
      <c r="AD193" s="5" t="str">
        <f>_xlfn.CONCAT(Table58911[[#This Row],[&lt;&lt;NOLA&gt;&gt;
NIEM Element]],Table58911[[#This Row],[Repeat Values per attribute]])</f>
        <v>nc:ContactTelephoneNumbera</v>
      </c>
    </row>
    <row r="194" spans="1:30" ht="30" customHeight="1" x14ac:dyDescent="0.25">
      <c r="A194" s="5">
        <f t="shared" ref="A194:A257" si="18">ROW(A193)</f>
        <v>193</v>
      </c>
      <c r="B194" s="5">
        <f t="shared" ref="B194:C209" si="19">IF(H193=H194,B193,B193+1)</f>
        <v>7</v>
      </c>
      <c r="C194" s="5">
        <f t="shared" si="19"/>
        <v>26</v>
      </c>
      <c r="D194" s="5">
        <f t="shared" ref="D194:D257" si="20">IF(AD193=AD194,D193,D193+1)</f>
        <v>84</v>
      </c>
      <c r="E194" s="5" t="s">
        <v>49</v>
      </c>
      <c r="F194" s="5" t="s">
        <v>8</v>
      </c>
      <c r="G194" s="5">
        <v>417</v>
      </c>
      <c r="H194" s="6" t="s">
        <v>530</v>
      </c>
      <c r="I194" s="7" t="s">
        <v>531</v>
      </c>
      <c r="J194" s="5" t="s">
        <v>532</v>
      </c>
      <c r="K194" s="5" t="s">
        <v>533</v>
      </c>
      <c r="L194" s="5" t="s">
        <v>440</v>
      </c>
      <c r="M194" s="8" t="s">
        <v>37</v>
      </c>
      <c r="N194" s="5" t="s">
        <v>531</v>
      </c>
      <c r="O194" s="5" t="s">
        <v>534</v>
      </c>
      <c r="P194" s="5" t="s">
        <v>535</v>
      </c>
      <c r="Q194" s="1" t="s">
        <v>536</v>
      </c>
      <c r="R194" s="5" t="s">
        <v>537</v>
      </c>
      <c r="S194" s="5" t="s">
        <v>538</v>
      </c>
      <c r="U194" s="1" t="s">
        <v>539</v>
      </c>
      <c r="X194" s="9" t="s">
        <v>545</v>
      </c>
      <c r="Y194" s="5" t="s">
        <v>534</v>
      </c>
      <c r="Z194" s="5" t="s">
        <v>45</v>
      </c>
      <c r="AA194" s="5" t="s">
        <v>46</v>
      </c>
      <c r="AB194" s="5" t="s">
        <v>541</v>
      </c>
      <c r="AC194" s="5" t="s">
        <v>542</v>
      </c>
      <c r="AD194" s="5" t="str">
        <f>_xlfn.CONCAT(Table58911[[#This Row],[&lt;&lt;NOLA&gt;&gt;
NIEM Element]],Table58911[[#This Row],[Repeat Values per attribute]])</f>
        <v>nc:ContactTelephoneNumbera</v>
      </c>
    </row>
    <row r="195" spans="1:30" ht="30" customHeight="1" x14ac:dyDescent="0.25">
      <c r="A195" s="5">
        <f t="shared" si="18"/>
        <v>194</v>
      </c>
      <c r="B195" s="5">
        <f t="shared" si="19"/>
        <v>7</v>
      </c>
      <c r="C195" s="5">
        <f t="shared" si="19"/>
        <v>26</v>
      </c>
      <c r="D195" s="5">
        <f t="shared" si="20"/>
        <v>85</v>
      </c>
      <c r="E195" s="5" t="s">
        <v>49</v>
      </c>
      <c r="F195" s="5" t="s">
        <v>8</v>
      </c>
      <c r="G195" s="5">
        <v>417</v>
      </c>
      <c r="H195" s="6" t="s">
        <v>530</v>
      </c>
      <c r="I195" s="7" t="s">
        <v>531</v>
      </c>
      <c r="J195" s="5" t="s">
        <v>532</v>
      </c>
      <c r="K195" s="5" t="s">
        <v>533</v>
      </c>
      <c r="L195" s="5" t="s">
        <v>440</v>
      </c>
      <c r="M195" s="8" t="s">
        <v>52</v>
      </c>
      <c r="N195" s="5" t="s">
        <v>531</v>
      </c>
      <c r="O195" s="5" t="s">
        <v>546</v>
      </c>
      <c r="P195" s="1" t="s">
        <v>547</v>
      </c>
      <c r="Q195" s="1" t="s">
        <v>536</v>
      </c>
      <c r="R195" s="5" t="s">
        <v>537</v>
      </c>
      <c r="S195" s="5" t="s">
        <v>538</v>
      </c>
      <c r="U195" s="1" t="s">
        <v>539</v>
      </c>
      <c r="X195" s="9" t="s">
        <v>540</v>
      </c>
      <c r="Y195" s="5" t="s">
        <v>546</v>
      </c>
      <c r="Z195" s="5" t="s">
        <v>45</v>
      </c>
      <c r="AA195" s="5" t="s">
        <v>46</v>
      </c>
      <c r="AB195" s="5" t="s">
        <v>548</v>
      </c>
      <c r="AC195" s="5" t="s">
        <v>549</v>
      </c>
      <c r="AD195" s="5" t="str">
        <f>_xlfn.CONCAT(Table58911[[#This Row],[&lt;&lt;NOLA&gt;&gt;
NIEM Element]],Table58911[[#This Row],[Repeat Values per attribute]])</f>
        <v>nc:ContactTelephoneNumberb</v>
      </c>
    </row>
    <row r="196" spans="1:30" ht="30" customHeight="1" x14ac:dyDescent="0.25">
      <c r="A196" s="5">
        <f t="shared" si="18"/>
        <v>195</v>
      </c>
      <c r="B196" s="5">
        <f t="shared" si="19"/>
        <v>7</v>
      </c>
      <c r="C196" s="5">
        <f t="shared" si="19"/>
        <v>26</v>
      </c>
      <c r="D196" s="5">
        <f t="shared" si="20"/>
        <v>85</v>
      </c>
      <c r="E196" s="5" t="s">
        <v>49</v>
      </c>
      <c r="F196" s="5" t="s">
        <v>8</v>
      </c>
      <c r="G196" s="5">
        <v>417</v>
      </c>
      <c r="H196" s="6" t="s">
        <v>530</v>
      </c>
      <c r="I196" s="7" t="s">
        <v>531</v>
      </c>
      <c r="J196" s="5" t="s">
        <v>532</v>
      </c>
      <c r="K196" s="5" t="s">
        <v>533</v>
      </c>
      <c r="L196" s="5" t="s">
        <v>440</v>
      </c>
      <c r="M196" s="8" t="s">
        <v>52</v>
      </c>
      <c r="N196" s="5" t="s">
        <v>531</v>
      </c>
      <c r="O196" s="5" t="s">
        <v>546</v>
      </c>
      <c r="P196" s="1" t="s">
        <v>547</v>
      </c>
      <c r="Q196" s="1" t="s">
        <v>536</v>
      </c>
      <c r="R196" s="5" t="s">
        <v>537</v>
      </c>
      <c r="S196" s="5" t="s">
        <v>538</v>
      </c>
      <c r="U196" s="1" t="s">
        <v>539</v>
      </c>
      <c r="X196" s="9" t="s">
        <v>543</v>
      </c>
      <c r="Y196" s="5" t="s">
        <v>546</v>
      </c>
      <c r="Z196" s="5" t="s">
        <v>45</v>
      </c>
      <c r="AA196" s="5" t="s">
        <v>46</v>
      </c>
      <c r="AB196" s="5" t="s">
        <v>548</v>
      </c>
      <c r="AC196" s="5" t="s">
        <v>549</v>
      </c>
      <c r="AD196" s="5" t="str">
        <f>_xlfn.CONCAT(Table58911[[#This Row],[&lt;&lt;NOLA&gt;&gt;
NIEM Element]],Table58911[[#This Row],[Repeat Values per attribute]])</f>
        <v>nc:ContactTelephoneNumberb</v>
      </c>
    </row>
    <row r="197" spans="1:30" ht="30" customHeight="1" x14ac:dyDescent="0.25">
      <c r="A197" s="5">
        <f t="shared" si="18"/>
        <v>196</v>
      </c>
      <c r="B197" s="5">
        <f t="shared" si="19"/>
        <v>7</v>
      </c>
      <c r="C197" s="5">
        <f t="shared" si="19"/>
        <v>26</v>
      </c>
      <c r="D197" s="5">
        <f t="shared" si="20"/>
        <v>85</v>
      </c>
      <c r="E197" s="5" t="s">
        <v>49</v>
      </c>
      <c r="F197" s="5" t="s">
        <v>8</v>
      </c>
      <c r="G197" s="5">
        <v>417</v>
      </c>
      <c r="H197" s="6" t="s">
        <v>530</v>
      </c>
      <c r="I197" s="7" t="s">
        <v>531</v>
      </c>
      <c r="J197" s="5" t="s">
        <v>532</v>
      </c>
      <c r="K197" s="5" t="s">
        <v>533</v>
      </c>
      <c r="L197" s="5" t="s">
        <v>440</v>
      </c>
      <c r="M197" s="8" t="s">
        <v>52</v>
      </c>
      <c r="N197" s="5" t="s">
        <v>531</v>
      </c>
      <c r="O197" s="5" t="s">
        <v>546</v>
      </c>
      <c r="P197" s="1" t="s">
        <v>547</v>
      </c>
      <c r="Q197" s="1" t="s">
        <v>536</v>
      </c>
      <c r="R197" s="5" t="s">
        <v>537</v>
      </c>
      <c r="S197" s="5" t="s">
        <v>538</v>
      </c>
      <c r="U197" s="1" t="s">
        <v>539</v>
      </c>
      <c r="X197" s="9" t="s">
        <v>544</v>
      </c>
      <c r="Y197" s="5" t="s">
        <v>546</v>
      </c>
      <c r="Z197" s="5" t="s">
        <v>45</v>
      </c>
      <c r="AA197" s="5" t="s">
        <v>46</v>
      </c>
      <c r="AB197" s="5" t="s">
        <v>548</v>
      </c>
      <c r="AC197" s="5" t="s">
        <v>549</v>
      </c>
      <c r="AD197" s="5" t="str">
        <f>_xlfn.CONCAT(Table58911[[#This Row],[&lt;&lt;NOLA&gt;&gt;
NIEM Element]],Table58911[[#This Row],[Repeat Values per attribute]])</f>
        <v>nc:ContactTelephoneNumberb</v>
      </c>
    </row>
    <row r="198" spans="1:30" ht="30" customHeight="1" x14ac:dyDescent="0.25">
      <c r="A198" s="5">
        <f t="shared" si="18"/>
        <v>197</v>
      </c>
      <c r="B198" s="5">
        <f t="shared" si="19"/>
        <v>7</v>
      </c>
      <c r="C198" s="5">
        <f t="shared" si="19"/>
        <v>26</v>
      </c>
      <c r="D198" s="5">
        <f t="shared" si="20"/>
        <v>85</v>
      </c>
      <c r="E198" s="5" t="s">
        <v>49</v>
      </c>
      <c r="F198" s="5" t="s">
        <v>8</v>
      </c>
      <c r="G198" s="5">
        <v>417</v>
      </c>
      <c r="H198" s="6" t="s">
        <v>530</v>
      </c>
      <c r="I198" s="7" t="s">
        <v>531</v>
      </c>
      <c r="J198" s="5" t="s">
        <v>532</v>
      </c>
      <c r="K198" s="5" t="s">
        <v>533</v>
      </c>
      <c r="L198" s="5" t="s">
        <v>440</v>
      </c>
      <c r="M198" s="8" t="s">
        <v>52</v>
      </c>
      <c r="N198" s="5" t="s">
        <v>531</v>
      </c>
      <c r="O198" s="5" t="s">
        <v>546</v>
      </c>
      <c r="P198" s="1" t="s">
        <v>547</v>
      </c>
      <c r="Q198" s="1" t="s">
        <v>536</v>
      </c>
      <c r="R198" s="5" t="s">
        <v>537</v>
      </c>
      <c r="S198" s="5" t="s">
        <v>538</v>
      </c>
      <c r="U198" s="1" t="s">
        <v>539</v>
      </c>
      <c r="X198" s="9" t="s">
        <v>545</v>
      </c>
      <c r="Y198" s="5" t="s">
        <v>546</v>
      </c>
      <c r="Z198" s="5" t="s">
        <v>45</v>
      </c>
      <c r="AA198" s="5" t="s">
        <v>46</v>
      </c>
      <c r="AB198" s="5" t="s">
        <v>548</v>
      </c>
      <c r="AC198" s="5" t="s">
        <v>549</v>
      </c>
      <c r="AD198" s="5" t="str">
        <f>_xlfn.CONCAT(Table58911[[#This Row],[&lt;&lt;NOLA&gt;&gt;
NIEM Element]],Table58911[[#This Row],[Repeat Values per attribute]])</f>
        <v>nc:ContactTelephoneNumberb</v>
      </c>
    </row>
    <row r="199" spans="1:30" ht="30" customHeight="1" x14ac:dyDescent="0.25">
      <c r="A199" s="5">
        <f t="shared" si="18"/>
        <v>198</v>
      </c>
      <c r="B199" s="5">
        <f t="shared" si="19"/>
        <v>7</v>
      </c>
      <c r="C199" s="5">
        <f t="shared" si="19"/>
        <v>26</v>
      </c>
      <c r="D199" s="5">
        <f t="shared" si="20"/>
        <v>86</v>
      </c>
      <c r="E199" s="5" t="s">
        <v>32</v>
      </c>
      <c r="F199" s="5" t="s">
        <v>8</v>
      </c>
      <c r="G199" s="5">
        <v>417</v>
      </c>
      <c r="H199" s="6" t="s">
        <v>530</v>
      </c>
      <c r="I199" s="7" t="s">
        <v>531</v>
      </c>
      <c r="J199" s="5" t="s">
        <v>532</v>
      </c>
      <c r="K199" s="5" t="s">
        <v>533</v>
      </c>
      <c r="L199" s="5" t="s">
        <v>440</v>
      </c>
      <c r="M199" s="8" t="s">
        <v>49</v>
      </c>
      <c r="N199" s="5" t="s">
        <v>531</v>
      </c>
      <c r="O199" s="5" t="s">
        <v>550</v>
      </c>
      <c r="P199" s="1" t="s">
        <v>551</v>
      </c>
      <c r="Q199" s="1" t="s">
        <v>536</v>
      </c>
      <c r="R199" s="5" t="s">
        <v>537</v>
      </c>
      <c r="S199" s="5" t="s">
        <v>538</v>
      </c>
      <c r="U199" s="1" t="s">
        <v>539</v>
      </c>
      <c r="X199" s="9" t="s">
        <v>540</v>
      </c>
      <c r="Y199" s="5" t="s">
        <v>550</v>
      </c>
      <c r="Z199" s="5" t="s">
        <v>45</v>
      </c>
      <c r="AA199" s="5" t="s">
        <v>90</v>
      </c>
      <c r="AB199" s="5" t="s">
        <v>552</v>
      </c>
      <c r="AC199" s="5" t="s">
        <v>553</v>
      </c>
      <c r="AD199" s="5" t="str">
        <f>_xlfn.CONCAT(Table58911[[#This Row],[&lt;&lt;NOLA&gt;&gt;
NIEM Element]],Table58911[[#This Row],[Repeat Values per attribute]])</f>
        <v>nc:ContactTelephoneNumberd</v>
      </c>
    </row>
    <row r="200" spans="1:30" ht="30" customHeight="1" x14ac:dyDescent="0.25">
      <c r="A200" s="5">
        <f t="shared" si="18"/>
        <v>199</v>
      </c>
      <c r="B200" s="5">
        <f t="shared" si="19"/>
        <v>7</v>
      </c>
      <c r="C200" s="5">
        <f t="shared" si="19"/>
        <v>26</v>
      </c>
      <c r="D200" s="5">
        <f t="shared" si="20"/>
        <v>86</v>
      </c>
      <c r="E200" s="5" t="s">
        <v>49</v>
      </c>
      <c r="F200" s="5" t="s">
        <v>8</v>
      </c>
      <c r="G200" s="5">
        <v>417</v>
      </c>
      <c r="H200" s="6" t="s">
        <v>530</v>
      </c>
      <c r="I200" s="7" t="s">
        <v>531</v>
      </c>
      <c r="J200" s="5" t="s">
        <v>532</v>
      </c>
      <c r="K200" s="5" t="s">
        <v>533</v>
      </c>
      <c r="L200" s="5" t="s">
        <v>440</v>
      </c>
      <c r="M200" s="8" t="s">
        <v>49</v>
      </c>
      <c r="N200" s="5" t="s">
        <v>531</v>
      </c>
      <c r="O200" s="5" t="s">
        <v>550</v>
      </c>
      <c r="P200" s="1" t="s">
        <v>551</v>
      </c>
      <c r="Q200" s="1" t="s">
        <v>536</v>
      </c>
      <c r="R200" s="5" t="s">
        <v>537</v>
      </c>
      <c r="S200" s="5" t="s">
        <v>538</v>
      </c>
      <c r="U200" s="1" t="s">
        <v>539</v>
      </c>
      <c r="X200" s="9" t="s">
        <v>543</v>
      </c>
      <c r="Y200" s="5" t="s">
        <v>550</v>
      </c>
      <c r="Z200" s="5" t="s">
        <v>45</v>
      </c>
      <c r="AA200" s="5" t="s">
        <v>90</v>
      </c>
      <c r="AB200" s="5" t="s">
        <v>552</v>
      </c>
      <c r="AC200" s="5" t="s">
        <v>553</v>
      </c>
      <c r="AD200" s="5" t="str">
        <f>_xlfn.CONCAT(Table58911[[#This Row],[&lt;&lt;NOLA&gt;&gt;
NIEM Element]],Table58911[[#This Row],[Repeat Values per attribute]])</f>
        <v>nc:ContactTelephoneNumberd</v>
      </c>
    </row>
    <row r="201" spans="1:30" ht="30" customHeight="1" x14ac:dyDescent="0.25">
      <c r="A201" s="5">
        <f t="shared" si="18"/>
        <v>200</v>
      </c>
      <c r="B201" s="5">
        <f t="shared" si="19"/>
        <v>7</v>
      </c>
      <c r="C201" s="5">
        <f t="shared" si="19"/>
        <v>26</v>
      </c>
      <c r="D201" s="5">
        <f t="shared" si="20"/>
        <v>86</v>
      </c>
      <c r="E201" s="5" t="s">
        <v>49</v>
      </c>
      <c r="F201" s="5" t="s">
        <v>8</v>
      </c>
      <c r="G201" s="5">
        <v>417</v>
      </c>
      <c r="H201" s="6" t="s">
        <v>530</v>
      </c>
      <c r="I201" s="7" t="s">
        <v>531</v>
      </c>
      <c r="J201" s="5" t="s">
        <v>532</v>
      </c>
      <c r="K201" s="5" t="s">
        <v>533</v>
      </c>
      <c r="L201" s="5" t="s">
        <v>440</v>
      </c>
      <c r="M201" s="8" t="s">
        <v>49</v>
      </c>
      <c r="N201" s="5" t="s">
        <v>531</v>
      </c>
      <c r="O201" s="5" t="s">
        <v>550</v>
      </c>
      <c r="P201" s="1" t="s">
        <v>551</v>
      </c>
      <c r="Q201" s="1" t="s">
        <v>536</v>
      </c>
      <c r="R201" s="5" t="s">
        <v>537</v>
      </c>
      <c r="S201" s="5" t="s">
        <v>538</v>
      </c>
      <c r="U201" s="1" t="s">
        <v>539</v>
      </c>
      <c r="X201" s="9" t="s">
        <v>544</v>
      </c>
      <c r="Y201" s="5" t="s">
        <v>550</v>
      </c>
      <c r="Z201" s="5" t="s">
        <v>45</v>
      </c>
      <c r="AA201" s="5" t="s">
        <v>90</v>
      </c>
      <c r="AB201" s="5" t="s">
        <v>552</v>
      </c>
      <c r="AC201" s="5" t="s">
        <v>553</v>
      </c>
      <c r="AD201" s="5" t="str">
        <f>_xlfn.CONCAT(Table58911[[#This Row],[&lt;&lt;NOLA&gt;&gt;
NIEM Element]],Table58911[[#This Row],[Repeat Values per attribute]])</f>
        <v>nc:ContactTelephoneNumberd</v>
      </c>
    </row>
    <row r="202" spans="1:30" ht="30" customHeight="1" x14ac:dyDescent="0.25">
      <c r="A202" s="5">
        <f t="shared" si="18"/>
        <v>201</v>
      </c>
      <c r="B202" s="5">
        <f t="shared" si="19"/>
        <v>7</v>
      </c>
      <c r="C202" s="5">
        <f t="shared" si="19"/>
        <v>26</v>
      </c>
      <c r="D202" s="5">
        <f t="shared" si="20"/>
        <v>86</v>
      </c>
      <c r="E202" s="5" t="s">
        <v>49</v>
      </c>
      <c r="F202" s="5" t="s">
        <v>8</v>
      </c>
      <c r="G202" s="5">
        <v>417</v>
      </c>
      <c r="H202" s="6" t="s">
        <v>530</v>
      </c>
      <c r="I202" s="7" t="s">
        <v>531</v>
      </c>
      <c r="J202" s="5" t="s">
        <v>532</v>
      </c>
      <c r="K202" s="5" t="s">
        <v>533</v>
      </c>
      <c r="L202" s="5" t="s">
        <v>440</v>
      </c>
      <c r="M202" s="8" t="s">
        <v>49</v>
      </c>
      <c r="N202" s="5" t="s">
        <v>531</v>
      </c>
      <c r="O202" s="5" t="s">
        <v>550</v>
      </c>
      <c r="P202" s="1" t="s">
        <v>551</v>
      </c>
      <c r="Q202" s="1" t="s">
        <v>536</v>
      </c>
      <c r="R202" s="5" t="s">
        <v>537</v>
      </c>
      <c r="S202" s="5" t="s">
        <v>538</v>
      </c>
      <c r="U202" s="1" t="s">
        <v>539</v>
      </c>
      <c r="X202" s="9" t="s">
        <v>545</v>
      </c>
      <c r="Y202" s="5" t="s">
        <v>550</v>
      </c>
      <c r="Z202" s="5" t="s">
        <v>45</v>
      </c>
      <c r="AA202" s="5" t="s">
        <v>90</v>
      </c>
      <c r="AB202" s="5" t="s">
        <v>552</v>
      </c>
      <c r="AC202" s="5" t="s">
        <v>553</v>
      </c>
      <c r="AD202" s="5" t="str">
        <f>_xlfn.CONCAT(Table58911[[#This Row],[&lt;&lt;NOLA&gt;&gt;
NIEM Element]],Table58911[[#This Row],[Repeat Values per attribute]])</f>
        <v>nc:ContactTelephoneNumberd</v>
      </c>
    </row>
    <row r="203" spans="1:30" ht="30" customHeight="1" x14ac:dyDescent="0.25">
      <c r="A203" s="5">
        <f t="shared" si="18"/>
        <v>202</v>
      </c>
      <c r="B203" s="5">
        <f t="shared" si="19"/>
        <v>8</v>
      </c>
      <c r="C203" s="5">
        <f t="shared" si="19"/>
        <v>27</v>
      </c>
      <c r="D203" s="5">
        <f t="shared" si="20"/>
        <v>87</v>
      </c>
      <c r="E203" s="5" t="s">
        <v>32</v>
      </c>
      <c r="F203" s="5" t="s">
        <v>8</v>
      </c>
      <c r="G203" s="5">
        <v>227</v>
      </c>
      <c r="H203" s="6" t="s">
        <v>554</v>
      </c>
      <c r="I203" s="7" t="s">
        <v>555</v>
      </c>
      <c r="J203" s="5" t="s">
        <v>34</v>
      </c>
      <c r="K203" s="5" t="s">
        <v>556</v>
      </c>
      <c r="L203" s="5" t="s">
        <v>36</v>
      </c>
      <c r="M203" s="8" t="s">
        <v>37</v>
      </c>
      <c r="N203" s="5" t="s">
        <v>555</v>
      </c>
      <c r="O203" s="5" t="s">
        <v>557</v>
      </c>
      <c r="P203" s="5" t="s">
        <v>558</v>
      </c>
      <c r="Q203" s="1" t="s">
        <v>559</v>
      </c>
      <c r="R203" s="5" t="s">
        <v>560</v>
      </c>
      <c r="S203" s="5" t="s">
        <v>561</v>
      </c>
      <c r="U203" s="5" t="s">
        <v>562</v>
      </c>
      <c r="X203" s="9" t="s">
        <v>563</v>
      </c>
      <c r="Y203" s="5" t="s">
        <v>557</v>
      </c>
      <c r="Z203" s="5" t="s">
        <v>45</v>
      </c>
      <c r="AA203" s="5" t="s">
        <v>46</v>
      </c>
      <c r="AB203" s="5" t="s">
        <v>564</v>
      </c>
      <c r="AC203" s="5" t="s">
        <v>565</v>
      </c>
      <c r="AD203" s="5" t="str">
        <f>_xlfn.CONCAT(Table58911[[#This Row],[&lt;&lt;NOLA&gt;&gt;
NIEM Element]],Table58911[[#This Row],[Repeat Values per attribute]])</f>
        <v>j:CourtDivisionTexta</v>
      </c>
    </row>
    <row r="204" spans="1:30" ht="30" customHeight="1" x14ac:dyDescent="0.25">
      <c r="A204" s="5">
        <f t="shared" si="18"/>
        <v>203</v>
      </c>
      <c r="B204" s="5">
        <f t="shared" si="19"/>
        <v>8</v>
      </c>
      <c r="C204" s="5">
        <f t="shared" si="19"/>
        <v>28</v>
      </c>
      <c r="D204" s="5">
        <f t="shared" si="20"/>
        <v>88</v>
      </c>
      <c r="E204" s="5" t="s">
        <v>32</v>
      </c>
      <c r="F204" s="5" t="s">
        <v>8</v>
      </c>
      <c r="G204" s="5">
        <v>228</v>
      </c>
      <c r="H204" s="6" t="s">
        <v>554</v>
      </c>
      <c r="I204" s="7" t="s">
        <v>566</v>
      </c>
      <c r="J204" s="5" t="s">
        <v>153</v>
      </c>
      <c r="K204" s="5" t="s">
        <v>567</v>
      </c>
      <c r="L204" s="5" t="s">
        <v>36</v>
      </c>
      <c r="M204" s="8" t="s">
        <v>52</v>
      </c>
      <c r="N204" s="5" t="s">
        <v>566</v>
      </c>
      <c r="O204" s="5" t="s">
        <v>568</v>
      </c>
      <c r="P204" s="1" t="s">
        <v>569</v>
      </c>
      <c r="Q204" s="1" t="s">
        <v>570</v>
      </c>
      <c r="R204" s="5" t="s">
        <v>571</v>
      </c>
      <c r="S204" s="5" t="s">
        <v>572</v>
      </c>
      <c r="U204" s="1" t="s">
        <v>573</v>
      </c>
      <c r="X204" s="9" t="s">
        <v>574</v>
      </c>
      <c r="Y204" s="5" t="s">
        <v>568</v>
      </c>
      <c r="Z204" s="5" t="s">
        <v>45</v>
      </c>
      <c r="AA204" s="5" t="s">
        <v>46</v>
      </c>
      <c r="AB204" s="5" t="s">
        <v>575</v>
      </c>
      <c r="AC204" s="5" t="s">
        <v>576</v>
      </c>
      <c r="AD204" s="5" t="str">
        <f>_xlfn.CONCAT(Table58911[[#This Row],[&lt;&lt;NOLA&gt;&gt;
NIEM Element]],Table58911[[#This Row],[Repeat Values per attribute]])</f>
        <v>j:CourtCategoryCodeb</v>
      </c>
    </row>
    <row r="205" spans="1:30" ht="30" customHeight="1" x14ac:dyDescent="0.25">
      <c r="A205" s="5">
        <f t="shared" si="18"/>
        <v>204</v>
      </c>
      <c r="B205" s="5">
        <f t="shared" si="19"/>
        <v>9</v>
      </c>
      <c r="C205" s="5">
        <f t="shared" si="19"/>
        <v>29</v>
      </c>
      <c r="D205" s="5">
        <f t="shared" si="20"/>
        <v>89</v>
      </c>
      <c r="E205" s="5" t="s">
        <v>32</v>
      </c>
      <c r="F205" s="5" t="s">
        <v>8</v>
      </c>
      <c r="G205" s="5">
        <v>322</v>
      </c>
      <c r="H205" s="6" t="s">
        <v>577</v>
      </c>
      <c r="I205" s="7" t="s">
        <v>578</v>
      </c>
      <c r="J205" s="5" t="s">
        <v>34</v>
      </c>
      <c r="K205" s="5" t="s">
        <v>579</v>
      </c>
      <c r="L205" s="5" t="s">
        <v>36</v>
      </c>
      <c r="M205" s="8" t="s">
        <v>37</v>
      </c>
      <c r="N205" s="5" t="s">
        <v>578</v>
      </c>
      <c r="O205" s="5" t="s">
        <v>580</v>
      </c>
      <c r="P205" s="5" t="s">
        <v>581</v>
      </c>
      <c r="Q205" s="1" t="s">
        <v>582</v>
      </c>
      <c r="R205" s="5" t="s">
        <v>375</v>
      </c>
      <c r="S205" s="5" t="s">
        <v>159</v>
      </c>
      <c r="U205" s="5" t="s">
        <v>583</v>
      </c>
      <c r="X205" s="9" t="s">
        <v>584</v>
      </c>
      <c r="Y205" s="5" t="s">
        <v>580</v>
      </c>
      <c r="Z205" s="5" t="s">
        <v>45</v>
      </c>
      <c r="AA205" s="5" t="s">
        <v>46</v>
      </c>
      <c r="AB205" s="5" t="s">
        <v>585</v>
      </c>
      <c r="AC205" s="5" t="s">
        <v>586</v>
      </c>
      <c r="AD205" s="5" t="str">
        <f>_xlfn.CONCAT(Table58911[[#This Row],[&lt;&lt;NOLA&gt;&gt;
NIEM Element]],Table58911[[#This Row],[Repeat Values per attribute]])</f>
        <v>nc:IdentificationIDa</v>
      </c>
    </row>
    <row r="206" spans="1:30" ht="30" customHeight="1" x14ac:dyDescent="0.25">
      <c r="A206" s="5">
        <f t="shared" si="18"/>
        <v>205</v>
      </c>
      <c r="B206" s="5">
        <f t="shared" si="19"/>
        <v>9</v>
      </c>
      <c r="C206" s="5">
        <f t="shared" si="19"/>
        <v>29</v>
      </c>
      <c r="D206" s="5">
        <f t="shared" si="20"/>
        <v>90</v>
      </c>
      <c r="E206" s="5" t="s">
        <v>32</v>
      </c>
      <c r="F206" s="5" t="s">
        <v>8</v>
      </c>
      <c r="G206" s="5">
        <v>322</v>
      </c>
      <c r="H206" s="6" t="s">
        <v>577</v>
      </c>
      <c r="I206" s="7" t="s">
        <v>578</v>
      </c>
      <c r="J206" s="5" t="s">
        <v>34</v>
      </c>
      <c r="K206" s="5" t="s">
        <v>579</v>
      </c>
      <c r="L206" s="5" t="s">
        <v>36</v>
      </c>
      <c r="M206" s="8" t="s">
        <v>57</v>
      </c>
      <c r="N206" s="5" t="s">
        <v>578</v>
      </c>
      <c r="O206" s="5" t="s">
        <v>587</v>
      </c>
      <c r="P206" s="1" t="s">
        <v>588</v>
      </c>
      <c r="Q206" s="1" t="s">
        <v>582</v>
      </c>
      <c r="R206" s="5" t="s">
        <v>375</v>
      </c>
      <c r="S206" s="5" t="s">
        <v>159</v>
      </c>
      <c r="U206" s="5" t="s">
        <v>583</v>
      </c>
      <c r="X206" s="9" t="s">
        <v>584</v>
      </c>
      <c r="Y206" s="5" t="s">
        <v>587</v>
      </c>
      <c r="Z206" s="5" t="s">
        <v>45</v>
      </c>
      <c r="AA206" s="5" t="s">
        <v>90</v>
      </c>
      <c r="AB206" s="5" t="s">
        <v>589</v>
      </c>
      <c r="AC206" s="5" t="s">
        <v>590</v>
      </c>
      <c r="AD206" s="5" t="str">
        <f>_xlfn.CONCAT(Table58911[[#This Row],[&lt;&lt;NOLA&gt;&gt;
NIEM Element]],Table58911[[#This Row],[Repeat Values per attribute]])</f>
        <v>nc:IdentificationIDc</v>
      </c>
    </row>
    <row r="207" spans="1:30" ht="30" customHeight="1" x14ac:dyDescent="0.25">
      <c r="A207" s="5">
        <f t="shared" si="18"/>
        <v>206</v>
      </c>
      <c r="B207" s="5">
        <f t="shared" si="19"/>
        <v>9</v>
      </c>
      <c r="C207" s="5">
        <f t="shared" si="19"/>
        <v>30</v>
      </c>
      <c r="D207" s="5">
        <f t="shared" si="20"/>
        <v>91</v>
      </c>
      <c r="E207" s="5" t="s">
        <v>32</v>
      </c>
      <c r="F207" s="5" t="s">
        <v>8</v>
      </c>
      <c r="G207" s="5">
        <v>323</v>
      </c>
      <c r="H207" s="6" t="s">
        <v>577</v>
      </c>
      <c r="I207" s="7" t="s">
        <v>591</v>
      </c>
      <c r="J207" s="5" t="s">
        <v>153</v>
      </c>
      <c r="K207" s="5" t="s">
        <v>592</v>
      </c>
      <c r="L207" s="5" t="s">
        <v>36</v>
      </c>
      <c r="M207" s="8" t="s">
        <v>37</v>
      </c>
      <c r="N207" s="5" t="s">
        <v>591</v>
      </c>
      <c r="O207" s="5" t="s">
        <v>593</v>
      </c>
      <c r="P207" s="5" t="s">
        <v>594</v>
      </c>
      <c r="Q207" s="1" t="s">
        <v>595</v>
      </c>
      <c r="R207" s="5" t="s">
        <v>190</v>
      </c>
      <c r="S207" s="5" t="s">
        <v>596</v>
      </c>
      <c r="U207" s="5" t="s">
        <v>597</v>
      </c>
      <c r="X207" s="9" t="s">
        <v>197</v>
      </c>
      <c r="Y207" s="5" t="s">
        <v>593</v>
      </c>
      <c r="Z207" s="5" t="s">
        <v>45</v>
      </c>
      <c r="AA207" s="5" t="s">
        <v>46</v>
      </c>
      <c r="AB207" s="5" t="s">
        <v>598</v>
      </c>
      <c r="AC207" s="5" t="s">
        <v>599</v>
      </c>
      <c r="AD207" s="5" t="str">
        <f>_xlfn.CONCAT(Table58911[[#This Row],[&lt;&lt;NOLA&gt;&gt;
NIEM Element]],Table58911[[#This Row],[Repeat Values per attribute]])</f>
        <v>ncic:StateUSCodea</v>
      </c>
    </row>
    <row r="208" spans="1:30" ht="30" customHeight="1" x14ac:dyDescent="0.25">
      <c r="A208" s="5">
        <f t="shared" si="18"/>
        <v>207</v>
      </c>
      <c r="B208" s="5">
        <f t="shared" si="19"/>
        <v>9</v>
      </c>
      <c r="C208" s="5">
        <f t="shared" si="19"/>
        <v>30</v>
      </c>
      <c r="D208" s="5">
        <f t="shared" si="20"/>
        <v>92</v>
      </c>
      <c r="E208" s="5" t="s">
        <v>32</v>
      </c>
      <c r="F208" s="5" t="s">
        <v>8</v>
      </c>
      <c r="G208" s="5">
        <v>323</v>
      </c>
      <c r="H208" s="6" t="s">
        <v>577</v>
      </c>
      <c r="I208" s="7" t="s">
        <v>591</v>
      </c>
      <c r="J208" s="5" t="s">
        <v>153</v>
      </c>
      <c r="K208" s="5" t="s">
        <v>592</v>
      </c>
      <c r="L208" s="5" t="s">
        <v>36</v>
      </c>
      <c r="M208" s="8" t="s">
        <v>57</v>
      </c>
      <c r="N208" s="5" t="s">
        <v>591</v>
      </c>
      <c r="O208" s="5" t="s">
        <v>600</v>
      </c>
      <c r="P208" s="1" t="s">
        <v>601</v>
      </c>
      <c r="Q208" s="1" t="s">
        <v>595</v>
      </c>
      <c r="R208" s="5" t="s">
        <v>190</v>
      </c>
      <c r="S208" s="5" t="s">
        <v>596</v>
      </c>
      <c r="U208" s="5" t="s">
        <v>597</v>
      </c>
      <c r="X208" s="9" t="s">
        <v>197</v>
      </c>
      <c r="Y208" s="5" t="s">
        <v>600</v>
      </c>
      <c r="Z208" s="5" t="s">
        <v>45</v>
      </c>
      <c r="AA208" s="5" t="s">
        <v>90</v>
      </c>
      <c r="AB208" s="5" t="s">
        <v>602</v>
      </c>
      <c r="AC208" s="5" t="s">
        <v>603</v>
      </c>
      <c r="AD208" s="5" t="str">
        <f>_xlfn.CONCAT(Table58911[[#This Row],[&lt;&lt;NOLA&gt;&gt;
NIEM Element]],Table58911[[#This Row],[Repeat Values per attribute]])</f>
        <v>ncic:StateUSCodec</v>
      </c>
    </row>
    <row r="209" spans="1:30" ht="30" customHeight="1" x14ac:dyDescent="0.25">
      <c r="A209" s="5">
        <f t="shared" si="18"/>
        <v>208</v>
      </c>
      <c r="B209" s="5">
        <f t="shared" si="19"/>
        <v>9</v>
      </c>
      <c r="C209" s="5">
        <f t="shared" si="19"/>
        <v>31</v>
      </c>
      <c r="D209" s="5">
        <f t="shared" si="20"/>
        <v>93</v>
      </c>
      <c r="E209" s="5" t="s">
        <v>32</v>
      </c>
      <c r="F209" s="5" t="s">
        <v>8</v>
      </c>
      <c r="G209" s="5">
        <v>324</v>
      </c>
      <c r="H209" s="6" t="s">
        <v>577</v>
      </c>
      <c r="I209" s="7" t="s">
        <v>604</v>
      </c>
      <c r="J209" s="5" t="s">
        <v>605</v>
      </c>
      <c r="K209" s="5" t="s">
        <v>606</v>
      </c>
      <c r="L209" s="5" t="s">
        <v>36</v>
      </c>
      <c r="M209" s="8" t="s">
        <v>37</v>
      </c>
      <c r="N209" s="5" t="s">
        <v>604</v>
      </c>
      <c r="O209" s="5" t="s">
        <v>607</v>
      </c>
      <c r="P209" s="5" t="s">
        <v>608</v>
      </c>
      <c r="Q209" s="1" t="s">
        <v>609</v>
      </c>
      <c r="R209" s="5" t="s">
        <v>610</v>
      </c>
      <c r="S209" s="5" t="s">
        <v>611</v>
      </c>
      <c r="U209" s="5" t="s">
        <v>612</v>
      </c>
      <c r="X209" s="9" t="s">
        <v>613</v>
      </c>
      <c r="Y209" s="5" t="s">
        <v>607</v>
      </c>
      <c r="Z209" s="5" t="s">
        <v>45</v>
      </c>
      <c r="AA209" s="5" t="s">
        <v>46</v>
      </c>
      <c r="AB209" s="5" t="s">
        <v>614</v>
      </c>
      <c r="AC209" s="5" t="s">
        <v>615</v>
      </c>
      <c r="AD209" s="5" t="str">
        <f>_xlfn.CONCAT(Table58911[[#This Row],[&lt;&lt;NOLA&gt;&gt;
NIEM Element]],Table58911[[#This Row],[Repeat Values per attribute]])</f>
        <v>nc:Datea</v>
      </c>
    </row>
    <row r="210" spans="1:30" ht="30" customHeight="1" x14ac:dyDescent="0.25">
      <c r="A210" s="5">
        <f t="shared" si="18"/>
        <v>209</v>
      </c>
      <c r="B210" s="5">
        <f t="shared" ref="B210:C225" si="21">IF(H209=H210,B209,B209+1)</f>
        <v>9</v>
      </c>
      <c r="C210" s="5">
        <f t="shared" si="21"/>
        <v>31</v>
      </c>
      <c r="D210" s="5">
        <f t="shared" si="20"/>
        <v>94</v>
      </c>
      <c r="E210" s="5" t="s">
        <v>32</v>
      </c>
      <c r="F210" s="5" t="s">
        <v>8</v>
      </c>
      <c r="G210" s="5">
        <v>324</v>
      </c>
      <c r="H210" s="6" t="s">
        <v>577</v>
      </c>
      <c r="I210" s="7" t="s">
        <v>604</v>
      </c>
      <c r="J210" s="5" t="s">
        <v>605</v>
      </c>
      <c r="K210" s="5" t="s">
        <v>606</v>
      </c>
      <c r="L210" s="5" t="s">
        <v>36</v>
      </c>
      <c r="M210" s="8" t="s">
        <v>57</v>
      </c>
      <c r="N210" s="5" t="s">
        <v>604</v>
      </c>
      <c r="O210" s="5" t="s">
        <v>616</v>
      </c>
      <c r="P210" s="1" t="s">
        <v>617</v>
      </c>
      <c r="Q210" s="1" t="s">
        <v>609</v>
      </c>
      <c r="R210" s="5" t="s">
        <v>610</v>
      </c>
      <c r="S210" s="5" t="s">
        <v>611</v>
      </c>
      <c r="U210" s="5" t="s">
        <v>612</v>
      </c>
      <c r="X210" s="9" t="s">
        <v>613</v>
      </c>
      <c r="Y210" s="5" t="s">
        <v>616</v>
      </c>
      <c r="Z210" s="5" t="s">
        <v>45</v>
      </c>
      <c r="AA210" s="5" t="s">
        <v>90</v>
      </c>
      <c r="AB210" s="5" t="s">
        <v>618</v>
      </c>
      <c r="AC210" s="5" t="s">
        <v>619</v>
      </c>
      <c r="AD210" s="5" t="str">
        <f>_xlfn.CONCAT(Table58911[[#This Row],[&lt;&lt;NOLA&gt;&gt;
NIEM Element]],Table58911[[#This Row],[Repeat Values per attribute]])</f>
        <v>nc:Datec</v>
      </c>
    </row>
    <row r="211" spans="1:30" ht="30" customHeight="1" x14ac:dyDescent="0.25">
      <c r="A211" s="5">
        <f t="shared" si="18"/>
        <v>210</v>
      </c>
      <c r="B211" s="5">
        <f t="shared" si="21"/>
        <v>10</v>
      </c>
      <c r="C211" s="5">
        <f t="shared" si="21"/>
        <v>32</v>
      </c>
      <c r="D211" s="5">
        <f t="shared" si="20"/>
        <v>95</v>
      </c>
      <c r="E211" s="5" t="s">
        <v>32</v>
      </c>
      <c r="F211" s="5" t="s">
        <v>8</v>
      </c>
      <c r="G211" s="5">
        <v>383</v>
      </c>
      <c r="H211" s="6" t="s">
        <v>620</v>
      </c>
      <c r="I211" s="7" t="s">
        <v>621</v>
      </c>
      <c r="J211" s="5" t="s">
        <v>34</v>
      </c>
      <c r="K211" s="5" t="s">
        <v>622</v>
      </c>
      <c r="L211" s="5" t="s">
        <v>36</v>
      </c>
      <c r="M211" s="8" t="s">
        <v>52</v>
      </c>
      <c r="N211" s="5" t="s">
        <v>621</v>
      </c>
      <c r="O211" s="5" t="s">
        <v>623</v>
      </c>
      <c r="P211" s="1" t="s">
        <v>624</v>
      </c>
      <c r="Q211" s="1" t="s">
        <v>625</v>
      </c>
      <c r="R211" s="5" t="s">
        <v>626</v>
      </c>
      <c r="S211" s="5" t="s">
        <v>42</v>
      </c>
      <c r="U211" s="5" t="s">
        <v>627</v>
      </c>
      <c r="X211" s="9" t="s">
        <v>628</v>
      </c>
      <c r="Y211" s="5" t="s">
        <v>623</v>
      </c>
      <c r="Z211" s="5" t="s">
        <v>45</v>
      </c>
      <c r="AA211" s="5" t="s">
        <v>90</v>
      </c>
      <c r="AB211" s="5" t="s">
        <v>629</v>
      </c>
      <c r="AC211" s="5" t="s">
        <v>630</v>
      </c>
      <c r="AD211" s="5" t="str">
        <f>_xlfn.CONCAT(Table58911[[#This Row],[&lt;&lt;NOLA&gt;&gt;
NIEM Element]],Table58911[[#This Row],[Repeat Values per attribute]])</f>
        <v>hs:EmployerName b</v>
      </c>
    </row>
    <row r="212" spans="1:30" ht="30" customHeight="1" x14ac:dyDescent="0.25">
      <c r="A212" s="5">
        <f t="shared" si="18"/>
        <v>211</v>
      </c>
      <c r="B212" s="5">
        <f t="shared" si="21"/>
        <v>10</v>
      </c>
      <c r="C212" s="5">
        <f t="shared" si="21"/>
        <v>32</v>
      </c>
      <c r="D212" s="5">
        <f t="shared" si="20"/>
        <v>96</v>
      </c>
      <c r="E212" s="5" t="s">
        <v>32</v>
      </c>
      <c r="F212" s="5" t="s">
        <v>8</v>
      </c>
      <c r="G212" s="5">
        <v>383</v>
      </c>
      <c r="H212" s="6" t="s">
        <v>620</v>
      </c>
      <c r="I212" s="7" t="s">
        <v>621</v>
      </c>
      <c r="J212" s="5" t="s">
        <v>34</v>
      </c>
      <c r="K212" s="5" t="s">
        <v>622</v>
      </c>
      <c r="L212" s="5" t="s">
        <v>36</v>
      </c>
      <c r="M212" s="8" t="s">
        <v>57</v>
      </c>
      <c r="N212" s="5" t="s">
        <v>621</v>
      </c>
      <c r="O212" s="5" t="s">
        <v>631</v>
      </c>
      <c r="P212" s="1" t="s">
        <v>632</v>
      </c>
      <c r="Q212" s="1" t="s">
        <v>625</v>
      </c>
      <c r="R212" s="5" t="s">
        <v>626</v>
      </c>
      <c r="S212" s="5" t="s">
        <v>42</v>
      </c>
      <c r="U212" s="5" t="s">
        <v>627</v>
      </c>
      <c r="X212" s="9" t="s">
        <v>628</v>
      </c>
      <c r="Y212" s="5" t="s">
        <v>631</v>
      </c>
      <c r="Z212" s="5" t="s">
        <v>45</v>
      </c>
      <c r="AA212" s="5" t="s">
        <v>46</v>
      </c>
      <c r="AB212" s="5" t="s">
        <v>629</v>
      </c>
      <c r="AC212" s="5" t="s">
        <v>633</v>
      </c>
      <c r="AD212" s="5" t="str">
        <f>_xlfn.CONCAT(Table58911[[#This Row],[&lt;&lt;NOLA&gt;&gt;
NIEM Element]],Table58911[[#This Row],[Repeat Values per attribute]])</f>
        <v>hs:EmployerName c</v>
      </c>
    </row>
    <row r="213" spans="1:30" ht="30" customHeight="1" x14ac:dyDescent="0.25">
      <c r="A213" s="5">
        <f t="shared" si="18"/>
        <v>212</v>
      </c>
      <c r="B213" s="5">
        <f t="shared" si="21"/>
        <v>10</v>
      </c>
      <c r="C213" s="5">
        <f t="shared" si="21"/>
        <v>33</v>
      </c>
      <c r="D213" s="5">
        <f t="shared" si="20"/>
        <v>97</v>
      </c>
      <c r="E213" s="5" t="s">
        <v>32</v>
      </c>
      <c r="F213" s="5" t="s">
        <v>8</v>
      </c>
      <c r="G213" s="5">
        <v>384</v>
      </c>
      <c r="H213" s="6" t="s">
        <v>620</v>
      </c>
      <c r="I213" s="7" t="s">
        <v>634</v>
      </c>
      <c r="J213" s="5" t="s">
        <v>34</v>
      </c>
      <c r="K213" s="5" t="s">
        <v>635</v>
      </c>
      <c r="L213" s="5" t="s">
        <v>36</v>
      </c>
      <c r="M213" s="8" t="s">
        <v>37</v>
      </c>
      <c r="N213" s="5" t="s">
        <v>634</v>
      </c>
      <c r="O213" s="5" t="s">
        <v>636</v>
      </c>
      <c r="P213" s="5" t="s">
        <v>637</v>
      </c>
      <c r="Q213" s="1" t="s">
        <v>638</v>
      </c>
      <c r="R213" s="5" t="s">
        <v>639</v>
      </c>
      <c r="S213" s="5" t="s">
        <v>42</v>
      </c>
      <c r="U213" s="5" t="s">
        <v>640</v>
      </c>
      <c r="X213" s="9" t="s">
        <v>641</v>
      </c>
      <c r="Y213" s="5" t="s">
        <v>636</v>
      </c>
      <c r="Z213" s="5" t="s">
        <v>45</v>
      </c>
      <c r="AA213" s="5" t="s">
        <v>46</v>
      </c>
      <c r="AB213" s="5" t="s">
        <v>642</v>
      </c>
      <c r="AC213" s="5" t="s">
        <v>643</v>
      </c>
      <c r="AD213" s="5" t="str">
        <f>_xlfn.CONCAT(Table58911[[#This Row],[&lt;&lt;NOLA&gt;&gt;
NIEM Element]],Table58911[[#This Row],[Repeat Values per attribute]])</f>
        <v>nc:EmployeeOccupationTexta</v>
      </c>
    </row>
    <row r="214" spans="1:30" ht="30" customHeight="1" x14ac:dyDescent="0.25">
      <c r="A214" s="5">
        <f t="shared" si="18"/>
        <v>213</v>
      </c>
      <c r="B214" s="5">
        <f t="shared" si="21"/>
        <v>10</v>
      </c>
      <c r="C214" s="5">
        <f t="shared" si="21"/>
        <v>33</v>
      </c>
      <c r="D214" s="5">
        <f t="shared" si="20"/>
        <v>98</v>
      </c>
      <c r="E214" s="5" t="s">
        <v>32</v>
      </c>
      <c r="F214" s="5" t="s">
        <v>8</v>
      </c>
      <c r="G214" s="5">
        <v>384</v>
      </c>
      <c r="H214" s="6" t="s">
        <v>620</v>
      </c>
      <c r="I214" s="7" t="s">
        <v>634</v>
      </c>
      <c r="J214" s="5" t="s">
        <v>34</v>
      </c>
      <c r="K214" s="5" t="s">
        <v>635</v>
      </c>
      <c r="L214" s="5" t="s">
        <v>36</v>
      </c>
      <c r="M214" s="8" t="s">
        <v>57</v>
      </c>
      <c r="N214" s="5" t="s">
        <v>634</v>
      </c>
      <c r="O214" s="5" t="s">
        <v>644</v>
      </c>
      <c r="P214" s="1" t="s">
        <v>645</v>
      </c>
      <c r="Q214" s="1" t="s">
        <v>638</v>
      </c>
      <c r="R214" s="5" t="s">
        <v>639</v>
      </c>
      <c r="S214" s="5" t="s">
        <v>42</v>
      </c>
      <c r="U214" s="5" t="s">
        <v>640</v>
      </c>
      <c r="X214" s="9" t="s">
        <v>641</v>
      </c>
      <c r="Y214" s="5" t="s">
        <v>644</v>
      </c>
      <c r="Z214" s="5" t="s">
        <v>45</v>
      </c>
      <c r="AA214" s="5" t="s">
        <v>90</v>
      </c>
      <c r="AB214" s="5" t="s">
        <v>646</v>
      </c>
      <c r="AC214" s="5" t="s">
        <v>647</v>
      </c>
      <c r="AD214" s="5" t="str">
        <f>_xlfn.CONCAT(Table58911[[#This Row],[&lt;&lt;NOLA&gt;&gt;
NIEM Element]],Table58911[[#This Row],[Repeat Values per attribute]])</f>
        <v>nc:EmployeeOccupationTextc</v>
      </c>
    </row>
    <row r="215" spans="1:30" ht="30" customHeight="1" x14ac:dyDescent="0.25">
      <c r="A215" s="5">
        <f t="shared" si="18"/>
        <v>214</v>
      </c>
      <c r="B215" s="5">
        <f t="shared" si="21"/>
        <v>11</v>
      </c>
      <c r="C215" s="5">
        <f t="shared" si="21"/>
        <v>34</v>
      </c>
      <c r="D215" s="5">
        <f t="shared" si="20"/>
        <v>99</v>
      </c>
      <c r="E215" s="5" t="s">
        <v>32</v>
      </c>
      <c r="F215" s="5" t="s">
        <v>8</v>
      </c>
      <c r="G215" s="5">
        <v>154</v>
      </c>
      <c r="H215" s="6" t="s">
        <v>648</v>
      </c>
      <c r="I215" s="7" t="s">
        <v>649</v>
      </c>
      <c r="J215" s="5" t="s">
        <v>34</v>
      </c>
      <c r="K215" s="5" t="s">
        <v>650</v>
      </c>
      <c r="L215" s="5" t="s">
        <v>36</v>
      </c>
      <c r="M215" s="8" t="s">
        <v>37</v>
      </c>
      <c r="N215" s="5" t="s">
        <v>649</v>
      </c>
      <c r="O215" s="5" t="s">
        <v>651</v>
      </c>
      <c r="P215" s="5" t="s">
        <v>652</v>
      </c>
      <c r="Q215" s="1" t="s">
        <v>653</v>
      </c>
      <c r="R215" s="5" t="s">
        <v>375</v>
      </c>
      <c r="S215" s="5" t="s">
        <v>159</v>
      </c>
      <c r="U215" s="5" t="s">
        <v>654</v>
      </c>
      <c r="X215" s="9" t="s">
        <v>655</v>
      </c>
      <c r="Y215" s="5" t="s">
        <v>651</v>
      </c>
      <c r="Z215" s="5" t="s">
        <v>45</v>
      </c>
      <c r="AA215" s="5" t="s">
        <v>46</v>
      </c>
      <c r="AB215" s="5" t="s">
        <v>656</v>
      </c>
      <c r="AC215" s="5" t="s">
        <v>657</v>
      </c>
      <c r="AD215" s="5" t="str">
        <f>_xlfn.CONCAT(Table58911[[#This Row],[&lt;&lt;NOLA&gt;&gt;
NIEM Element]],Table58911[[#This Row],[Repeat Values per attribute]])</f>
        <v>nc:IdentificationIDa</v>
      </c>
    </row>
    <row r="216" spans="1:30" ht="30" customHeight="1" x14ac:dyDescent="0.25">
      <c r="A216" s="5">
        <f t="shared" si="18"/>
        <v>215</v>
      </c>
      <c r="B216" s="5">
        <f t="shared" si="21"/>
        <v>12</v>
      </c>
      <c r="C216" s="5">
        <f t="shared" si="21"/>
        <v>35</v>
      </c>
      <c r="D216" s="5">
        <f t="shared" si="20"/>
        <v>99</v>
      </c>
      <c r="E216" s="5" t="s">
        <v>32</v>
      </c>
      <c r="F216" s="5" t="s">
        <v>8</v>
      </c>
      <c r="G216" s="5">
        <v>244</v>
      </c>
      <c r="H216" s="6" t="s">
        <v>658</v>
      </c>
      <c r="I216" s="7" t="s">
        <v>659</v>
      </c>
      <c r="J216" s="5" t="s">
        <v>34</v>
      </c>
      <c r="K216" s="5" t="s">
        <v>660</v>
      </c>
      <c r="L216" s="5" t="s">
        <v>440</v>
      </c>
      <c r="M216" s="8" t="s">
        <v>37</v>
      </c>
      <c r="N216" s="5" t="s">
        <v>659</v>
      </c>
      <c r="O216" s="5" t="s">
        <v>661</v>
      </c>
      <c r="P216" s="5" t="s">
        <v>662</v>
      </c>
      <c r="Q216" s="1" t="s">
        <v>663</v>
      </c>
      <c r="R216" s="5" t="s">
        <v>375</v>
      </c>
      <c r="S216" s="5" t="s">
        <v>159</v>
      </c>
      <c r="U216" s="5" t="s">
        <v>664</v>
      </c>
      <c r="X216" s="9" t="s">
        <v>665</v>
      </c>
      <c r="Y216" s="5" t="s">
        <v>661</v>
      </c>
      <c r="Z216" s="5" t="s">
        <v>45</v>
      </c>
      <c r="AA216" s="5" t="s">
        <v>46</v>
      </c>
      <c r="AB216" s="5" t="s">
        <v>666</v>
      </c>
      <c r="AC216" s="5" t="s">
        <v>667</v>
      </c>
      <c r="AD216" s="5" t="str">
        <f>_xlfn.CONCAT(Table58911[[#This Row],[&lt;&lt;NOLA&gt;&gt;
NIEM Element]],Table58911[[#This Row],[Repeat Values per attribute]])</f>
        <v>nc:IdentificationIDa</v>
      </c>
    </row>
    <row r="217" spans="1:30" ht="30" customHeight="1" x14ac:dyDescent="0.25">
      <c r="A217" s="5">
        <f t="shared" si="18"/>
        <v>216</v>
      </c>
      <c r="B217" s="5">
        <f t="shared" si="21"/>
        <v>12</v>
      </c>
      <c r="C217" s="5">
        <f t="shared" si="21"/>
        <v>35</v>
      </c>
      <c r="D217" s="5">
        <f t="shared" si="20"/>
        <v>100</v>
      </c>
      <c r="E217" s="5" t="s">
        <v>32</v>
      </c>
      <c r="F217" s="5" t="s">
        <v>8</v>
      </c>
      <c r="G217" s="5">
        <v>244</v>
      </c>
      <c r="H217" s="6" t="s">
        <v>658</v>
      </c>
      <c r="I217" s="7" t="s">
        <v>659</v>
      </c>
      <c r="J217" s="5" t="s">
        <v>34</v>
      </c>
      <c r="K217" s="5" t="s">
        <v>660</v>
      </c>
      <c r="L217" s="5" t="s">
        <v>440</v>
      </c>
      <c r="M217" s="8" t="s">
        <v>52</v>
      </c>
      <c r="N217" s="5" t="s">
        <v>659</v>
      </c>
      <c r="O217" s="5" t="s">
        <v>668</v>
      </c>
      <c r="P217" s="1" t="s">
        <v>669</v>
      </c>
      <c r="Q217" s="1" t="s">
        <v>663</v>
      </c>
      <c r="R217" s="5" t="s">
        <v>375</v>
      </c>
      <c r="S217" s="5" t="s">
        <v>159</v>
      </c>
      <c r="U217" s="5" t="s">
        <v>664</v>
      </c>
      <c r="X217" s="9" t="s">
        <v>670</v>
      </c>
      <c r="Y217" s="5" t="s">
        <v>668</v>
      </c>
      <c r="Z217" s="5" t="s">
        <v>45</v>
      </c>
      <c r="AA217" s="5" t="s">
        <v>46</v>
      </c>
      <c r="AB217" s="5" t="s">
        <v>671</v>
      </c>
      <c r="AC217" s="5" t="s">
        <v>672</v>
      </c>
      <c r="AD217" s="5" t="str">
        <f>_xlfn.CONCAT(Table58911[[#This Row],[&lt;&lt;NOLA&gt;&gt;
NIEM Element]],Table58911[[#This Row],[Repeat Values per attribute]])</f>
        <v>nc:IdentificationIDb</v>
      </c>
    </row>
    <row r="218" spans="1:30" ht="30" customHeight="1" x14ac:dyDescent="0.25">
      <c r="A218" s="5">
        <f t="shared" si="18"/>
        <v>217</v>
      </c>
      <c r="B218" s="5">
        <f t="shared" si="21"/>
        <v>12</v>
      </c>
      <c r="C218" s="5">
        <f t="shared" si="21"/>
        <v>35</v>
      </c>
      <c r="D218" s="5">
        <f t="shared" si="20"/>
        <v>101</v>
      </c>
      <c r="E218" s="5" t="s">
        <v>32</v>
      </c>
      <c r="F218" s="5" t="s">
        <v>8</v>
      </c>
      <c r="G218" s="5">
        <v>244</v>
      </c>
      <c r="H218" s="6" t="s">
        <v>658</v>
      </c>
      <c r="I218" s="7" t="s">
        <v>659</v>
      </c>
      <c r="J218" s="5" t="s">
        <v>34</v>
      </c>
      <c r="K218" s="5" t="s">
        <v>660</v>
      </c>
      <c r="L218" s="5" t="s">
        <v>440</v>
      </c>
      <c r="M218" s="8" t="s">
        <v>57</v>
      </c>
      <c r="N218" s="5" t="s">
        <v>659</v>
      </c>
      <c r="O218" s="5" t="s">
        <v>673</v>
      </c>
      <c r="P218" s="1" t="s">
        <v>674</v>
      </c>
      <c r="Q218" s="1" t="s">
        <v>663</v>
      </c>
      <c r="R218" s="5" t="s">
        <v>375</v>
      </c>
      <c r="S218" s="5" t="s">
        <v>159</v>
      </c>
      <c r="U218" s="5" t="s">
        <v>664</v>
      </c>
      <c r="X218" s="9" t="s">
        <v>665</v>
      </c>
      <c r="Y218" s="5" t="s">
        <v>673</v>
      </c>
      <c r="Z218" s="5" t="s">
        <v>45</v>
      </c>
      <c r="AA218" s="5" t="s">
        <v>90</v>
      </c>
      <c r="AB218" s="5" t="s">
        <v>666</v>
      </c>
      <c r="AC218" s="5" t="s">
        <v>675</v>
      </c>
      <c r="AD218" s="5" t="str">
        <f>_xlfn.CONCAT(Table58911[[#This Row],[&lt;&lt;NOLA&gt;&gt;
NIEM Element]],Table58911[[#This Row],[Repeat Values per attribute]])</f>
        <v>nc:IdentificationIDc</v>
      </c>
    </row>
    <row r="219" spans="1:30" ht="30" customHeight="1" x14ac:dyDescent="0.25">
      <c r="A219" s="5">
        <f t="shared" si="18"/>
        <v>218</v>
      </c>
      <c r="B219" s="5">
        <f t="shared" si="21"/>
        <v>12</v>
      </c>
      <c r="C219" s="5">
        <f t="shared" si="21"/>
        <v>35</v>
      </c>
      <c r="D219" s="5">
        <f t="shared" si="20"/>
        <v>102</v>
      </c>
      <c r="E219" s="5" t="s">
        <v>32</v>
      </c>
      <c r="F219" s="5" t="s">
        <v>8</v>
      </c>
      <c r="G219" s="5">
        <v>244</v>
      </c>
      <c r="H219" s="6" t="s">
        <v>658</v>
      </c>
      <c r="I219" s="7" t="s">
        <v>659</v>
      </c>
      <c r="J219" s="5" t="s">
        <v>34</v>
      </c>
      <c r="K219" s="5" t="s">
        <v>660</v>
      </c>
      <c r="L219" s="5" t="s">
        <v>440</v>
      </c>
      <c r="M219" s="8" t="s">
        <v>49</v>
      </c>
      <c r="N219" s="5" t="s">
        <v>659</v>
      </c>
      <c r="O219" s="5" t="s">
        <v>676</v>
      </c>
      <c r="P219" s="1" t="s">
        <v>677</v>
      </c>
      <c r="Q219" s="1" t="s">
        <v>663</v>
      </c>
      <c r="R219" s="5" t="s">
        <v>375</v>
      </c>
      <c r="S219" s="5" t="s">
        <v>159</v>
      </c>
      <c r="U219" s="5" t="s">
        <v>664</v>
      </c>
      <c r="X219" s="9" t="s">
        <v>670</v>
      </c>
      <c r="Y219" s="5" t="s">
        <v>676</v>
      </c>
      <c r="Z219" s="5" t="s">
        <v>45</v>
      </c>
      <c r="AA219" s="5" t="s">
        <v>90</v>
      </c>
      <c r="AB219" s="5" t="s">
        <v>678</v>
      </c>
      <c r="AC219" s="5" t="s">
        <v>679</v>
      </c>
      <c r="AD219" s="5" t="str">
        <f>_xlfn.CONCAT(Table58911[[#This Row],[&lt;&lt;NOLA&gt;&gt;
NIEM Element]],Table58911[[#This Row],[Repeat Values per attribute]])</f>
        <v>nc:IdentificationIDd</v>
      </c>
    </row>
    <row r="220" spans="1:30" ht="30" customHeight="1" x14ac:dyDescent="0.25">
      <c r="A220" s="5">
        <f t="shared" si="18"/>
        <v>219</v>
      </c>
      <c r="B220" s="5">
        <f t="shared" si="21"/>
        <v>12</v>
      </c>
      <c r="C220" s="5">
        <f t="shared" si="21"/>
        <v>36</v>
      </c>
      <c r="D220" s="5">
        <f t="shared" si="20"/>
        <v>103</v>
      </c>
      <c r="E220" s="5" t="s">
        <v>32</v>
      </c>
      <c r="F220" s="5" t="s">
        <v>8</v>
      </c>
      <c r="G220" s="5">
        <v>248</v>
      </c>
      <c r="H220" s="6" t="s">
        <v>658</v>
      </c>
      <c r="I220" s="7" t="s">
        <v>680</v>
      </c>
      <c r="J220" s="5" t="s">
        <v>681</v>
      </c>
      <c r="K220" s="5" t="s">
        <v>682</v>
      </c>
      <c r="L220" s="5" t="s">
        <v>440</v>
      </c>
      <c r="M220" s="8" t="s">
        <v>37</v>
      </c>
      <c r="N220" s="5" t="s">
        <v>680</v>
      </c>
      <c r="O220" s="5" t="s">
        <v>661</v>
      </c>
      <c r="P220" s="5" t="s">
        <v>662</v>
      </c>
      <c r="Q220" s="1" t="s">
        <v>663</v>
      </c>
      <c r="R220" s="5" t="s">
        <v>683</v>
      </c>
      <c r="S220" s="5" t="s">
        <v>684</v>
      </c>
      <c r="U220" s="5" t="s">
        <v>685</v>
      </c>
      <c r="X220" s="9" t="s">
        <v>686</v>
      </c>
      <c r="Y220" s="5" t="s">
        <v>661</v>
      </c>
      <c r="Z220" s="5" t="s">
        <v>45</v>
      </c>
      <c r="AA220" s="5" t="s">
        <v>46</v>
      </c>
      <c r="AB220" s="5" t="s">
        <v>666</v>
      </c>
      <c r="AC220" s="5" t="s">
        <v>667</v>
      </c>
      <c r="AD220" s="5" t="str">
        <f>_xlfn.CONCAT(Table58911[[#This Row],[&lt;&lt;NOLA&gt;&gt;
NIEM Element]],Table58911[[#This Row],[Repeat Values per attribute]])</f>
        <v>j:ArrestOfficiala</v>
      </c>
    </row>
    <row r="221" spans="1:30" ht="30" customHeight="1" x14ac:dyDescent="0.25">
      <c r="A221" s="5">
        <f t="shared" si="18"/>
        <v>220</v>
      </c>
      <c r="B221" s="5">
        <f t="shared" si="21"/>
        <v>12</v>
      </c>
      <c r="C221" s="5">
        <f t="shared" si="21"/>
        <v>36</v>
      </c>
      <c r="D221" s="5">
        <f t="shared" si="20"/>
        <v>104</v>
      </c>
      <c r="E221" s="5" t="s">
        <v>32</v>
      </c>
      <c r="F221" s="5" t="s">
        <v>8</v>
      </c>
      <c r="G221" s="5">
        <v>248</v>
      </c>
      <c r="H221" s="6" t="s">
        <v>658</v>
      </c>
      <c r="I221" s="7" t="s">
        <v>680</v>
      </c>
      <c r="J221" s="5" t="s">
        <v>681</v>
      </c>
      <c r="K221" s="5" t="s">
        <v>682</v>
      </c>
      <c r="L221" s="5" t="s">
        <v>440</v>
      </c>
      <c r="M221" s="8" t="s">
        <v>52</v>
      </c>
      <c r="N221" s="5" t="s">
        <v>680</v>
      </c>
      <c r="O221" s="5" t="s">
        <v>668</v>
      </c>
      <c r="P221" s="1" t="s">
        <v>669</v>
      </c>
      <c r="Q221" s="1" t="s">
        <v>663</v>
      </c>
      <c r="R221" s="5" t="s">
        <v>683</v>
      </c>
      <c r="S221" s="5" t="s">
        <v>684</v>
      </c>
      <c r="U221" s="5" t="s">
        <v>685</v>
      </c>
      <c r="X221" s="9" t="s">
        <v>687</v>
      </c>
      <c r="Y221" s="5" t="s">
        <v>668</v>
      </c>
      <c r="Z221" s="5" t="s">
        <v>45</v>
      </c>
      <c r="AA221" s="5" t="s">
        <v>46</v>
      </c>
      <c r="AB221" s="5" t="s">
        <v>671</v>
      </c>
      <c r="AC221" s="5" t="s">
        <v>672</v>
      </c>
      <c r="AD221" s="5" t="str">
        <f>_xlfn.CONCAT(Table58911[[#This Row],[&lt;&lt;NOLA&gt;&gt;
NIEM Element]],Table58911[[#This Row],[Repeat Values per attribute]])</f>
        <v>j:ArrestOfficialb</v>
      </c>
    </row>
    <row r="222" spans="1:30" ht="30" customHeight="1" x14ac:dyDescent="0.25">
      <c r="A222" s="5">
        <f t="shared" si="18"/>
        <v>221</v>
      </c>
      <c r="B222" s="5">
        <f t="shared" si="21"/>
        <v>12</v>
      </c>
      <c r="C222" s="5">
        <f t="shared" si="21"/>
        <v>36</v>
      </c>
      <c r="D222" s="5">
        <f t="shared" si="20"/>
        <v>105</v>
      </c>
      <c r="E222" s="5" t="s">
        <v>32</v>
      </c>
      <c r="F222" s="5" t="s">
        <v>8</v>
      </c>
      <c r="G222" s="5">
        <v>248</v>
      </c>
      <c r="H222" s="6" t="s">
        <v>658</v>
      </c>
      <c r="I222" s="7" t="s">
        <v>680</v>
      </c>
      <c r="J222" s="5" t="s">
        <v>681</v>
      </c>
      <c r="K222" s="5" t="s">
        <v>682</v>
      </c>
      <c r="L222" s="5" t="s">
        <v>440</v>
      </c>
      <c r="M222" s="8" t="s">
        <v>57</v>
      </c>
      <c r="N222" s="5" t="s">
        <v>680</v>
      </c>
      <c r="O222" s="5" t="s">
        <v>673</v>
      </c>
      <c r="P222" s="1" t="s">
        <v>674</v>
      </c>
      <c r="Q222" s="1" t="s">
        <v>663</v>
      </c>
      <c r="R222" s="5" t="s">
        <v>683</v>
      </c>
      <c r="S222" s="5" t="s">
        <v>684</v>
      </c>
      <c r="U222" s="5" t="s">
        <v>685</v>
      </c>
      <c r="X222" s="9" t="s">
        <v>686</v>
      </c>
      <c r="Y222" s="5" t="s">
        <v>673</v>
      </c>
      <c r="Z222" s="5" t="s">
        <v>45</v>
      </c>
      <c r="AA222" s="5" t="s">
        <v>90</v>
      </c>
      <c r="AB222" s="5" t="s">
        <v>666</v>
      </c>
      <c r="AC222" s="5" t="s">
        <v>675</v>
      </c>
      <c r="AD222" s="5" t="str">
        <f>_xlfn.CONCAT(Table58911[[#This Row],[&lt;&lt;NOLA&gt;&gt;
NIEM Element]],Table58911[[#This Row],[Repeat Values per attribute]])</f>
        <v>j:ArrestOfficialc</v>
      </c>
    </row>
    <row r="223" spans="1:30" ht="30" customHeight="1" x14ac:dyDescent="0.25">
      <c r="A223" s="5">
        <f t="shared" si="18"/>
        <v>222</v>
      </c>
      <c r="B223" s="5">
        <f t="shared" si="21"/>
        <v>12</v>
      </c>
      <c r="C223" s="5">
        <f t="shared" si="21"/>
        <v>36</v>
      </c>
      <c r="D223" s="5">
        <f t="shared" si="20"/>
        <v>106</v>
      </c>
      <c r="E223" s="5" t="s">
        <v>32</v>
      </c>
      <c r="F223" s="5" t="s">
        <v>8</v>
      </c>
      <c r="G223" s="5">
        <v>248</v>
      </c>
      <c r="H223" s="6" t="s">
        <v>658</v>
      </c>
      <c r="I223" s="7" t="s">
        <v>680</v>
      </c>
      <c r="J223" s="5" t="s">
        <v>681</v>
      </c>
      <c r="K223" s="5" t="s">
        <v>682</v>
      </c>
      <c r="L223" s="5" t="s">
        <v>440</v>
      </c>
      <c r="M223" s="8" t="s">
        <v>49</v>
      </c>
      <c r="N223" s="5" t="s">
        <v>680</v>
      </c>
      <c r="O223" s="5" t="s">
        <v>676</v>
      </c>
      <c r="P223" s="1" t="s">
        <v>677</v>
      </c>
      <c r="Q223" s="1" t="s">
        <v>663</v>
      </c>
      <c r="R223" s="5" t="s">
        <v>683</v>
      </c>
      <c r="S223" s="5" t="s">
        <v>684</v>
      </c>
      <c r="U223" s="5" t="s">
        <v>685</v>
      </c>
      <c r="X223" s="9" t="s">
        <v>687</v>
      </c>
      <c r="Y223" s="5" t="s">
        <v>676</v>
      </c>
      <c r="Z223" s="5" t="s">
        <v>45</v>
      </c>
      <c r="AA223" s="5" t="s">
        <v>90</v>
      </c>
      <c r="AB223" s="5" t="s">
        <v>678</v>
      </c>
      <c r="AC223" s="5" t="s">
        <v>679</v>
      </c>
      <c r="AD223" s="5" t="str">
        <f>_xlfn.CONCAT(Table58911[[#This Row],[&lt;&lt;NOLA&gt;&gt;
NIEM Element]],Table58911[[#This Row],[Repeat Values per attribute]])</f>
        <v>j:ArrestOfficiald</v>
      </c>
    </row>
    <row r="224" spans="1:30" ht="30" customHeight="1" x14ac:dyDescent="0.25">
      <c r="A224" s="5">
        <f t="shared" si="18"/>
        <v>223</v>
      </c>
      <c r="B224" s="5">
        <f t="shared" si="21"/>
        <v>12</v>
      </c>
      <c r="C224" s="5">
        <f t="shared" si="21"/>
        <v>37</v>
      </c>
      <c r="D224" s="5">
        <f t="shared" si="20"/>
        <v>107</v>
      </c>
      <c r="E224" s="5" t="s">
        <v>32</v>
      </c>
      <c r="F224" s="5" t="s">
        <v>8</v>
      </c>
      <c r="G224" s="5">
        <v>251</v>
      </c>
      <c r="H224" s="6" t="s">
        <v>658</v>
      </c>
      <c r="I224" s="7" t="s">
        <v>688</v>
      </c>
      <c r="J224" s="5" t="s">
        <v>34</v>
      </c>
      <c r="K224" s="5" t="s">
        <v>689</v>
      </c>
      <c r="L224" s="5" t="s">
        <v>440</v>
      </c>
      <c r="M224" s="8" t="s">
        <v>37</v>
      </c>
      <c r="N224" s="5" t="s">
        <v>688</v>
      </c>
      <c r="O224" s="5" t="s">
        <v>661</v>
      </c>
      <c r="P224" s="5" t="s">
        <v>662</v>
      </c>
      <c r="Q224" s="1" t="s">
        <v>690</v>
      </c>
      <c r="R224" s="5" t="s">
        <v>691</v>
      </c>
      <c r="S224" s="5" t="s">
        <v>42</v>
      </c>
      <c r="U224" s="5" t="s">
        <v>692</v>
      </c>
      <c r="X224" s="9" t="s">
        <v>693</v>
      </c>
      <c r="Y224" s="5" t="s">
        <v>661</v>
      </c>
      <c r="Z224" s="5" t="s">
        <v>45</v>
      </c>
      <c r="AA224" s="5" t="s">
        <v>46</v>
      </c>
      <c r="AB224" s="5" t="s">
        <v>666</v>
      </c>
      <c r="AC224" s="5" t="s">
        <v>667</v>
      </c>
      <c r="AD224" s="5" t="str">
        <f>_xlfn.CONCAT(Table58911[[#This Row],[&lt;&lt;NOLA&gt;&gt;
NIEM Element]],Table58911[[#This Row],[Repeat Values per attribute]])</f>
        <v>j:EnforcementOfficialCategoryTexta</v>
      </c>
    </row>
    <row r="225" spans="1:30" ht="30" customHeight="1" x14ac:dyDescent="0.25">
      <c r="A225" s="5">
        <f t="shared" si="18"/>
        <v>224</v>
      </c>
      <c r="B225" s="5">
        <f t="shared" si="21"/>
        <v>12</v>
      </c>
      <c r="C225" s="5">
        <f t="shared" si="21"/>
        <v>37</v>
      </c>
      <c r="D225" s="5">
        <f t="shared" si="20"/>
        <v>108</v>
      </c>
      <c r="E225" s="5" t="s">
        <v>32</v>
      </c>
      <c r="F225" s="5" t="s">
        <v>8</v>
      </c>
      <c r="G225" s="5">
        <v>251</v>
      </c>
      <c r="H225" s="6" t="s">
        <v>658</v>
      </c>
      <c r="I225" s="7" t="s">
        <v>688</v>
      </c>
      <c r="J225" s="5" t="s">
        <v>34</v>
      </c>
      <c r="K225" s="5" t="s">
        <v>689</v>
      </c>
      <c r="L225" s="5" t="s">
        <v>440</v>
      </c>
      <c r="M225" s="8" t="s">
        <v>52</v>
      </c>
      <c r="N225" s="5" t="s">
        <v>688</v>
      </c>
      <c r="O225" s="5" t="s">
        <v>668</v>
      </c>
      <c r="P225" s="1" t="s">
        <v>669</v>
      </c>
      <c r="Q225" s="1" t="s">
        <v>690</v>
      </c>
      <c r="R225" s="5" t="s">
        <v>691</v>
      </c>
      <c r="S225" s="5" t="s">
        <v>42</v>
      </c>
      <c r="U225" s="5" t="s">
        <v>692</v>
      </c>
      <c r="X225" s="9" t="s">
        <v>694</v>
      </c>
      <c r="Y225" s="5" t="s">
        <v>668</v>
      </c>
      <c r="Z225" s="5" t="s">
        <v>45</v>
      </c>
      <c r="AA225" s="5" t="s">
        <v>46</v>
      </c>
      <c r="AB225" s="5" t="s">
        <v>671</v>
      </c>
      <c r="AC225" s="5" t="s">
        <v>672</v>
      </c>
      <c r="AD225" s="5" t="str">
        <f>_xlfn.CONCAT(Table58911[[#This Row],[&lt;&lt;NOLA&gt;&gt;
NIEM Element]],Table58911[[#This Row],[Repeat Values per attribute]])</f>
        <v>j:EnforcementOfficialCategoryTextb</v>
      </c>
    </row>
    <row r="226" spans="1:30" ht="30" customHeight="1" x14ac:dyDescent="0.25">
      <c r="A226" s="5">
        <f t="shared" si="18"/>
        <v>225</v>
      </c>
      <c r="B226" s="5">
        <f t="shared" ref="B226:C241" si="22">IF(H225=H226,B225,B225+1)</f>
        <v>12</v>
      </c>
      <c r="C226" s="5">
        <f t="shared" si="22"/>
        <v>37</v>
      </c>
      <c r="D226" s="5">
        <f t="shared" si="20"/>
        <v>109</v>
      </c>
      <c r="E226" s="5" t="s">
        <v>32</v>
      </c>
      <c r="F226" s="5" t="s">
        <v>8</v>
      </c>
      <c r="G226" s="5">
        <v>251</v>
      </c>
      <c r="H226" s="6" t="s">
        <v>658</v>
      </c>
      <c r="I226" s="7" t="s">
        <v>688</v>
      </c>
      <c r="J226" s="5" t="s">
        <v>34</v>
      </c>
      <c r="K226" s="5" t="s">
        <v>689</v>
      </c>
      <c r="L226" s="5" t="s">
        <v>440</v>
      </c>
      <c r="M226" s="8" t="s">
        <v>57</v>
      </c>
      <c r="N226" s="5" t="s">
        <v>688</v>
      </c>
      <c r="O226" s="5" t="s">
        <v>673</v>
      </c>
      <c r="P226" s="1" t="s">
        <v>674</v>
      </c>
      <c r="Q226" s="1" t="s">
        <v>690</v>
      </c>
      <c r="R226" s="5" t="s">
        <v>691</v>
      </c>
      <c r="S226" s="5" t="s">
        <v>42</v>
      </c>
      <c r="U226" s="5" t="s">
        <v>692</v>
      </c>
      <c r="X226" s="9" t="s">
        <v>693</v>
      </c>
      <c r="Y226" s="5" t="s">
        <v>673</v>
      </c>
      <c r="Z226" s="5" t="s">
        <v>45</v>
      </c>
      <c r="AA226" s="5" t="s">
        <v>90</v>
      </c>
      <c r="AB226" s="5" t="s">
        <v>666</v>
      </c>
      <c r="AC226" s="5" t="s">
        <v>675</v>
      </c>
      <c r="AD226" s="5" t="str">
        <f>_xlfn.CONCAT(Table58911[[#This Row],[&lt;&lt;NOLA&gt;&gt;
NIEM Element]],Table58911[[#This Row],[Repeat Values per attribute]])</f>
        <v>j:EnforcementOfficialCategoryTextc</v>
      </c>
    </row>
    <row r="227" spans="1:30" ht="30" customHeight="1" x14ac:dyDescent="0.25">
      <c r="A227" s="5">
        <f t="shared" si="18"/>
        <v>226</v>
      </c>
      <c r="B227" s="5">
        <f t="shared" si="22"/>
        <v>12</v>
      </c>
      <c r="C227" s="5">
        <f t="shared" si="22"/>
        <v>37</v>
      </c>
      <c r="D227" s="5">
        <f t="shared" si="20"/>
        <v>110</v>
      </c>
      <c r="E227" s="5" t="s">
        <v>32</v>
      </c>
      <c r="F227" s="5" t="s">
        <v>8</v>
      </c>
      <c r="G227" s="5">
        <v>251</v>
      </c>
      <c r="H227" s="6" t="s">
        <v>658</v>
      </c>
      <c r="I227" s="7" t="s">
        <v>688</v>
      </c>
      <c r="J227" s="5" t="s">
        <v>34</v>
      </c>
      <c r="K227" s="5" t="s">
        <v>689</v>
      </c>
      <c r="L227" s="5" t="s">
        <v>440</v>
      </c>
      <c r="M227" s="8" t="s">
        <v>49</v>
      </c>
      <c r="N227" s="5" t="s">
        <v>688</v>
      </c>
      <c r="O227" s="5" t="s">
        <v>676</v>
      </c>
      <c r="P227" s="1" t="s">
        <v>677</v>
      </c>
      <c r="Q227" s="1" t="s">
        <v>690</v>
      </c>
      <c r="R227" s="5" t="s">
        <v>691</v>
      </c>
      <c r="S227" s="5" t="s">
        <v>42</v>
      </c>
      <c r="U227" s="5" t="s">
        <v>692</v>
      </c>
      <c r="X227" s="9" t="s">
        <v>694</v>
      </c>
      <c r="Y227" s="5" t="s">
        <v>676</v>
      </c>
      <c r="Z227" s="5" t="s">
        <v>45</v>
      </c>
      <c r="AA227" s="5" t="s">
        <v>90</v>
      </c>
      <c r="AB227" s="5" t="s">
        <v>678</v>
      </c>
      <c r="AC227" s="5" t="s">
        <v>679</v>
      </c>
      <c r="AD227" s="5" t="str">
        <f>_xlfn.CONCAT(Table58911[[#This Row],[&lt;&lt;NOLA&gt;&gt;
NIEM Element]],Table58911[[#This Row],[Repeat Values per attribute]])</f>
        <v>j:EnforcementOfficialCategoryTextd</v>
      </c>
    </row>
    <row r="228" spans="1:30" ht="30" customHeight="1" x14ac:dyDescent="0.25">
      <c r="A228" s="5">
        <f t="shared" si="18"/>
        <v>227</v>
      </c>
      <c r="B228" s="5">
        <f t="shared" si="22"/>
        <v>12</v>
      </c>
      <c r="C228" s="5">
        <f t="shared" si="22"/>
        <v>38</v>
      </c>
      <c r="D228" s="5">
        <f t="shared" si="20"/>
        <v>111</v>
      </c>
      <c r="E228" s="5" t="s">
        <v>32</v>
      </c>
      <c r="F228" s="5" t="s">
        <v>8</v>
      </c>
      <c r="G228" s="5">
        <v>253</v>
      </c>
      <c r="H228" s="6" t="s">
        <v>658</v>
      </c>
      <c r="I228" s="7" t="s">
        <v>695</v>
      </c>
      <c r="J228" s="5" t="s">
        <v>34</v>
      </c>
      <c r="K228" s="5" t="s">
        <v>696</v>
      </c>
      <c r="L228" s="5" t="s">
        <v>440</v>
      </c>
      <c r="M228" s="8" t="s">
        <v>37</v>
      </c>
      <c r="N228" s="5" t="s">
        <v>695</v>
      </c>
      <c r="O228" s="5" t="s">
        <v>697</v>
      </c>
      <c r="P228" s="5" t="s">
        <v>698</v>
      </c>
      <c r="Q228" s="1" t="s">
        <v>699</v>
      </c>
      <c r="R228" s="5" t="s">
        <v>700</v>
      </c>
      <c r="S228" s="5" t="s">
        <v>42</v>
      </c>
      <c r="U228" s="5" t="s">
        <v>701</v>
      </c>
      <c r="X228" s="9" t="s">
        <v>702</v>
      </c>
      <c r="Y228" s="5" t="s">
        <v>697</v>
      </c>
      <c r="Z228" s="5" t="s">
        <v>45</v>
      </c>
      <c r="AA228" s="5" t="s">
        <v>46</v>
      </c>
      <c r="AB228" s="5" t="s">
        <v>703</v>
      </c>
      <c r="AC228" s="5" t="s">
        <v>704</v>
      </c>
      <c r="AD228" s="5" t="str">
        <f>_xlfn.CONCAT(Table58911[[#This Row],[&lt;&lt;NOLA&gt;&gt;
NIEM Element]],Table58911[[#This Row],[Repeat Values per attribute]])</f>
        <v>j:EnforcementUnitNamea</v>
      </c>
    </row>
    <row r="229" spans="1:30" ht="30" customHeight="1" x14ac:dyDescent="0.25">
      <c r="A229" s="5">
        <f t="shared" si="18"/>
        <v>228</v>
      </c>
      <c r="B229" s="5">
        <f t="shared" si="22"/>
        <v>12</v>
      </c>
      <c r="C229" s="5">
        <f t="shared" si="22"/>
        <v>38</v>
      </c>
      <c r="D229" s="5">
        <f t="shared" si="20"/>
        <v>112</v>
      </c>
      <c r="E229" s="5" t="s">
        <v>32</v>
      </c>
      <c r="F229" s="5" t="s">
        <v>8</v>
      </c>
      <c r="G229" s="5">
        <v>253</v>
      </c>
      <c r="H229" s="6" t="s">
        <v>658</v>
      </c>
      <c r="I229" s="7" t="s">
        <v>695</v>
      </c>
      <c r="J229" s="5" t="s">
        <v>34</v>
      </c>
      <c r="K229" s="5" t="s">
        <v>696</v>
      </c>
      <c r="L229" s="5" t="s">
        <v>440</v>
      </c>
      <c r="M229" s="8" t="s">
        <v>52</v>
      </c>
      <c r="N229" s="5" t="s">
        <v>695</v>
      </c>
      <c r="O229" s="5" t="s">
        <v>705</v>
      </c>
      <c r="P229" s="1" t="s">
        <v>706</v>
      </c>
      <c r="Q229" s="1" t="s">
        <v>699</v>
      </c>
      <c r="R229" s="5" t="s">
        <v>700</v>
      </c>
      <c r="S229" s="5" t="s">
        <v>42</v>
      </c>
      <c r="U229" s="5" t="s">
        <v>701</v>
      </c>
      <c r="X229" s="9" t="s">
        <v>707</v>
      </c>
      <c r="Y229" s="5" t="s">
        <v>705</v>
      </c>
      <c r="Z229" s="5" t="s">
        <v>45</v>
      </c>
      <c r="AA229" s="5" t="s">
        <v>46</v>
      </c>
      <c r="AB229" s="5" t="s">
        <v>708</v>
      </c>
      <c r="AC229" s="5" t="s">
        <v>709</v>
      </c>
      <c r="AD229" s="5" t="str">
        <f>_xlfn.CONCAT(Table58911[[#This Row],[&lt;&lt;NOLA&gt;&gt;
NIEM Element]],Table58911[[#This Row],[Repeat Values per attribute]])</f>
        <v>j:EnforcementUnitNameb</v>
      </c>
    </row>
    <row r="230" spans="1:30" ht="30" customHeight="1" x14ac:dyDescent="0.25">
      <c r="A230" s="5">
        <f t="shared" si="18"/>
        <v>229</v>
      </c>
      <c r="B230" s="5">
        <f t="shared" si="22"/>
        <v>12</v>
      </c>
      <c r="C230" s="5">
        <f t="shared" si="22"/>
        <v>38</v>
      </c>
      <c r="D230" s="5">
        <f t="shared" si="20"/>
        <v>113</v>
      </c>
      <c r="E230" s="5" t="s">
        <v>32</v>
      </c>
      <c r="F230" s="5" t="s">
        <v>8</v>
      </c>
      <c r="G230" s="5">
        <v>253</v>
      </c>
      <c r="H230" s="6" t="s">
        <v>658</v>
      </c>
      <c r="I230" s="7" t="s">
        <v>695</v>
      </c>
      <c r="J230" s="5" t="s">
        <v>34</v>
      </c>
      <c r="K230" s="5" t="s">
        <v>696</v>
      </c>
      <c r="L230" s="5" t="s">
        <v>440</v>
      </c>
      <c r="M230" s="8" t="s">
        <v>57</v>
      </c>
      <c r="N230" s="5" t="s">
        <v>695</v>
      </c>
      <c r="O230" s="5" t="s">
        <v>710</v>
      </c>
      <c r="P230" s="1" t="s">
        <v>711</v>
      </c>
      <c r="Q230" s="1" t="s">
        <v>699</v>
      </c>
      <c r="R230" s="5" t="s">
        <v>700</v>
      </c>
      <c r="S230" s="5" t="s">
        <v>42</v>
      </c>
      <c r="U230" s="5" t="s">
        <v>701</v>
      </c>
      <c r="X230" s="9" t="s">
        <v>702</v>
      </c>
      <c r="Y230" s="5" t="s">
        <v>710</v>
      </c>
      <c r="Z230" s="5" t="s">
        <v>45</v>
      </c>
      <c r="AA230" s="5" t="s">
        <v>90</v>
      </c>
      <c r="AB230" s="5" t="s">
        <v>712</v>
      </c>
      <c r="AC230" s="5" t="s">
        <v>713</v>
      </c>
      <c r="AD230" s="5" t="str">
        <f>_xlfn.CONCAT(Table58911[[#This Row],[&lt;&lt;NOLA&gt;&gt;
NIEM Element]],Table58911[[#This Row],[Repeat Values per attribute]])</f>
        <v>j:EnforcementUnitNamec</v>
      </c>
    </row>
    <row r="231" spans="1:30" ht="30" customHeight="1" x14ac:dyDescent="0.25">
      <c r="A231" s="5">
        <f t="shared" si="18"/>
        <v>230</v>
      </c>
      <c r="B231" s="5">
        <f t="shared" si="22"/>
        <v>12</v>
      </c>
      <c r="C231" s="5">
        <f t="shared" si="22"/>
        <v>38</v>
      </c>
      <c r="D231" s="5">
        <f t="shared" si="20"/>
        <v>114</v>
      </c>
      <c r="E231" s="5" t="s">
        <v>32</v>
      </c>
      <c r="F231" s="5" t="s">
        <v>8</v>
      </c>
      <c r="G231" s="5">
        <v>253</v>
      </c>
      <c r="H231" s="6" t="s">
        <v>658</v>
      </c>
      <c r="I231" s="7" t="s">
        <v>695</v>
      </c>
      <c r="J231" s="5" t="s">
        <v>34</v>
      </c>
      <c r="K231" s="5" t="s">
        <v>696</v>
      </c>
      <c r="L231" s="5" t="s">
        <v>440</v>
      </c>
      <c r="M231" s="8" t="s">
        <v>49</v>
      </c>
      <c r="N231" s="5" t="s">
        <v>695</v>
      </c>
      <c r="O231" s="5" t="s">
        <v>714</v>
      </c>
      <c r="P231" s="1" t="s">
        <v>715</v>
      </c>
      <c r="Q231" s="1" t="s">
        <v>699</v>
      </c>
      <c r="R231" s="5" t="s">
        <v>700</v>
      </c>
      <c r="S231" s="5" t="s">
        <v>42</v>
      </c>
      <c r="U231" s="5" t="s">
        <v>701</v>
      </c>
      <c r="X231" s="9" t="s">
        <v>707</v>
      </c>
      <c r="Y231" s="5" t="s">
        <v>714</v>
      </c>
      <c r="Z231" s="5" t="s">
        <v>45</v>
      </c>
      <c r="AA231" s="5" t="s">
        <v>90</v>
      </c>
      <c r="AB231" s="5" t="s">
        <v>708</v>
      </c>
      <c r="AC231" s="5" t="s">
        <v>716</v>
      </c>
      <c r="AD231" s="5" t="str">
        <f>_xlfn.CONCAT(Table58911[[#This Row],[&lt;&lt;NOLA&gt;&gt;
NIEM Element]],Table58911[[#This Row],[Repeat Values per attribute]])</f>
        <v>j:EnforcementUnitNamed</v>
      </c>
    </row>
    <row r="232" spans="1:30" ht="30" customHeight="1" x14ac:dyDescent="0.25">
      <c r="A232" s="5">
        <f t="shared" si="18"/>
        <v>231</v>
      </c>
      <c r="B232" s="5">
        <f t="shared" si="22"/>
        <v>13</v>
      </c>
      <c r="C232" s="5">
        <f t="shared" si="22"/>
        <v>39</v>
      </c>
      <c r="D232" s="5">
        <f t="shared" si="20"/>
        <v>115</v>
      </c>
      <c r="E232" s="5" t="s">
        <v>32</v>
      </c>
      <c r="F232" s="5" t="s">
        <v>8</v>
      </c>
      <c r="G232" s="5">
        <v>271</v>
      </c>
      <c r="H232" s="6" t="s">
        <v>717</v>
      </c>
      <c r="I232" s="7" t="s">
        <v>718</v>
      </c>
      <c r="J232" s="5" t="s">
        <v>719</v>
      </c>
      <c r="K232" s="5" t="s">
        <v>720</v>
      </c>
      <c r="L232" s="5" t="s">
        <v>36</v>
      </c>
      <c r="M232" s="8" t="s">
        <v>37</v>
      </c>
      <c r="N232" s="5" t="s">
        <v>718</v>
      </c>
      <c r="O232" s="5" t="s">
        <v>721</v>
      </c>
      <c r="P232" s="5" t="s">
        <v>722</v>
      </c>
      <c r="Q232" s="1" t="s">
        <v>723</v>
      </c>
      <c r="R232" s="5" t="s">
        <v>724</v>
      </c>
      <c r="S232" s="5" t="s">
        <v>725</v>
      </c>
      <c r="U232" s="5" t="s">
        <v>726</v>
      </c>
      <c r="W232" s="5" t="s">
        <v>727</v>
      </c>
      <c r="X232" s="9" t="s">
        <v>728</v>
      </c>
      <c r="Y232" s="5" t="s">
        <v>721</v>
      </c>
      <c r="Z232" s="5" t="s">
        <v>45</v>
      </c>
      <c r="AA232" s="5" t="s">
        <v>46</v>
      </c>
      <c r="AB232" s="5" t="s">
        <v>729</v>
      </c>
      <c r="AC232" s="5" t="s">
        <v>730</v>
      </c>
      <c r="AD232" s="5" t="str">
        <f>_xlfn.CONCAT(Table58911[[#This Row],[&lt;&lt;NOLA&gt;&gt;
NIEM Element]],Table58911[[#This Row],[Repeat Values per attribute]])</f>
        <v>j:PersonEyeColorCodea</v>
      </c>
    </row>
    <row r="233" spans="1:30" ht="30" customHeight="1" x14ac:dyDescent="0.25">
      <c r="A233" s="5">
        <f t="shared" si="18"/>
        <v>232</v>
      </c>
      <c r="B233" s="5">
        <f t="shared" si="22"/>
        <v>13</v>
      </c>
      <c r="C233" s="5">
        <f t="shared" si="22"/>
        <v>39</v>
      </c>
      <c r="D233" s="5">
        <f t="shared" si="20"/>
        <v>116</v>
      </c>
      <c r="E233" s="5" t="s">
        <v>32</v>
      </c>
      <c r="F233" s="5" t="s">
        <v>8</v>
      </c>
      <c r="G233" s="5">
        <v>271</v>
      </c>
      <c r="H233" s="6" t="s">
        <v>717</v>
      </c>
      <c r="I233" s="7" t="s">
        <v>718</v>
      </c>
      <c r="J233" s="5" t="s">
        <v>719</v>
      </c>
      <c r="K233" s="5" t="s">
        <v>720</v>
      </c>
      <c r="L233" s="5" t="s">
        <v>36</v>
      </c>
      <c r="M233" s="8" t="s">
        <v>57</v>
      </c>
      <c r="N233" s="5" t="s">
        <v>718</v>
      </c>
      <c r="O233" s="5" t="s">
        <v>731</v>
      </c>
      <c r="P233" s="1" t="s">
        <v>732</v>
      </c>
      <c r="Q233" s="1" t="s">
        <v>723</v>
      </c>
      <c r="R233" s="5" t="s">
        <v>724</v>
      </c>
      <c r="S233" s="5" t="s">
        <v>725</v>
      </c>
      <c r="U233" s="5" t="s">
        <v>726</v>
      </c>
      <c r="W233" s="5" t="s">
        <v>727</v>
      </c>
      <c r="X233" s="9" t="s">
        <v>728</v>
      </c>
      <c r="Y233" s="5" t="s">
        <v>731</v>
      </c>
      <c r="Z233" s="5" t="s">
        <v>45</v>
      </c>
      <c r="AA233" s="5" t="s">
        <v>90</v>
      </c>
      <c r="AB233" s="5" t="s">
        <v>733</v>
      </c>
      <c r="AC233" s="5" t="s">
        <v>734</v>
      </c>
      <c r="AD233" s="5" t="str">
        <f>_xlfn.CONCAT(Table58911[[#This Row],[&lt;&lt;NOLA&gt;&gt;
NIEM Element]],Table58911[[#This Row],[Repeat Values per attribute]])</f>
        <v>j:PersonEyeColorCodec</v>
      </c>
    </row>
    <row r="234" spans="1:30" ht="30" customHeight="1" x14ac:dyDescent="0.25">
      <c r="A234" s="5">
        <f t="shared" si="18"/>
        <v>233</v>
      </c>
      <c r="B234" s="5">
        <f t="shared" si="22"/>
        <v>13</v>
      </c>
      <c r="C234" s="5">
        <f t="shared" si="22"/>
        <v>40</v>
      </c>
      <c r="D234" s="5">
        <f t="shared" si="20"/>
        <v>117</v>
      </c>
      <c r="E234" s="5" t="s">
        <v>32</v>
      </c>
      <c r="F234" s="5" t="s">
        <v>8</v>
      </c>
      <c r="G234" s="5">
        <v>277</v>
      </c>
      <c r="H234" s="6" t="s">
        <v>717</v>
      </c>
      <c r="I234" s="7" t="s">
        <v>735</v>
      </c>
      <c r="J234" s="5" t="s">
        <v>34</v>
      </c>
      <c r="K234" s="5" t="s">
        <v>736</v>
      </c>
      <c r="L234" s="5" t="s">
        <v>36</v>
      </c>
      <c r="M234" s="8" t="s">
        <v>37</v>
      </c>
      <c r="N234" s="5" t="s">
        <v>735</v>
      </c>
      <c r="O234" s="5" t="s">
        <v>737</v>
      </c>
      <c r="P234" s="5" t="s">
        <v>738</v>
      </c>
      <c r="Q234" s="1" t="s">
        <v>739</v>
      </c>
      <c r="R234" s="5" t="s">
        <v>740</v>
      </c>
      <c r="S234" s="5" t="s">
        <v>42</v>
      </c>
      <c r="U234" s="5" t="s">
        <v>741</v>
      </c>
      <c r="X234" s="9" t="s">
        <v>742</v>
      </c>
      <c r="Y234" s="5" t="s">
        <v>737</v>
      </c>
      <c r="Z234" s="5" t="s">
        <v>45</v>
      </c>
      <c r="AA234" s="5" t="s">
        <v>46</v>
      </c>
      <c r="AB234" s="5" t="s">
        <v>743</v>
      </c>
      <c r="AC234" s="5" t="s">
        <v>744</v>
      </c>
      <c r="AD234" s="5" t="str">
        <f>_xlfn.CONCAT(Table58911[[#This Row],[&lt;&lt;NOLA&gt;&gt;
NIEM Element]],Table58911[[#This Row],[Repeat Values per attribute]])</f>
        <v>hs:PersonGenderIdentityTexta</v>
      </c>
    </row>
    <row r="235" spans="1:30" ht="30" customHeight="1" x14ac:dyDescent="0.25">
      <c r="A235" s="5">
        <f t="shared" si="18"/>
        <v>234</v>
      </c>
      <c r="B235" s="5">
        <f t="shared" si="22"/>
        <v>13</v>
      </c>
      <c r="C235" s="5">
        <f t="shared" si="22"/>
        <v>41</v>
      </c>
      <c r="D235" s="5">
        <f t="shared" si="20"/>
        <v>118</v>
      </c>
      <c r="E235" s="5" t="s">
        <v>32</v>
      </c>
      <c r="F235" s="5" t="s">
        <v>8</v>
      </c>
      <c r="G235" s="5">
        <v>270</v>
      </c>
      <c r="H235" s="6" t="s">
        <v>717</v>
      </c>
      <c r="I235" s="7" t="s">
        <v>745</v>
      </c>
      <c r="J235" s="5" t="s">
        <v>746</v>
      </c>
      <c r="K235" s="5" t="s">
        <v>747</v>
      </c>
      <c r="L235" s="5" t="s">
        <v>36</v>
      </c>
      <c r="M235" s="8" t="s">
        <v>52</v>
      </c>
      <c r="N235" s="5" t="s">
        <v>745</v>
      </c>
      <c r="O235" s="5" t="s">
        <v>748</v>
      </c>
      <c r="P235" s="1" t="s">
        <v>749</v>
      </c>
      <c r="Q235" s="1" t="s">
        <v>750</v>
      </c>
      <c r="R235" s="5" t="s">
        <v>751</v>
      </c>
      <c r="S235" s="5" t="s">
        <v>42</v>
      </c>
      <c r="U235" s="1" t="s">
        <v>752</v>
      </c>
      <c r="W235" s="5" t="s">
        <v>727</v>
      </c>
      <c r="X235" s="9" t="s">
        <v>753</v>
      </c>
      <c r="Y235" s="5" t="s">
        <v>748</v>
      </c>
      <c r="Z235" s="5" t="s">
        <v>45</v>
      </c>
      <c r="AA235" s="5" t="s">
        <v>90</v>
      </c>
      <c r="AB235" s="5" t="s">
        <v>754</v>
      </c>
      <c r="AC235" s="5" t="s">
        <v>755</v>
      </c>
      <c r="AD235" s="5" t="str">
        <f>_xlfn.CONCAT(Table58911[[#This Row],[&lt;&lt;NOLA&gt;&gt;
NIEM Element]],Table58911[[#This Row],[Repeat Values per attribute]])</f>
        <v>nc:PersonHairColorTextb</v>
      </c>
    </row>
    <row r="236" spans="1:30" ht="30" customHeight="1" x14ac:dyDescent="0.25">
      <c r="A236" s="5">
        <f t="shared" si="18"/>
        <v>235</v>
      </c>
      <c r="B236" s="5">
        <f t="shared" si="22"/>
        <v>13</v>
      </c>
      <c r="C236" s="5">
        <f t="shared" si="22"/>
        <v>41</v>
      </c>
      <c r="D236" s="5">
        <f t="shared" si="20"/>
        <v>119</v>
      </c>
      <c r="E236" s="5" t="s">
        <v>32</v>
      </c>
      <c r="F236" s="5" t="s">
        <v>8</v>
      </c>
      <c r="G236" s="5">
        <v>270</v>
      </c>
      <c r="H236" s="6" t="s">
        <v>717</v>
      </c>
      <c r="I236" s="7" t="s">
        <v>745</v>
      </c>
      <c r="J236" s="5" t="s">
        <v>746</v>
      </c>
      <c r="K236" s="5" t="s">
        <v>747</v>
      </c>
      <c r="L236" s="5" t="s">
        <v>36</v>
      </c>
      <c r="M236" s="8" t="s">
        <v>182</v>
      </c>
      <c r="N236" s="5" t="s">
        <v>745</v>
      </c>
      <c r="O236" s="5" t="s">
        <v>756</v>
      </c>
      <c r="P236" s="1" t="s">
        <v>757</v>
      </c>
      <c r="Q236" s="1" t="s">
        <v>750</v>
      </c>
      <c r="R236" s="5" t="s">
        <v>751</v>
      </c>
      <c r="S236" s="5" t="s">
        <v>42</v>
      </c>
      <c r="U236" s="1" t="s">
        <v>752</v>
      </c>
      <c r="W236" s="5" t="s">
        <v>727</v>
      </c>
      <c r="X236" s="9" t="s">
        <v>753</v>
      </c>
      <c r="Y236" s="5" t="s">
        <v>756</v>
      </c>
      <c r="Z236" s="5" t="s">
        <v>45</v>
      </c>
      <c r="AA236" s="5" t="s">
        <v>46</v>
      </c>
      <c r="AB236" s="5" t="s">
        <v>758</v>
      </c>
      <c r="AC236" s="5" t="s">
        <v>759</v>
      </c>
      <c r="AD236" s="5" t="str">
        <f>_xlfn.CONCAT(Table58911[[#This Row],[&lt;&lt;NOLA&gt;&gt;
NIEM Element]],Table58911[[#This Row],[Repeat Values per attribute]])</f>
        <v>nc:PersonHairColorTextg</v>
      </c>
    </row>
    <row r="237" spans="1:30" ht="30" customHeight="1" x14ac:dyDescent="0.25">
      <c r="A237" s="5">
        <f t="shared" si="18"/>
        <v>236</v>
      </c>
      <c r="B237" s="5">
        <f t="shared" si="22"/>
        <v>13</v>
      </c>
      <c r="C237" s="5">
        <f t="shared" si="22"/>
        <v>42</v>
      </c>
      <c r="D237" s="5">
        <f t="shared" si="20"/>
        <v>120</v>
      </c>
      <c r="E237" s="5" t="s">
        <v>32</v>
      </c>
      <c r="F237" s="5" t="s">
        <v>8</v>
      </c>
      <c r="G237" s="5">
        <v>272</v>
      </c>
      <c r="H237" s="6" t="s">
        <v>717</v>
      </c>
      <c r="I237" s="7" t="s">
        <v>760</v>
      </c>
      <c r="J237" s="5" t="s">
        <v>370</v>
      </c>
      <c r="K237" s="5" t="s">
        <v>761</v>
      </c>
      <c r="L237" s="5" t="s">
        <v>762</v>
      </c>
      <c r="M237" s="8" t="s">
        <v>37</v>
      </c>
      <c r="N237" s="5" t="s">
        <v>760</v>
      </c>
      <c r="O237" s="5" t="s">
        <v>763</v>
      </c>
      <c r="P237" s="5" t="s">
        <v>764</v>
      </c>
      <c r="Q237" s="1" t="s">
        <v>765</v>
      </c>
      <c r="R237" s="5" t="s">
        <v>766</v>
      </c>
      <c r="S237" s="5" t="s">
        <v>42</v>
      </c>
      <c r="U237" s="5" t="s">
        <v>767</v>
      </c>
      <c r="V237" s="1" t="s">
        <v>768</v>
      </c>
      <c r="X237" s="9" t="s">
        <v>769</v>
      </c>
      <c r="Y237" s="5" t="s">
        <v>763</v>
      </c>
      <c r="Z237" s="5" t="s">
        <v>45</v>
      </c>
      <c r="AA237" s="5" t="s">
        <v>46</v>
      </c>
      <c r="AB237" s="5" t="s">
        <v>770</v>
      </c>
      <c r="AC237" s="5" t="s">
        <v>771</v>
      </c>
      <c r="AD237" s="5" t="str">
        <f>_xlfn.CONCAT(Table58911[[#This Row],[&lt;&lt;NOLA&gt;&gt;
NIEM Element]],Table58911[[#This Row],[Repeat Values per attribute]])</f>
        <v>nc:MeasureValueTexta</v>
      </c>
    </row>
    <row r="238" spans="1:30" ht="30" customHeight="1" x14ac:dyDescent="0.25">
      <c r="A238" s="5">
        <f t="shared" si="18"/>
        <v>237</v>
      </c>
      <c r="B238" s="5">
        <f t="shared" si="22"/>
        <v>13</v>
      </c>
      <c r="C238" s="5">
        <f t="shared" si="22"/>
        <v>42</v>
      </c>
      <c r="D238" s="5">
        <f t="shared" si="20"/>
        <v>120</v>
      </c>
      <c r="E238" s="5" t="s">
        <v>32</v>
      </c>
      <c r="F238" s="5" t="s">
        <v>8</v>
      </c>
      <c r="G238" s="5">
        <v>272</v>
      </c>
      <c r="H238" s="6" t="s">
        <v>717</v>
      </c>
      <c r="I238" s="7" t="s">
        <v>760</v>
      </c>
      <c r="J238" s="5" t="s">
        <v>370</v>
      </c>
      <c r="K238" s="5" t="s">
        <v>761</v>
      </c>
      <c r="L238" s="5" t="s">
        <v>762</v>
      </c>
      <c r="M238" s="8" t="s">
        <v>37</v>
      </c>
      <c r="N238" s="5" t="s">
        <v>760</v>
      </c>
      <c r="O238" s="5" t="s">
        <v>763</v>
      </c>
      <c r="P238" s="5" t="s">
        <v>764</v>
      </c>
      <c r="Q238" s="1" t="s">
        <v>765</v>
      </c>
      <c r="R238" s="5" t="s">
        <v>766</v>
      </c>
      <c r="S238" s="5" t="s">
        <v>42</v>
      </c>
      <c r="U238" s="5" t="s">
        <v>767</v>
      </c>
      <c r="V238" s="1" t="s">
        <v>768</v>
      </c>
      <c r="X238" s="9" t="s">
        <v>772</v>
      </c>
      <c r="Y238" s="5" t="s">
        <v>763</v>
      </c>
      <c r="Z238" s="5" t="s">
        <v>45</v>
      </c>
      <c r="AA238" s="5" t="s">
        <v>46</v>
      </c>
      <c r="AB238" s="5" t="s">
        <v>770</v>
      </c>
      <c r="AC238" s="5" t="s">
        <v>771</v>
      </c>
      <c r="AD238" s="5" t="str">
        <f>_xlfn.CONCAT(Table58911[[#This Row],[&lt;&lt;NOLA&gt;&gt;
NIEM Element]],Table58911[[#This Row],[Repeat Values per attribute]])</f>
        <v>nc:MeasureValueTexta</v>
      </c>
    </row>
    <row r="239" spans="1:30" ht="30" customHeight="1" x14ac:dyDescent="0.25">
      <c r="A239" s="5">
        <f t="shared" si="18"/>
        <v>238</v>
      </c>
      <c r="B239" s="5">
        <f t="shared" si="22"/>
        <v>13</v>
      </c>
      <c r="C239" s="5">
        <f t="shared" si="22"/>
        <v>42</v>
      </c>
      <c r="D239" s="5">
        <f t="shared" si="20"/>
        <v>121</v>
      </c>
      <c r="E239" s="5" t="s">
        <v>32</v>
      </c>
      <c r="F239" s="5" t="s">
        <v>8</v>
      </c>
      <c r="G239" s="5">
        <v>272</v>
      </c>
      <c r="H239" s="6" t="s">
        <v>717</v>
      </c>
      <c r="I239" s="7" t="s">
        <v>760</v>
      </c>
      <c r="J239" s="5" t="s">
        <v>370</v>
      </c>
      <c r="K239" s="5" t="s">
        <v>761</v>
      </c>
      <c r="L239" s="5" t="s">
        <v>762</v>
      </c>
      <c r="M239" s="8" t="s">
        <v>57</v>
      </c>
      <c r="N239" s="5" t="s">
        <v>760</v>
      </c>
      <c r="O239" s="5" t="s">
        <v>773</v>
      </c>
      <c r="P239" s="1" t="s">
        <v>774</v>
      </c>
      <c r="Q239" s="1" t="s">
        <v>765</v>
      </c>
      <c r="R239" s="5" t="s">
        <v>766</v>
      </c>
      <c r="S239" s="5" t="s">
        <v>42</v>
      </c>
      <c r="U239" s="5" t="s">
        <v>767</v>
      </c>
      <c r="V239" s="1" t="s">
        <v>768</v>
      </c>
      <c r="X239" s="9" t="s">
        <v>769</v>
      </c>
      <c r="Y239" s="5" t="s">
        <v>773</v>
      </c>
      <c r="Z239" s="5" t="s">
        <v>45</v>
      </c>
      <c r="AA239" s="5" t="s">
        <v>90</v>
      </c>
      <c r="AB239" s="5" t="s">
        <v>770</v>
      </c>
      <c r="AC239" s="5" t="s">
        <v>775</v>
      </c>
      <c r="AD239" s="5" t="str">
        <f>_xlfn.CONCAT(Table58911[[#This Row],[&lt;&lt;NOLA&gt;&gt;
NIEM Element]],Table58911[[#This Row],[Repeat Values per attribute]])</f>
        <v>nc:MeasureValueTextc</v>
      </c>
    </row>
    <row r="240" spans="1:30" ht="30" customHeight="1" x14ac:dyDescent="0.25">
      <c r="A240" s="5">
        <f t="shared" si="18"/>
        <v>239</v>
      </c>
      <c r="B240" s="5">
        <f t="shared" si="22"/>
        <v>13</v>
      </c>
      <c r="C240" s="5">
        <f t="shared" si="22"/>
        <v>42</v>
      </c>
      <c r="D240" s="5">
        <f t="shared" si="20"/>
        <v>121</v>
      </c>
      <c r="E240" s="5" t="s">
        <v>32</v>
      </c>
      <c r="F240" s="5" t="s">
        <v>8</v>
      </c>
      <c r="G240" s="5">
        <v>272</v>
      </c>
      <c r="H240" s="6" t="s">
        <v>717</v>
      </c>
      <c r="I240" s="7" t="s">
        <v>760</v>
      </c>
      <c r="J240" s="5" t="s">
        <v>370</v>
      </c>
      <c r="K240" s="5" t="s">
        <v>761</v>
      </c>
      <c r="L240" s="5" t="s">
        <v>762</v>
      </c>
      <c r="M240" s="8" t="s">
        <v>57</v>
      </c>
      <c r="N240" s="5" t="s">
        <v>760</v>
      </c>
      <c r="O240" s="5" t="s">
        <v>773</v>
      </c>
      <c r="P240" s="1" t="s">
        <v>774</v>
      </c>
      <c r="Q240" s="1" t="s">
        <v>765</v>
      </c>
      <c r="R240" s="5" t="s">
        <v>766</v>
      </c>
      <c r="S240" s="5" t="s">
        <v>42</v>
      </c>
      <c r="U240" s="5" t="s">
        <v>767</v>
      </c>
      <c r="V240" s="1" t="s">
        <v>768</v>
      </c>
      <c r="X240" s="9" t="s">
        <v>772</v>
      </c>
      <c r="Y240" s="5" t="s">
        <v>773</v>
      </c>
      <c r="Z240" s="5" t="s">
        <v>45</v>
      </c>
      <c r="AA240" s="5" t="s">
        <v>90</v>
      </c>
      <c r="AB240" s="5" t="s">
        <v>770</v>
      </c>
      <c r="AC240" s="5" t="s">
        <v>775</v>
      </c>
      <c r="AD240" s="5" t="str">
        <f>_xlfn.CONCAT(Table58911[[#This Row],[&lt;&lt;NOLA&gt;&gt;
NIEM Element]],Table58911[[#This Row],[Repeat Values per attribute]])</f>
        <v>nc:MeasureValueTextc</v>
      </c>
    </row>
    <row r="241" spans="1:30" ht="30" customHeight="1" x14ac:dyDescent="0.25">
      <c r="A241" s="5">
        <f t="shared" si="18"/>
        <v>240</v>
      </c>
      <c r="B241" s="5">
        <f t="shared" si="22"/>
        <v>13</v>
      </c>
      <c r="C241" s="5">
        <f t="shared" si="22"/>
        <v>43</v>
      </c>
      <c r="D241" s="5">
        <f t="shared" si="20"/>
        <v>122</v>
      </c>
      <c r="E241" s="5" t="s">
        <v>32</v>
      </c>
      <c r="F241" s="5" t="s">
        <v>8</v>
      </c>
      <c r="G241" s="5">
        <v>283</v>
      </c>
      <c r="H241" s="6" t="s">
        <v>717</v>
      </c>
      <c r="I241" s="7" t="s">
        <v>776</v>
      </c>
      <c r="J241" s="5" t="s">
        <v>34</v>
      </c>
      <c r="K241" s="5" t="s">
        <v>777</v>
      </c>
      <c r="L241" s="5" t="s">
        <v>36</v>
      </c>
      <c r="M241" s="8" t="s">
        <v>52</v>
      </c>
      <c r="N241" s="5" t="s">
        <v>776</v>
      </c>
      <c r="O241" s="5" t="s">
        <v>778</v>
      </c>
      <c r="P241" s="1" t="s">
        <v>779</v>
      </c>
      <c r="Q241" s="1" t="s">
        <v>780</v>
      </c>
      <c r="R241" s="5" t="s">
        <v>781</v>
      </c>
      <c r="S241" s="5" t="s">
        <v>42</v>
      </c>
      <c r="U241" s="5" t="s">
        <v>782</v>
      </c>
      <c r="X241" s="9" t="s">
        <v>783</v>
      </c>
      <c r="Y241" s="5" t="s">
        <v>778</v>
      </c>
      <c r="Z241" s="5" t="s">
        <v>45</v>
      </c>
      <c r="AA241" s="5" t="s">
        <v>90</v>
      </c>
      <c r="AB241" s="5" t="s">
        <v>784</v>
      </c>
      <c r="AC241" s="5" t="s">
        <v>785</v>
      </c>
      <c r="AD241" s="5" t="str">
        <f>_xlfn.CONCAT(Table58911[[#This Row],[&lt;&lt;NOLA&gt;&gt;
NIEM Element]],Table58911[[#This Row],[Repeat Values per attribute]])</f>
        <v>nc:PersonSexualOrientationTextb</v>
      </c>
    </row>
    <row r="242" spans="1:30" ht="30" customHeight="1" x14ac:dyDescent="0.25">
      <c r="A242" s="5">
        <f t="shared" si="18"/>
        <v>241</v>
      </c>
      <c r="B242" s="5">
        <f t="shared" ref="B242:C257" si="23">IF(H241=H242,B241,B241+1)</f>
        <v>13</v>
      </c>
      <c r="C242" s="5">
        <f t="shared" si="23"/>
        <v>44</v>
      </c>
      <c r="D242" s="5">
        <f t="shared" si="20"/>
        <v>123</v>
      </c>
      <c r="E242" s="5" t="s">
        <v>32</v>
      </c>
      <c r="F242" s="5" t="s">
        <v>8</v>
      </c>
      <c r="G242" s="5">
        <v>280</v>
      </c>
      <c r="H242" s="6" t="s">
        <v>717</v>
      </c>
      <c r="I242" s="7" t="s">
        <v>786</v>
      </c>
      <c r="J242" s="5" t="s">
        <v>34</v>
      </c>
      <c r="K242" s="5" t="s">
        <v>787</v>
      </c>
      <c r="L242" s="5" t="s">
        <v>36</v>
      </c>
      <c r="M242" s="8" t="s">
        <v>37</v>
      </c>
      <c r="N242" s="5" t="s">
        <v>786</v>
      </c>
      <c r="O242" s="5" t="s">
        <v>788</v>
      </c>
      <c r="P242" s="5" t="s">
        <v>789</v>
      </c>
      <c r="Q242" s="1" t="s">
        <v>790</v>
      </c>
      <c r="R242" s="5" t="s">
        <v>98</v>
      </c>
      <c r="S242" s="5" t="s">
        <v>72</v>
      </c>
      <c r="U242" s="5" t="s">
        <v>791</v>
      </c>
      <c r="X242" s="9" t="s">
        <v>100</v>
      </c>
      <c r="Y242" s="5" t="s">
        <v>788</v>
      </c>
      <c r="Z242" s="5" t="s">
        <v>45</v>
      </c>
      <c r="AA242" s="5" t="s">
        <v>46</v>
      </c>
      <c r="AB242" s="5" t="s">
        <v>792</v>
      </c>
      <c r="AC242" s="5" t="s">
        <v>793</v>
      </c>
      <c r="AD242" s="5" t="str">
        <f>_xlfn.CONCAT(Table58911[[#This Row],[&lt;&lt;NOLA&gt;&gt;
NIEM Element]],Table58911[[#This Row],[Repeat Values per attribute]])</f>
        <v>nc:CountryNamea</v>
      </c>
    </row>
    <row r="243" spans="1:30" ht="30" customHeight="1" x14ac:dyDescent="0.25">
      <c r="A243" s="5">
        <f t="shared" si="18"/>
        <v>242</v>
      </c>
      <c r="B243" s="5">
        <f t="shared" si="23"/>
        <v>13</v>
      </c>
      <c r="C243" s="5">
        <f t="shared" si="23"/>
        <v>44</v>
      </c>
      <c r="D243" s="5">
        <f t="shared" si="20"/>
        <v>124</v>
      </c>
      <c r="E243" s="5" t="s">
        <v>32</v>
      </c>
      <c r="F243" s="5" t="s">
        <v>8</v>
      </c>
      <c r="G243" s="5">
        <v>280</v>
      </c>
      <c r="H243" s="6" t="s">
        <v>717</v>
      </c>
      <c r="I243" s="7" t="s">
        <v>786</v>
      </c>
      <c r="J243" s="5" t="s">
        <v>34</v>
      </c>
      <c r="K243" s="5" t="s">
        <v>787</v>
      </c>
      <c r="L243" s="5" t="s">
        <v>36</v>
      </c>
      <c r="M243" s="8" t="s">
        <v>57</v>
      </c>
      <c r="N243" s="5" t="s">
        <v>786</v>
      </c>
      <c r="O243" s="5" t="s">
        <v>794</v>
      </c>
      <c r="P243" s="1" t="s">
        <v>795</v>
      </c>
      <c r="Q243" s="1" t="s">
        <v>790</v>
      </c>
      <c r="R243" s="5" t="s">
        <v>98</v>
      </c>
      <c r="S243" s="5" t="s">
        <v>72</v>
      </c>
      <c r="U243" s="5" t="s">
        <v>791</v>
      </c>
      <c r="X243" s="9" t="s">
        <v>100</v>
      </c>
      <c r="Y243" s="5" t="s">
        <v>794</v>
      </c>
      <c r="Z243" s="5" t="s">
        <v>45</v>
      </c>
      <c r="AA243" s="5" t="s">
        <v>90</v>
      </c>
      <c r="AB243" s="5" t="s">
        <v>796</v>
      </c>
      <c r="AC243" s="5" t="s">
        <v>797</v>
      </c>
      <c r="AD243" s="5" t="str">
        <f>_xlfn.CONCAT(Table58911[[#This Row],[&lt;&lt;NOLA&gt;&gt;
NIEM Element]],Table58911[[#This Row],[Repeat Values per attribute]])</f>
        <v>nc:CountryNamec</v>
      </c>
    </row>
    <row r="244" spans="1:30" ht="30" customHeight="1" x14ac:dyDescent="0.25">
      <c r="A244" s="5">
        <f t="shared" si="18"/>
        <v>243</v>
      </c>
      <c r="B244" s="5">
        <f t="shared" si="23"/>
        <v>13</v>
      </c>
      <c r="C244" s="5">
        <f t="shared" si="23"/>
        <v>45</v>
      </c>
      <c r="D244" s="5">
        <f t="shared" si="20"/>
        <v>125</v>
      </c>
      <c r="E244" s="5" t="s">
        <v>32</v>
      </c>
      <c r="F244" s="5" t="s">
        <v>8</v>
      </c>
      <c r="G244" s="5">
        <v>275</v>
      </c>
      <c r="H244" s="6" t="s">
        <v>717</v>
      </c>
      <c r="I244" s="7" t="s">
        <v>798</v>
      </c>
      <c r="J244" s="5" t="s">
        <v>34</v>
      </c>
      <c r="K244" s="5" t="s">
        <v>799</v>
      </c>
      <c r="L244" s="5" t="s">
        <v>36</v>
      </c>
      <c r="M244" s="8" t="s">
        <v>37</v>
      </c>
      <c r="N244" s="5" t="s">
        <v>798</v>
      </c>
      <c r="O244" s="5" t="s">
        <v>800</v>
      </c>
      <c r="P244" s="5" t="s">
        <v>801</v>
      </c>
      <c r="Q244" s="1" t="s">
        <v>802</v>
      </c>
      <c r="R244" s="5" t="s">
        <v>803</v>
      </c>
      <c r="S244" s="5" t="s">
        <v>42</v>
      </c>
      <c r="U244" s="5" t="s">
        <v>804</v>
      </c>
      <c r="W244" s="5" t="s">
        <v>805</v>
      </c>
      <c r="X244" s="9" t="s">
        <v>806</v>
      </c>
      <c r="Y244" s="5" t="s">
        <v>800</v>
      </c>
      <c r="Z244" s="5" t="s">
        <v>45</v>
      </c>
      <c r="AA244" s="5" t="s">
        <v>46</v>
      </c>
      <c r="AB244" s="5" t="s">
        <v>807</v>
      </c>
      <c r="AC244" s="5" t="s">
        <v>808</v>
      </c>
      <c r="AD244" s="5" t="str">
        <f>_xlfn.CONCAT(Table58911[[#This Row],[&lt;&lt;NOLA&gt;&gt;
NIEM Element]],Table58911[[#This Row],[Repeat Values per attribute]])</f>
        <v>nc:PersonRaceTexta</v>
      </c>
    </row>
    <row r="245" spans="1:30" ht="30" customHeight="1" x14ac:dyDescent="0.25">
      <c r="A245" s="5">
        <f t="shared" si="18"/>
        <v>244</v>
      </c>
      <c r="B245" s="5">
        <f t="shared" si="23"/>
        <v>13</v>
      </c>
      <c r="C245" s="5">
        <f t="shared" si="23"/>
        <v>45</v>
      </c>
      <c r="D245" s="5">
        <f t="shared" si="20"/>
        <v>126</v>
      </c>
      <c r="E245" s="5" t="s">
        <v>49</v>
      </c>
      <c r="F245" s="5" t="s">
        <v>8</v>
      </c>
      <c r="G245" s="5">
        <v>275</v>
      </c>
      <c r="H245" s="6" t="s">
        <v>717</v>
      </c>
      <c r="I245" s="7" t="s">
        <v>798</v>
      </c>
      <c r="J245" s="5" t="s">
        <v>34</v>
      </c>
      <c r="K245" s="5" t="s">
        <v>799</v>
      </c>
      <c r="L245" s="5" t="s">
        <v>36</v>
      </c>
      <c r="M245" s="8" t="s">
        <v>52</v>
      </c>
      <c r="N245" s="5" t="s">
        <v>798</v>
      </c>
      <c r="O245" s="5" t="s">
        <v>809</v>
      </c>
      <c r="P245" s="1" t="s">
        <v>810</v>
      </c>
      <c r="Q245" s="1" t="s">
        <v>802</v>
      </c>
      <c r="R245" s="5" t="s">
        <v>803</v>
      </c>
      <c r="S245" s="5" t="s">
        <v>42</v>
      </c>
      <c r="U245" s="5" t="s">
        <v>804</v>
      </c>
      <c r="W245" s="5" t="s">
        <v>805</v>
      </c>
      <c r="X245" s="9" t="s">
        <v>806</v>
      </c>
      <c r="Y245" s="5" t="s">
        <v>809</v>
      </c>
      <c r="Z245" s="5" t="s">
        <v>45</v>
      </c>
      <c r="AA245" s="5" t="s">
        <v>46</v>
      </c>
      <c r="AB245" s="5" t="s">
        <v>811</v>
      </c>
      <c r="AC245" s="5" t="s">
        <v>812</v>
      </c>
      <c r="AD245" s="5" t="str">
        <f>_xlfn.CONCAT(Table58911[[#This Row],[&lt;&lt;NOLA&gt;&gt;
NIEM Element]],Table58911[[#This Row],[Repeat Values per attribute]])</f>
        <v>nc:PersonRaceTextb</v>
      </c>
    </row>
    <row r="246" spans="1:30" ht="30" customHeight="1" x14ac:dyDescent="0.25">
      <c r="A246" s="5">
        <f t="shared" si="18"/>
        <v>245</v>
      </c>
      <c r="B246" s="5">
        <f t="shared" si="23"/>
        <v>13</v>
      </c>
      <c r="C246" s="5">
        <f t="shared" si="23"/>
        <v>45</v>
      </c>
      <c r="D246" s="5">
        <f t="shared" si="20"/>
        <v>127</v>
      </c>
      <c r="E246" s="5" t="s">
        <v>49</v>
      </c>
      <c r="F246" s="5" t="s">
        <v>8</v>
      </c>
      <c r="G246" s="5">
        <v>275</v>
      </c>
      <c r="H246" s="6" t="s">
        <v>717</v>
      </c>
      <c r="I246" s="7" t="s">
        <v>798</v>
      </c>
      <c r="J246" s="5" t="s">
        <v>34</v>
      </c>
      <c r="K246" s="5" t="s">
        <v>799</v>
      </c>
      <c r="L246" s="5" t="s">
        <v>36</v>
      </c>
      <c r="M246" s="8" t="s">
        <v>57</v>
      </c>
      <c r="N246" s="5" t="s">
        <v>798</v>
      </c>
      <c r="O246" s="5" t="s">
        <v>813</v>
      </c>
      <c r="P246" s="1" t="s">
        <v>814</v>
      </c>
      <c r="Q246" s="1" t="s">
        <v>802</v>
      </c>
      <c r="R246" s="5" t="s">
        <v>803</v>
      </c>
      <c r="S246" s="5" t="s">
        <v>42</v>
      </c>
      <c r="U246" s="5" t="s">
        <v>804</v>
      </c>
      <c r="W246" s="5" t="s">
        <v>805</v>
      </c>
      <c r="X246" s="9" t="s">
        <v>806</v>
      </c>
      <c r="Y246" s="5" t="s">
        <v>813</v>
      </c>
      <c r="Z246" s="5" t="s">
        <v>45</v>
      </c>
      <c r="AA246" s="5" t="s">
        <v>46</v>
      </c>
      <c r="AB246" s="5" t="s">
        <v>815</v>
      </c>
      <c r="AC246" s="5" t="s">
        <v>816</v>
      </c>
      <c r="AD246" s="5" t="str">
        <f>_xlfn.CONCAT(Table58911[[#This Row],[&lt;&lt;NOLA&gt;&gt;
NIEM Element]],Table58911[[#This Row],[Repeat Values per attribute]])</f>
        <v>nc:PersonRaceTextc</v>
      </c>
    </row>
    <row r="247" spans="1:30" ht="30" customHeight="1" x14ac:dyDescent="0.25">
      <c r="A247" s="5">
        <f t="shared" si="18"/>
        <v>246</v>
      </c>
      <c r="B247" s="5">
        <f t="shared" si="23"/>
        <v>13</v>
      </c>
      <c r="C247" s="5">
        <f t="shared" si="23"/>
        <v>45</v>
      </c>
      <c r="D247" s="5">
        <f t="shared" si="20"/>
        <v>128</v>
      </c>
      <c r="E247" s="5" t="s">
        <v>32</v>
      </c>
      <c r="F247" s="5" t="s">
        <v>8</v>
      </c>
      <c r="G247" s="5">
        <v>275</v>
      </c>
      <c r="H247" s="6" t="s">
        <v>717</v>
      </c>
      <c r="I247" s="7" t="s">
        <v>798</v>
      </c>
      <c r="J247" s="5" t="s">
        <v>34</v>
      </c>
      <c r="K247" s="5" t="s">
        <v>799</v>
      </c>
      <c r="L247" s="5" t="s">
        <v>36</v>
      </c>
      <c r="M247" s="8" t="s">
        <v>87</v>
      </c>
      <c r="N247" s="5" t="s">
        <v>798</v>
      </c>
      <c r="O247" s="5" t="s">
        <v>817</v>
      </c>
      <c r="P247" s="1" t="s">
        <v>818</v>
      </c>
      <c r="Q247" s="1" t="s">
        <v>802</v>
      </c>
      <c r="R247" s="5" t="s">
        <v>803</v>
      </c>
      <c r="S247" s="5" t="s">
        <v>42</v>
      </c>
      <c r="U247" s="5" t="s">
        <v>804</v>
      </c>
      <c r="W247" s="5" t="s">
        <v>805</v>
      </c>
      <c r="X247" s="9" t="s">
        <v>806</v>
      </c>
      <c r="Y247" s="5" t="s">
        <v>817</v>
      </c>
      <c r="Z247" s="5" t="s">
        <v>45</v>
      </c>
      <c r="AA247" s="5" t="s">
        <v>90</v>
      </c>
      <c r="AB247" s="5" t="s">
        <v>819</v>
      </c>
      <c r="AC247" s="5" t="s">
        <v>820</v>
      </c>
      <c r="AD247" s="5" t="str">
        <f>_xlfn.CONCAT(Table58911[[#This Row],[&lt;&lt;NOLA&gt;&gt;
NIEM Element]],Table58911[[#This Row],[Repeat Values per attribute]])</f>
        <v>nc:PersonRaceTexte</v>
      </c>
    </row>
    <row r="248" spans="1:30" ht="30" customHeight="1" x14ac:dyDescent="0.25">
      <c r="A248" s="5">
        <f t="shared" si="18"/>
        <v>247</v>
      </c>
      <c r="B248" s="5">
        <f t="shared" si="23"/>
        <v>13</v>
      </c>
      <c r="C248" s="5">
        <f t="shared" si="23"/>
        <v>46</v>
      </c>
      <c r="D248" s="5">
        <f t="shared" si="20"/>
        <v>129</v>
      </c>
      <c r="E248" s="5" t="s">
        <v>49</v>
      </c>
      <c r="F248" s="5" t="s">
        <v>8</v>
      </c>
      <c r="G248" s="5">
        <v>282</v>
      </c>
      <c r="H248" s="6" t="s">
        <v>717</v>
      </c>
      <c r="I248" s="7" t="s">
        <v>821</v>
      </c>
      <c r="J248" s="5" t="s">
        <v>822</v>
      </c>
      <c r="K248" s="5" t="s">
        <v>736</v>
      </c>
      <c r="L248" s="5" t="s">
        <v>36</v>
      </c>
      <c r="M248" s="8" t="s">
        <v>37</v>
      </c>
      <c r="N248" s="5" t="s">
        <v>821</v>
      </c>
      <c r="O248" s="5" t="s">
        <v>823</v>
      </c>
      <c r="P248" s="5" t="s">
        <v>824</v>
      </c>
      <c r="Q248" s="1" t="s">
        <v>825</v>
      </c>
      <c r="R248" s="5" t="s">
        <v>826</v>
      </c>
      <c r="S248" s="5" t="s">
        <v>42</v>
      </c>
      <c r="U248" s="5" t="s">
        <v>827</v>
      </c>
      <c r="X248" s="9" t="s">
        <v>828</v>
      </c>
      <c r="Y248" s="5" t="s">
        <v>823</v>
      </c>
      <c r="Z248" s="5" t="s">
        <v>45</v>
      </c>
      <c r="AA248" s="5" t="s">
        <v>46</v>
      </c>
      <c r="AB248" s="5" t="s">
        <v>829</v>
      </c>
      <c r="AC248" s="5" t="s">
        <v>830</v>
      </c>
      <c r="AD248" s="5" t="str">
        <f>_xlfn.CONCAT(Table58911[[#This Row],[&lt;&lt;NOLA&gt;&gt;
NIEM Element]],Table58911[[#This Row],[Repeat Values per attribute]])</f>
        <v>nc:PersonSexTexta</v>
      </c>
    </row>
    <row r="249" spans="1:30" ht="30" customHeight="1" x14ac:dyDescent="0.25">
      <c r="A249" s="5">
        <f t="shared" si="18"/>
        <v>248</v>
      </c>
      <c r="B249" s="5">
        <f t="shared" si="23"/>
        <v>13</v>
      </c>
      <c r="C249" s="5">
        <f t="shared" si="23"/>
        <v>46</v>
      </c>
      <c r="D249" s="5">
        <f t="shared" si="20"/>
        <v>130</v>
      </c>
      <c r="E249" s="5" t="s">
        <v>49</v>
      </c>
      <c r="F249" s="5" t="s">
        <v>8</v>
      </c>
      <c r="G249" s="5">
        <v>282</v>
      </c>
      <c r="H249" s="6" t="s">
        <v>717</v>
      </c>
      <c r="I249" s="7" t="s">
        <v>821</v>
      </c>
      <c r="J249" s="5" t="s">
        <v>822</v>
      </c>
      <c r="K249" s="5" t="s">
        <v>736</v>
      </c>
      <c r="L249" s="5" t="s">
        <v>36</v>
      </c>
      <c r="M249" s="8" t="s">
        <v>52</v>
      </c>
      <c r="N249" s="5" t="s">
        <v>821</v>
      </c>
      <c r="O249" s="5" t="s">
        <v>831</v>
      </c>
      <c r="P249" s="1" t="s">
        <v>832</v>
      </c>
      <c r="Q249" s="1" t="s">
        <v>825</v>
      </c>
      <c r="R249" s="5" t="s">
        <v>826</v>
      </c>
      <c r="S249" s="5" t="s">
        <v>42</v>
      </c>
      <c r="U249" s="5" t="s">
        <v>827</v>
      </c>
      <c r="X249" s="9" t="s">
        <v>828</v>
      </c>
      <c r="Y249" s="5" t="s">
        <v>831</v>
      </c>
      <c r="Z249" s="5" t="s">
        <v>45</v>
      </c>
      <c r="AA249" s="5" t="s">
        <v>46</v>
      </c>
      <c r="AB249" s="5" t="s">
        <v>833</v>
      </c>
      <c r="AC249" s="5" t="s">
        <v>834</v>
      </c>
      <c r="AD249" s="5" t="str">
        <f>_xlfn.CONCAT(Table58911[[#This Row],[&lt;&lt;NOLA&gt;&gt;
NIEM Element]],Table58911[[#This Row],[Repeat Values per attribute]])</f>
        <v>nc:PersonSexTextb</v>
      </c>
    </row>
    <row r="250" spans="1:30" ht="30" customHeight="1" x14ac:dyDescent="0.25">
      <c r="A250" s="5">
        <f t="shared" si="18"/>
        <v>249</v>
      </c>
      <c r="B250" s="5">
        <f t="shared" si="23"/>
        <v>13</v>
      </c>
      <c r="C250" s="5">
        <f t="shared" si="23"/>
        <v>46</v>
      </c>
      <c r="D250" s="5">
        <f t="shared" si="20"/>
        <v>131</v>
      </c>
      <c r="E250" s="5" t="s">
        <v>32</v>
      </c>
      <c r="F250" s="5" t="s">
        <v>8</v>
      </c>
      <c r="G250" s="5">
        <v>282</v>
      </c>
      <c r="H250" s="6" t="s">
        <v>717</v>
      </c>
      <c r="I250" s="7" t="s">
        <v>821</v>
      </c>
      <c r="J250" s="5" t="s">
        <v>822</v>
      </c>
      <c r="K250" s="5" t="s">
        <v>736</v>
      </c>
      <c r="L250" s="5" t="s">
        <v>36</v>
      </c>
      <c r="M250" s="8" t="s">
        <v>49</v>
      </c>
      <c r="N250" s="5" t="s">
        <v>821</v>
      </c>
      <c r="O250" s="5" t="s">
        <v>835</v>
      </c>
      <c r="P250" s="1" t="s">
        <v>836</v>
      </c>
      <c r="Q250" s="1" t="s">
        <v>825</v>
      </c>
      <c r="R250" s="5" t="s">
        <v>826</v>
      </c>
      <c r="S250" s="5" t="s">
        <v>42</v>
      </c>
      <c r="U250" s="5" t="s">
        <v>827</v>
      </c>
      <c r="X250" s="9" t="s">
        <v>828</v>
      </c>
      <c r="Y250" s="5" t="s">
        <v>835</v>
      </c>
      <c r="Z250" s="5" t="s">
        <v>45</v>
      </c>
      <c r="AA250" s="5" t="s">
        <v>90</v>
      </c>
      <c r="AB250" s="5" t="s">
        <v>837</v>
      </c>
      <c r="AC250" s="5" t="s">
        <v>838</v>
      </c>
      <c r="AD250" s="5" t="str">
        <f>_xlfn.CONCAT(Table58911[[#This Row],[&lt;&lt;NOLA&gt;&gt;
NIEM Element]],Table58911[[#This Row],[Repeat Values per attribute]])</f>
        <v>nc:PersonSexTextd</v>
      </c>
    </row>
    <row r="251" spans="1:30" ht="30" customHeight="1" x14ac:dyDescent="0.25">
      <c r="A251" s="5">
        <f t="shared" si="18"/>
        <v>250</v>
      </c>
      <c r="B251" s="5">
        <f t="shared" si="23"/>
        <v>13</v>
      </c>
      <c r="C251" s="5">
        <f t="shared" si="23"/>
        <v>47</v>
      </c>
      <c r="D251" s="5">
        <f t="shared" si="20"/>
        <v>132</v>
      </c>
      <c r="E251" s="5" t="s">
        <v>32</v>
      </c>
      <c r="F251" s="5" t="s">
        <v>8</v>
      </c>
      <c r="G251" s="5">
        <v>290</v>
      </c>
      <c r="H251" s="6" t="s">
        <v>717</v>
      </c>
      <c r="I251" s="7" t="s">
        <v>839</v>
      </c>
      <c r="J251" s="5" t="s">
        <v>840</v>
      </c>
      <c r="K251" s="5" t="s">
        <v>841</v>
      </c>
      <c r="L251" s="5" t="s">
        <v>36</v>
      </c>
      <c r="M251" s="8" t="s">
        <v>52</v>
      </c>
      <c r="N251" s="5" t="s">
        <v>839</v>
      </c>
      <c r="O251" s="5" t="s">
        <v>842</v>
      </c>
      <c r="P251" s="1" t="s">
        <v>843</v>
      </c>
      <c r="Q251" s="1" t="s">
        <v>844</v>
      </c>
      <c r="R251" s="5" t="s">
        <v>845</v>
      </c>
      <c r="S251" s="5" t="s">
        <v>846</v>
      </c>
      <c r="U251" s="5" t="s">
        <v>847</v>
      </c>
      <c r="X251" s="9" t="s">
        <v>848</v>
      </c>
      <c r="Y251" s="5" t="s">
        <v>842</v>
      </c>
      <c r="Z251" s="5" t="s">
        <v>45</v>
      </c>
      <c r="AA251" s="5" t="s">
        <v>90</v>
      </c>
      <c r="AB251" s="5" t="s">
        <v>849</v>
      </c>
      <c r="AC251" s="5" t="s">
        <v>850</v>
      </c>
      <c r="AD251" s="5" t="str">
        <f>_xlfn.CONCAT(Table58911[[#This Row],[&lt;&lt;NOLA&gt;&gt;
NIEM Element]],Table58911[[#This Row],[Repeat Values per attribute]])</f>
        <v>nc:PersonUSCitizenIndicatorb</v>
      </c>
    </row>
    <row r="252" spans="1:30" ht="30" customHeight="1" x14ac:dyDescent="0.25">
      <c r="A252" s="5">
        <f t="shared" si="18"/>
        <v>251</v>
      </c>
      <c r="B252" s="5">
        <f t="shared" si="23"/>
        <v>13</v>
      </c>
      <c r="C252" s="5">
        <f t="shared" si="23"/>
        <v>48</v>
      </c>
      <c r="D252" s="5">
        <f t="shared" si="20"/>
        <v>133</v>
      </c>
      <c r="E252" s="5" t="s">
        <v>32</v>
      </c>
      <c r="F252" s="5" t="s">
        <v>8</v>
      </c>
      <c r="G252" s="5">
        <v>273</v>
      </c>
      <c r="H252" s="6" t="s">
        <v>717</v>
      </c>
      <c r="I252" s="7" t="s">
        <v>851</v>
      </c>
      <c r="J252" s="5" t="s">
        <v>370</v>
      </c>
      <c r="K252" s="5" t="s">
        <v>852</v>
      </c>
      <c r="L252" s="5" t="s">
        <v>36</v>
      </c>
      <c r="M252" s="8" t="s">
        <v>37</v>
      </c>
      <c r="N252" s="5" t="s">
        <v>851</v>
      </c>
      <c r="O252" s="5" t="s">
        <v>853</v>
      </c>
      <c r="P252" s="5" t="s">
        <v>854</v>
      </c>
      <c r="Q252" s="1" t="s">
        <v>855</v>
      </c>
      <c r="R252" s="5" t="s">
        <v>856</v>
      </c>
      <c r="S252" s="5" t="s">
        <v>42</v>
      </c>
      <c r="U252" s="5" t="s">
        <v>857</v>
      </c>
      <c r="X252" s="9" t="s">
        <v>858</v>
      </c>
      <c r="Y252" s="5" t="s">
        <v>853</v>
      </c>
      <c r="Z252" s="5" t="s">
        <v>45</v>
      </c>
      <c r="AA252" s="5" t="s">
        <v>46</v>
      </c>
      <c r="AB252" s="5" t="s">
        <v>859</v>
      </c>
      <c r="AC252" s="5" t="s">
        <v>860</v>
      </c>
      <c r="AD252" s="5" t="str">
        <f>_xlfn.CONCAT(Table58911[[#This Row],[&lt;&lt;NOLA&gt;&gt;
NIEM Element]],Table58911[[#This Row],[Repeat Values per attribute]])</f>
        <v>nc:PersonWeightDescriptionTexta</v>
      </c>
    </row>
    <row r="253" spans="1:30" ht="30" customHeight="1" x14ac:dyDescent="0.25">
      <c r="A253" s="5">
        <f t="shared" si="18"/>
        <v>252</v>
      </c>
      <c r="B253" s="5">
        <f t="shared" si="23"/>
        <v>13</v>
      </c>
      <c r="C253" s="5">
        <f t="shared" si="23"/>
        <v>48</v>
      </c>
      <c r="D253" s="5">
        <f t="shared" si="20"/>
        <v>134</v>
      </c>
      <c r="E253" s="5" t="s">
        <v>32</v>
      </c>
      <c r="F253" s="5" t="s">
        <v>8</v>
      </c>
      <c r="G253" s="5">
        <v>273</v>
      </c>
      <c r="H253" s="6" t="s">
        <v>717</v>
      </c>
      <c r="I253" s="7" t="s">
        <v>851</v>
      </c>
      <c r="J253" s="5" t="s">
        <v>370</v>
      </c>
      <c r="K253" s="5" t="s">
        <v>852</v>
      </c>
      <c r="L253" s="5" t="s">
        <v>36</v>
      </c>
      <c r="M253" s="8" t="s">
        <v>57</v>
      </c>
      <c r="N253" s="5" t="s">
        <v>851</v>
      </c>
      <c r="O253" s="5" t="s">
        <v>861</v>
      </c>
      <c r="P253" s="1" t="s">
        <v>862</v>
      </c>
      <c r="Q253" s="1" t="s">
        <v>855</v>
      </c>
      <c r="R253" s="5" t="s">
        <v>856</v>
      </c>
      <c r="S253" s="5" t="s">
        <v>42</v>
      </c>
      <c r="U253" s="5" t="s">
        <v>857</v>
      </c>
      <c r="X253" s="9" t="s">
        <v>858</v>
      </c>
      <c r="Y253" s="5" t="s">
        <v>861</v>
      </c>
      <c r="Z253" s="5" t="s">
        <v>45</v>
      </c>
      <c r="AA253" s="5" t="s">
        <v>90</v>
      </c>
      <c r="AB253" s="5" t="s">
        <v>859</v>
      </c>
      <c r="AC253" s="5" t="s">
        <v>863</v>
      </c>
      <c r="AD253" s="5" t="str">
        <f>_xlfn.CONCAT(Table58911[[#This Row],[&lt;&lt;NOLA&gt;&gt;
NIEM Element]],Table58911[[#This Row],[Repeat Values per attribute]])</f>
        <v>nc:PersonWeightDescriptionTextc</v>
      </c>
    </row>
    <row r="254" spans="1:30" ht="30" customHeight="1" x14ac:dyDescent="0.25">
      <c r="A254" s="5">
        <f t="shared" si="18"/>
        <v>253</v>
      </c>
      <c r="B254" s="5">
        <f t="shared" si="23"/>
        <v>14</v>
      </c>
      <c r="C254" s="5">
        <f t="shared" si="23"/>
        <v>49</v>
      </c>
      <c r="D254" s="5">
        <f t="shared" si="20"/>
        <v>135</v>
      </c>
      <c r="E254" s="5" t="s">
        <v>32</v>
      </c>
      <c r="F254" s="5" t="s">
        <v>8</v>
      </c>
      <c r="G254" s="5">
        <v>183</v>
      </c>
      <c r="H254" s="6" t="s">
        <v>864</v>
      </c>
      <c r="I254" s="7" t="s">
        <v>865</v>
      </c>
      <c r="J254" s="5" t="s">
        <v>34</v>
      </c>
      <c r="K254" s="5" t="s">
        <v>866</v>
      </c>
      <c r="L254" s="5" t="s">
        <v>36</v>
      </c>
      <c r="M254" s="8" t="s">
        <v>52</v>
      </c>
      <c r="N254" s="5" t="s">
        <v>865</v>
      </c>
      <c r="O254" s="5" t="s">
        <v>867</v>
      </c>
      <c r="P254" s="1" t="s">
        <v>868</v>
      </c>
      <c r="Q254" s="1" t="s">
        <v>869</v>
      </c>
      <c r="R254" s="5" t="s">
        <v>375</v>
      </c>
      <c r="S254" s="5" t="s">
        <v>159</v>
      </c>
      <c r="U254" s="5" t="s">
        <v>870</v>
      </c>
      <c r="X254" s="9" t="s">
        <v>871</v>
      </c>
      <c r="Y254" s="5" t="s">
        <v>867</v>
      </c>
      <c r="Z254" s="5" t="s">
        <v>45</v>
      </c>
      <c r="AA254" s="5" t="s">
        <v>90</v>
      </c>
      <c r="AB254" s="5" t="s">
        <v>872</v>
      </c>
      <c r="AC254" s="5" t="s">
        <v>873</v>
      </c>
      <c r="AD254" s="5" t="str">
        <f>_xlfn.CONCAT(Table58911[[#This Row],[&lt;&lt;NOLA&gt;&gt;
NIEM Element]],Table58911[[#This Row],[Repeat Values per attribute]])</f>
        <v>nc:IdentificationIDb</v>
      </c>
    </row>
    <row r="255" spans="1:30" ht="30" customHeight="1" x14ac:dyDescent="0.25">
      <c r="A255" s="5">
        <f t="shared" si="18"/>
        <v>254</v>
      </c>
      <c r="B255" s="5">
        <f t="shared" si="23"/>
        <v>14</v>
      </c>
      <c r="C255" s="5">
        <f t="shared" si="23"/>
        <v>50</v>
      </c>
      <c r="D255" s="5">
        <f t="shared" si="20"/>
        <v>136</v>
      </c>
      <c r="E255" s="5" t="s">
        <v>32</v>
      </c>
      <c r="F255" s="5" t="s">
        <v>8</v>
      </c>
      <c r="G255" s="5">
        <v>186</v>
      </c>
      <c r="H255" s="6" t="s">
        <v>864</v>
      </c>
      <c r="I255" s="7" t="s">
        <v>874</v>
      </c>
      <c r="J255" s="5" t="s">
        <v>605</v>
      </c>
      <c r="K255" s="5" t="s">
        <v>875</v>
      </c>
      <c r="L255" s="5" t="s">
        <v>36</v>
      </c>
      <c r="M255" s="8" t="s">
        <v>37</v>
      </c>
      <c r="N255" s="5" t="s">
        <v>874</v>
      </c>
      <c r="O255" s="5" t="s">
        <v>876</v>
      </c>
      <c r="P255" s="5" t="s">
        <v>877</v>
      </c>
      <c r="Q255" s="1" t="s">
        <v>878</v>
      </c>
      <c r="R255" s="5" t="s">
        <v>610</v>
      </c>
      <c r="S255" s="5" t="s">
        <v>611</v>
      </c>
      <c r="U255" s="5" t="s">
        <v>879</v>
      </c>
      <c r="X255" s="9" t="s">
        <v>880</v>
      </c>
      <c r="Y255" s="5" t="s">
        <v>876</v>
      </c>
      <c r="Z255" s="5" t="s">
        <v>45</v>
      </c>
      <c r="AA255" s="5" t="s">
        <v>46</v>
      </c>
      <c r="AB255" s="5" t="s">
        <v>881</v>
      </c>
      <c r="AC255" s="5" t="s">
        <v>882</v>
      </c>
      <c r="AD255" s="5" t="str">
        <f>_xlfn.CONCAT(Table58911[[#This Row],[&lt;&lt;NOLA&gt;&gt;
NIEM Element]],Table58911[[#This Row],[Repeat Values per attribute]])</f>
        <v>nc:Datea</v>
      </c>
    </row>
    <row r="256" spans="1:30" ht="30" customHeight="1" x14ac:dyDescent="0.25">
      <c r="A256" s="5">
        <f t="shared" si="18"/>
        <v>255</v>
      </c>
      <c r="B256" s="5">
        <f t="shared" si="23"/>
        <v>14</v>
      </c>
      <c r="C256" s="5">
        <f t="shared" si="23"/>
        <v>50</v>
      </c>
      <c r="D256" s="5">
        <f t="shared" si="20"/>
        <v>137</v>
      </c>
      <c r="E256" s="5" t="s">
        <v>49</v>
      </c>
      <c r="F256" s="5" t="s">
        <v>8</v>
      </c>
      <c r="G256" s="5">
        <v>186</v>
      </c>
      <c r="H256" s="6" t="s">
        <v>864</v>
      </c>
      <c r="I256" s="7" t="s">
        <v>874</v>
      </c>
      <c r="J256" s="5" t="s">
        <v>605</v>
      </c>
      <c r="K256" s="5" t="s">
        <v>875</v>
      </c>
      <c r="L256" s="5" t="s">
        <v>36</v>
      </c>
      <c r="M256" s="8" t="s">
        <v>52</v>
      </c>
      <c r="N256" s="5" t="s">
        <v>874</v>
      </c>
      <c r="O256" s="5" t="s">
        <v>883</v>
      </c>
      <c r="P256" s="1" t="s">
        <v>884</v>
      </c>
      <c r="Q256" s="1" t="s">
        <v>878</v>
      </c>
      <c r="R256" s="5" t="s">
        <v>610</v>
      </c>
      <c r="S256" s="5" t="s">
        <v>611</v>
      </c>
      <c r="U256" s="5" t="s">
        <v>879</v>
      </c>
      <c r="X256" s="9" t="s">
        <v>880</v>
      </c>
      <c r="Y256" s="5" t="s">
        <v>883</v>
      </c>
      <c r="Z256" s="5" t="s">
        <v>45</v>
      </c>
      <c r="AA256" s="5" t="s">
        <v>46</v>
      </c>
      <c r="AB256" s="5" t="s">
        <v>885</v>
      </c>
      <c r="AC256" s="5" t="s">
        <v>886</v>
      </c>
      <c r="AD256" s="5" t="str">
        <f>_xlfn.CONCAT(Table58911[[#This Row],[&lt;&lt;NOLA&gt;&gt;
NIEM Element]],Table58911[[#This Row],[Repeat Values per attribute]])</f>
        <v>nc:Dateb</v>
      </c>
    </row>
    <row r="257" spans="1:32" ht="30" customHeight="1" x14ac:dyDescent="0.25">
      <c r="A257" s="5">
        <f t="shared" si="18"/>
        <v>256</v>
      </c>
      <c r="B257" s="5">
        <f t="shared" si="23"/>
        <v>14</v>
      </c>
      <c r="C257" s="5">
        <f t="shared" si="23"/>
        <v>50</v>
      </c>
      <c r="D257" s="5">
        <f t="shared" si="20"/>
        <v>138</v>
      </c>
      <c r="E257" s="5" t="s">
        <v>49</v>
      </c>
      <c r="F257" s="5" t="s">
        <v>8</v>
      </c>
      <c r="G257" s="5">
        <v>186</v>
      </c>
      <c r="H257" s="6" t="s">
        <v>864</v>
      </c>
      <c r="I257" s="7" t="s">
        <v>874</v>
      </c>
      <c r="J257" s="5" t="s">
        <v>605</v>
      </c>
      <c r="K257" s="5" t="s">
        <v>875</v>
      </c>
      <c r="L257" s="5" t="s">
        <v>36</v>
      </c>
      <c r="M257" s="8" t="s">
        <v>57</v>
      </c>
      <c r="N257" s="5" t="s">
        <v>874</v>
      </c>
      <c r="O257" s="5" t="s">
        <v>887</v>
      </c>
      <c r="P257" s="1" t="s">
        <v>888</v>
      </c>
      <c r="Q257" s="1" t="s">
        <v>878</v>
      </c>
      <c r="R257" s="5" t="s">
        <v>610</v>
      </c>
      <c r="S257" s="5" t="s">
        <v>611</v>
      </c>
      <c r="U257" s="5" t="s">
        <v>879</v>
      </c>
      <c r="X257" s="9" t="s">
        <v>880</v>
      </c>
      <c r="Y257" s="5" t="s">
        <v>887</v>
      </c>
      <c r="Z257" s="5" t="s">
        <v>45</v>
      </c>
      <c r="AA257" s="5" t="s">
        <v>46</v>
      </c>
      <c r="AB257" s="5" t="s">
        <v>889</v>
      </c>
      <c r="AC257" s="5" t="s">
        <v>890</v>
      </c>
      <c r="AD257" s="5" t="str">
        <f>_xlfn.CONCAT(Table58911[[#This Row],[&lt;&lt;NOLA&gt;&gt;
NIEM Element]],Table58911[[#This Row],[Repeat Values per attribute]])</f>
        <v>nc:Datec</v>
      </c>
    </row>
    <row r="258" spans="1:32" ht="30" customHeight="1" x14ac:dyDescent="0.25">
      <c r="A258" s="5">
        <f t="shared" ref="A258:A321" si="24">ROW(A257)</f>
        <v>257</v>
      </c>
      <c r="B258" s="5">
        <f t="shared" ref="B258:C273" si="25">IF(H257=H258,B257,B257+1)</f>
        <v>14</v>
      </c>
      <c r="C258" s="5">
        <f t="shared" si="25"/>
        <v>50</v>
      </c>
      <c r="D258" s="5">
        <f t="shared" ref="D258:D321" si="26">IF(AD257=AD258,D257,D257+1)</f>
        <v>139</v>
      </c>
      <c r="E258" s="5" t="s">
        <v>32</v>
      </c>
      <c r="F258" s="5" t="s">
        <v>8</v>
      </c>
      <c r="G258" s="5">
        <v>186</v>
      </c>
      <c r="H258" s="6" t="s">
        <v>864</v>
      </c>
      <c r="I258" s="7" t="s">
        <v>874</v>
      </c>
      <c r="J258" s="5" t="s">
        <v>605</v>
      </c>
      <c r="K258" s="5" t="s">
        <v>875</v>
      </c>
      <c r="L258" s="5" t="s">
        <v>36</v>
      </c>
      <c r="M258" s="8" t="s">
        <v>421</v>
      </c>
      <c r="N258" s="5" t="s">
        <v>874</v>
      </c>
      <c r="O258" s="5" t="s">
        <v>891</v>
      </c>
      <c r="P258" s="1" t="s">
        <v>892</v>
      </c>
      <c r="Q258" s="1" t="s">
        <v>878</v>
      </c>
      <c r="R258" s="5" t="s">
        <v>610</v>
      </c>
      <c r="S258" s="5" t="s">
        <v>611</v>
      </c>
      <c r="U258" s="5" t="s">
        <v>879</v>
      </c>
      <c r="X258" s="9" t="s">
        <v>880</v>
      </c>
      <c r="Y258" s="5" t="s">
        <v>891</v>
      </c>
      <c r="Z258" s="5" t="s">
        <v>45</v>
      </c>
      <c r="AA258" s="5" t="s">
        <v>90</v>
      </c>
      <c r="AB258" s="5" t="s">
        <v>881</v>
      </c>
      <c r="AC258" s="5" t="s">
        <v>893</v>
      </c>
      <c r="AD258" s="5" t="str">
        <f>_xlfn.CONCAT(Table58911[[#This Row],[&lt;&lt;NOLA&gt;&gt;
NIEM Element]],Table58911[[#This Row],[Repeat Values per attribute]])</f>
        <v>nc:Datef</v>
      </c>
    </row>
    <row r="259" spans="1:32" ht="30" customHeight="1" x14ac:dyDescent="0.25">
      <c r="A259" s="5">
        <f t="shared" si="24"/>
        <v>258</v>
      </c>
      <c r="B259" s="5">
        <f t="shared" si="25"/>
        <v>14</v>
      </c>
      <c r="C259" s="5">
        <f t="shared" si="25"/>
        <v>51</v>
      </c>
      <c r="D259" s="5">
        <f t="shared" si="26"/>
        <v>140</v>
      </c>
      <c r="E259" s="5" t="s">
        <v>32</v>
      </c>
      <c r="F259" s="5" t="s">
        <v>8</v>
      </c>
      <c r="G259" s="5">
        <v>188</v>
      </c>
      <c r="H259" s="6" t="s">
        <v>864</v>
      </c>
      <c r="I259" s="7" t="s">
        <v>894</v>
      </c>
      <c r="J259" s="5" t="s">
        <v>34</v>
      </c>
      <c r="K259" s="5" t="s">
        <v>895</v>
      </c>
      <c r="L259" s="5" t="s">
        <v>36</v>
      </c>
      <c r="M259" s="8" t="s">
        <v>37</v>
      </c>
      <c r="N259" s="5" t="s">
        <v>894</v>
      </c>
      <c r="O259" s="5" t="s">
        <v>896</v>
      </c>
      <c r="P259" s="5" t="s">
        <v>897</v>
      </c>
      <c r="Q259" s="1" t="s">
        <v>898</v>
      </c>
      <c r="R259" s="5" t="s">
        <v>375</v>
      </c>
      <c r="S259" s="5" t="s">
        <v>159</v>
      </c>
      <c r="U259" s="5" t="s">
        <v>899</v>
      </c>
      <c r="X259" s="9" t="s">
        <v>900</v>
      </c>
      <c r="Y259" s="5" t="s">
        <v>896</v>
      </c>
      <c r="Z259" s="5" t="s">
        <v>45</v>
      </c>
      <c r="AA259" s="5" t="s">
        <v>46</v>
      </c>
      <c r="AB259" s="5" t="s">
        <v>901</v>
      </c>
      <c r="AC259" s="5" t="s">
        <v>902</v>
      </c>
      <c r="AD259" s="5" t="str">
        <f>_xlfn.CONCAT(Table58911[[#This Row],[&lt;&lt;NOLA&gt;&gt;
NIEM Element]],Table58911[[#This Row],[Repeat Values per attribute]])</f>
        <v>nc:IdentificationIDa</v>
      </c>
    </row>
    <row r="260" spans="1:32" ht="30" customHeight="1" x14ac:dyDescent="0.25">
      <c r="A260" s="5">
        <f t="shared" si="24"/>
        <v>259</v>
      </c>
      <c r="B260" s="5">
        <f t="shared" si="25"/>
        <v>14</v>
      </c>
      <c r="C260" s="5">
        <f t="shared" si="25"/>
        <v>51</v>
      </c>
      <c r="D260" s="5">
        <f t="shared" si="26"/>
        <v>141</v>
      </c>
      <c r="E260" s="5" t="s">
        <v>32</v>
      </c>
      <c r="F260" s="5" t="s">
        <v>8</v>
      </c>
      <c r="G260" s="5">
        <v>188</v>
      </c>
      <c r="H260" s="6" t="s">
        <v>864</v>
      </c>
      <c r="I260" s="7" t="s">
        <v>894</v>
      </c>
      <c r="J260" s="5" t="s">
        <v>34</v>
      </c>
      <c r="K260" s="5" t="s">
        <v>895</v>
      </c>
      <c r="L260" s="5" t="s">
        <v>36</v>
      </c>
      <c r="M260" s="8" t="s">
        <v>57</v>
      </c>
      <c r="N260" s="5" t="s">
        <v>894</v>
      </c>
      <c r="O260" s="5" t="s">
        <v>903</v>
      </c>
      <c r="P260" s="1" t="s">
        <v>904</v>
      </c>
      <c r="Q260" s="1" t="s">
        <v>898</v>
      </c>
      <c r="R260" s="5" t="s">
        <v>375</v>
      </c>
      <c r="S260" s="5" t="s">
        <v>159</v>
      </c>
      <c r="U260" s="5" t="s">
        <v>899</v>
      </c>
      <c r="X260" s="9" t="s">
        <v>900</v>
      </c>
      <c r="Y260" s="5" t="s">
        <v>903</v>
      </c>
      <c r="Z260" s="5" t="s">
        <v>45</v>
      </c>
      <c r="AA260" s="5" t="s">
        <v>90</v>
      </c>
      <c r="AB260" s="5" t="s">
        <v>901</v>
      </c>
      <c r="AC260" s="5" t="s">
        <v>905</v>
      </c>
      <c r="AD260" s="5" t="str">
        <f>_xlfn.CONCAT(Table58911[[#This Row],[&lt;&lt;NOLA&gt;&gt;
NIEM Element]],Table58911[[#This Row],[Repeat Values per attribute]])</f>
        <v>nc:IdentificationIDc</v>
      </c>
    </row>
    <row r="261" spans="1:32" ht="30" customHeight="1" x14ac:dyDescent="0.25">
      <c r="A261" s="5">
        <f t="shared" si="24"/>
        <v>260</v>
      </c>
      <c r="B261" s="5">
        <f t="shared" si="25"/>
        <v>14</v>
      </c>
      <c r="C261" s="5">
        <f t="shared" si="25"/>
        <v>52</v>
      </c>
      <c r="D261" s="5">
        <f t="shared" si="26"/>
        <v>142</v>
      </c>
      <c r="E261" s="5" t="s">
        <v>32</v>
      </c>
      <c r="F261" s="5" t="s">
        <v>8</v>
      </c>
      <c r="G261" s="5">
        <v>185</v>
      </c>
      <c r="H261" s="6" t="s">
        <v>864</v>
      </c>
      <c r="I261" s="7" t="s">
        <v>906</v>
      </c>
      <c r="J261" s="5" t="s">
        <v>34</v>
      </c>
      <c r="K261" s="5" t="s">
        <v>907</v>
      </c>
      <c r="L261" s="5" t="s">
        <v>36</v>
      </c>
      <c r="M261" s="8" t="s">
        <v>57</v>
      </c>
      <c r="N261" s="5" t="s">
        <v>906</v>
      </c>
      <c r="O261" s="5" t="s">
        <v>908</v>
      </c>
      <c r="P261" s="1" t="s">
        <v>909</v>
      </c>
      <c r="Q261" s="1" t="s">
        <v>910</v>
      </c>
      <c r="R261" s="5" t="s">
        <v>911</v>
      </c>
      <c r="S261" s="5" t="s">
        <v>159</v>
      </c>
      <c r="U261" s="5" t="s">
        <v>912</v>
      </c>
      <c r="V261" s="5" t="s">
        <v>913</v>
      </c>
      <c r="X261" s="9" t="s">
        <v>912</v>
      </c>
      <c r="Y261" s="5" t="s">
        <v>908</v>
      </c>
      <c r="Z261" s="5" t="s">
        <v>45</v>
      </c>
      <c r="AA261" s="5" t="s">
        <v>90</v>
      </c>
      <c r="AB261" s="5" t="s">
        <v>914</v>
      </c>
      <c r="AC261" s="5" t="s">
        <v>915</v>
      </c>
      <c r="AD261" s="5" t="str">
        <f>_xlfn.CONCAT(Table58911[[#This Row],[&lt;&lt;NOLA&gt;&gt;
NIEM Element]],Table58911[[#This Row],[Repeat Values per attribute]])</f>
        <v>nola-ext:PersonComputerControlIdentifierc</v>
      </c>
    </row>
    <row r="262" spans="1:32" ht="30" customHeight="1" x14ac:dyDescent="0.25">
      <c r="A262" s="5">
        <f t="shared" si="24"/>
        <v>261</v>
      </c>
      <c r="B262" s="5">
        <f t="shared" si="25"/>
        <v>14</v>
      </c>
      <c r="C262" s="5">
        <f t="shared" si="25"/>
        <v>52</v>
      </c>
      <c r="D262" s="5">
        <f t="shared" si="26"/>
        <v>143</v>
      </c>
      <c r="E262" s="5" t="s">
        <v>32</v>
      </c>
      <c r="F262" s="5" t="s">
        <v>8</v>
      </c>
      <c r="G262" s="5">
        <v>185</v>
      </c>
      <c r="H262" s="6" t="s">
        <v>864</v>
      </c>
      <c r="I262" s="7" t="s">
        <v>906</v>
      </c>
      <c r="J262" s="5" t="s">
        <v>34</v>
      </c>
      <c r="K262" s="5" t="s">
        <v>907</v>
      </c>
      <c r="L262" s="5" t="s">
        <v>36</v>
      </c>
      <c r="M262" s="8" t="s">
        <v>49</v>
      </c>
      <c r="N262" s="5" t="s">
        <v>906</v>
      </c>
      <c r="O262" s="5" t="s">
        <v>916</v>
      </c>
      <c r="P262" s="1" t="s">
        <v>917</v>
      </c>
      <c r="Q262" s="1" t="s">
        <v>910</v>
      </c>
      <c r="R262" s="5" t="s">
        <v>911</v>
      </c>
      <c r="S262" s="5" t="s">
        <v>159</v>
      </c>
      <c r="U262" s="5" t="s">
        <v>912</v>
      </c>
      <c r="V262" s="5" t="s">
        <v>913</v>
      </c>
      <c r="X262" s="9" t="s">
        <v>912</v>
      </c>
      <c r="Y262" s="5" t="s">
        <v>916</v>
      </c>
      <c r="Z262" s="5" t="s">
        <v>45</v>
      </c>
      <c r="AA262" s="5" t="s">
        <v>46</v>
      </c>
      <c r="AB262" s="5" t="s">
        <v>914</v>
      </c>
      <c r="AC262" s="5" t="s">
        <v>918</v>
      </c>
      <c r="AD262" s="5" t="str">
        <f>_xlfn.CONCAT(Table58911[[#This Row],[&lt;&lt;NOLA&gt;&gt;
NIEM Element]],Table58911[[#This Row],[Repeat Values per attribute]])</f>
        <v>nola-ext:PersonComputerControlIdentifierd</v>
      </c>
    </row>
    <row r="263" spans="1:32" ht="30" customHeight="1" x14ac:dyDescent="0.25">
      <c r="A263" s="5">
        <f t="shared" si="24"/>
        <v>262</v>
      </c>
      <c r="B263" s="5">
        <f t="shared" si="25"/>
        <v>14</v>
      </c>
      <c r="C263" s="5">
        <f t="shared" si="25"/>
        <v>53</v>
      </c>
      <c r="D263" s="5">
        <f t="shared" si="26"/>
        <v>144</v>
      </c>
      <c r="E263" s="5" t="s">
        <v>32</v>
      </c>
      <c r="F263" s="5" t="s">
        <v>8</v>
      </c>
      <c r="G263" s="5">
        <v>194</v>
      </c>
      <c r="H263" s="6" t="s">
        <v>864</v>
      </c>
      <c r="I263" s="7" t="s">
        <v>919</v>
      </c>
      <c r="J263" s="5" t="s">
        <v>34</v>
      </c>
      <c r="K263" s="5" t="s">
        <v>920</v>
      </c>
      <c r="L263" s="5" t="s">
        <v>36</v>
      </c>
      <c r="M263" s="8" t="s">
        <v>37</v>
      </c>
      <c r="N263" s="5" t="s">
        <v>919</v>
      </c>
      <c r="O263" s="5" t="s">
        <v>921</v>
      </c>
      <c r="P263" s="5" t="s">
        <v>922</v>
      </c>
      <c r="Q263" s="1" t="s">
        <v>923</v>
      </c>
      <c r="R263" s="5" t="s">
        <v>375</v>
      </c>
      <c r="S263" s="5" t="s">
        <v>159</v>
      </c>
      <c r="U263" s="5" t="s">
        <v>924</v>
      </c>
      <c r="X263" s="9" t="s">
        <v>925</v>
      </c>
      <c r="Y263" s="5" t="s">
        <v>921</v>
      </c>
      <c r="Z263" s="5" t="s">
        <v>45</v>
      </c>
      <c r="AA263" s="5" t="s">
        <v>46</v>
      </c>
      <c r="AB263" s="5" t="s">
        <v>926</v>
      </c>
      <c r="AC263" s="5" t="s">
        <v>927</v>
      </c>
      <c r="AD263" s="5" t="str">
        <f>_xlfn.CONCAT(Table58911[[#This Row],[&lt;&lt;NOLA&gt;&gt;
NIEM Element]],Table58911[[#This Row],[Repeat Values per attribute]])</f>
        <v>nc:IdentificationIDa</v>
      </c>
    </row>
    <row r="264" spans="1:32" ht="30" customHeight="1" x14ac:dyDescent="0.25">
      <c r="A264" s="5">
        <f t="shared" si="24"/>
        <v>263</v>
      </c>
      <c r="B264" s="5">
        <f t="shared" si="25"/>
        <v>14</v>
      </c>
      <c r="C264" s="5">
        <f t="shared" si="25"/>
        <v>53</v>
      </c>
      <c r="D264" s="5">
        <f t="shared" si="26"/>
        <v>145</v>
      </c>
      <c r="E264" s="5" t="s">
        <v>32</v>
      </c>
      <c r="F264" s="5" t="s">
        <v>8</v>
      </c>
      <c r="G264" s="5">
        <v>194</v>
      </c>
      <c r="H264" s="6" t="s">
        <v>864</v>
      </c>
      <c r="I264" s="7" t="s">
        <v>919</v>
      </c>
      <c r="J264" s="5" t="s">
        <v>34</v>
      </c>
      <c r="K264" s="5" t="s">
        <v>920</v>
      </c>
      <c r="L264" s="5" t="s">
        <v>36</v>
      </c>
      <c r="M264" s="8" t="s">
        <v>57</v>
      </c>
      <c r="N264" s="5" t="s">
        <v>919</v>
      </c>
      <c r="O264" s="5" t="s">
        <v>928</v>
      </c>
      <c r="P264" s="1" t="s">
        <v>929</v>
      </c>
      <c r="Q264" s="1" t="s">
        <v>923</v>
      </c>
      <c r="R264" s="5" t="s">
        <v>375</v>
      </c>
      <c r="S264" s="5" t="s">
        <v>159</v>
      </c>
      <c r="U264" s="5" t="s">
        <v>924</v>
      </c>
      <c r="X264" s="9" t="s">
        <v>925</v>
      </c>
      <c r="Y264" s="5" t="s">
        <v>928</v>
      </c>
      <c r="Z264" s="5" t="s">
        <v>45</v>
      </c>
      <c r="AA264" s="5" t="s">
        <v>90</v>
      </c>
      <c r="AB264" s="5" t="s">
        <v>926</v>
      </c>
      <c r="AC264" s="5" t="s">
        <v>930</v>
      </c>
      <c r="AD264" s="5" t="str">
        <f>_xlfn.CONCAT(Table58911[[#This Row],[&lt;&lt;NOLA&gt;&gt;
NIEM Element]],Table58911[[#This Row],[Repeat Values per attribute]])</f>
        <v>nc:IdentificationIDc</v>
      </c>
    </row>
    <row r="265" spans="1:32" ht="30" customHeight="1" x14ac:dyDescent="0.25">
      <c r="A265" s="5">
        <f t="shared" si="24"/>
        <v>264</v>
      </c>
      <c r="B265" s="5">
        <f t="shared" si="25"/>
        <v>14</v>
      </c>
      <c r="C265" s="5">
        <f t="shared" si="25"/>
        <v>54</v>
      </c>
      <c r="D265" s="5">
        <f t="shared" si="26"/>
        <v>146</v>
      </c>
      <c r="E265" s="5" t="s">
        <v>32</v>
      </c>
      <c r="F265" s="5" t="s">
        <v>8</v>
      </c>
      <c r="G265" s="5">
        <v>195</v>
      </c>
      <c r="H265" s="6" t="s">
        <v>864</v>
      </c>
      <c r="I265" s="7" t="s">
        <v>931</v>
      </c>
      <c r="J265" s="5" t="s">
        <v>34</v>
      </c>
      <c r="K265" s="5" t="s">
        <v>932</v>
      </c>
      <c r="L265" s="5" t="s">
        <v>36</v>
      </c>
      <c r="M265" s="8" t="s">
        <v>37</v>
      </c>
      <c r="N265" s="5" t="s">
        <v>931</v>
      </c>
      <c r="O265" s="5" t="s">
        <v>933</v>
      </c>
      <c r="P265" s="5" t="s">
        <v>934</v>
      </c>
      <c r="Q265" s="1" t="s">
        <v>935</v>
      </c>
      <c r="R265" s="5" t="s">
        <v>375</v>
      </c>
      <c r="S265" s="5" t="s">
        <v>159</v>
      </c>
      <c r="U265" s="5" t="s">
        <v>936</v>
      </c>
      <c r="X265" s="9" t="s">
        <v>937</v>
      </c>
      <c r="Y265" s="5" t="s">
        <v>933</v>
      </c>
      <c r="Z265" s="5" t="s">
        <v>45</v>
      </c>
      <c r="AA265" s="5" t="s">
        <v>46</v>
      </c>
      <c r="AB265" s="5" t="s">
        <v>938</v>
      </c>
      <c r="AC265" s="5" t="s">
        <v>939</v>
      </c>
      <c r="AD265" s="5" t="str">
        <f>_xlfn.CONCAT(Table58911[[#This Row],[&lt;&lt;NOLA&gt;&gt;
NIEM Element]],Table58911[[#This Row],[Repeat Values per attribute]])</f>
        <v>nc:IdentificationIDa</v>
      </c>
    </row>
    <row r="266" spans="1:32" ht="30" customHeight="1" x14ac:dyDescent="0.25">
      <c r="A266" s="5">
        <f t="shared" si="24"/>
        <v>265</v>
      </c>
      <c r="B266" s="5">
        <f t="shared" si="25"/>
        <v>14</v>
      </c>
      <c r="C266" s="5">
        <f t="shared" si="25"/>
        <v>54</v>
      </c>
      <c r="D266" s="5">
        <f t="shared" si="26"/>
        <v>147</v>
      </c>
      <c r="E266" s="5" t="s">
        <v>32</v>
      </c>
      <c r="F266" s="5" t="s">
        <v>8</v>
      </c>
      <c r="G266" s="5">
        <v>195</v>
      </c>
      <c r="H266" s="6" t="s">
        <v>864</v>
      </c>
      <c r="I266" s="7" t="s">
        <v>931</v>
      </c>
      <c r="J266" s="5" t="s">
        <v>34</v>
      </c>
      <c r="K266" s="5" t="s">
        <v>932</v>
      </c>
      <c r="L266" s="5" t="s">
        <v>36</v>
      </c>
      <c r="M266" s="8" t="s">
        <v>57</v>
      </c>
      <c r="N266" s="5" t="s">
        <v>931</v>
      </c>
      <c r="O266" s="5" t="s">
        <v>940</v>
      </c>
      <c r="P266" s="1" t="s">
        <v>941</v>
      </c>
      <c r="Q266" s="1" t="s">
        <v>935</v>
      </c>
      <c r="R266" s="5" t="s">
        <v>375</v>
      </c>
      <c r="S266" s="5" t="s">
        <v>159</v>
      </c>
      <c r="U266" s="5" t="s">
        <v>936</v>
      </c>
      <c r="X266" s="9" t="s">
        <v>937</v>
      </c>
      <c r="Y266" s="5" t="s">
        <v>940</v>
      </c>
      <c r="Z266" s="5" t="s">
        <v>45</v>
      </c>
      <c r="AA266" s="5" t="s">
        <v>90</v>
      </c>
      <c r="AB266" s="5" t="s">
        <v>938</v>
      </c>
      <c r="AC266" s="5" t="s">
        <v>942</v>
      </c>
      <c r="AD266" s="5" t="str">
        <f>_xlfn.CONCAT(Table58911[[#This Row],[&lt;&lt;NOLA&gt;&gt;
NIEM Element]],Table58911[[#This Row],[Repeat Values per attribute]])</f>
        <v>nc:IdentificationIDc</v>
      </c>
    </row>
    <row r="267" spans="1:32" ht="30" customHeight="1" x14ac:dyDescent="0.25">
      <c r="A267" s="5">
        <f t="shared" si="24"/>
        <v>266</v>
      </c>
      <c r="B267" s="5">
        <f t="shared" si="25"/>
        <v>14</v>
      </c>
      <c r="C267" s="5">
        <f t="shared" si="25"/>
        <v>55</v>
      </c>
      <c r="D267" s="5">
        <f t="shared" si="26"/>
        <v>148</v>
      </c>
      <c r="E267" s="5" t="s">
        <v>32</v>
      </c>
      <c r="F267" s="5" t="s">
        <v>8</v>
      </c>
      <c r="G267" s="5">
        <v>198</v>
      </c>
      <c r="H267" s="6" t="s">
        <v>864</v>
      </c>
      <c r="I267" s="7" t="s">
        <v>943</v>
      </c>
      <c r="J267" s="5" t="s">
        <v>34</v>
      </c>
      <c r="K267" s="5" t="s">
        <v>944</v>
      </c>
      <c r="L267" s="5" t="s">
        <v>36</v>
      </c>
      <c r="M267" s="8" t="s">
        <v>37</v>
      </c>
      <c r="N267" s="5" t="s">
        <v>943</v>
      </c>
      <c r="O267" s="5" t="s">
        <v>945</v>
      </c>
      <c r="P267" s="5" t="s">
        <v>946</v>
      </c>
      <c r="Q267" s="1" t="s">
        <v>947</v>
      </c>
      <c r="R267" s="5" t="s">
        <v>41</v>
      </c>
      <c r="S267" s="5" t="s">
        <v>42</v>
      </c>
      <c r="U267" s="5" t="s">
        <v>948</v>
      </c>
      <c r="X267" s="9" t="s">
        <v>108</v>
      </c>
      <c r="Y267" s="5" t="s">
        <v>945</v>
      </c>
      <c r="Z267" s="5" t="s">
        <v>45</v>
      </c>
      <c r="AA267" s="5" t="s">
        <v>46</v>
      </c>
      <c r="AB267" s="5" t="s">
        <v>949</v>
      </c>
      <c r="AC267" s="5" t="s">
        <v>950</v>
      </c>
      <c r="AD267" s="5" t="str">
        <f>_xlfn.CONCAT(Table58911[[#This Row],[&lt;&lt;NOLA&gt;&gt;
NIEM Element]],Table58911[[#This Row],[Repeat Values per attribute]])</f>
        <v>nc:AddressFullTexta</v>
      </c>
    </row>
    <row r="268" spans="1:32" ht="30" customHeight="1" x14ac:dyDescent="0.25">
      <c r="A268" s="5">
        <f t="shared" si="24"/>
        <v>267</v>
      </c>
      <c r="B268" s="5">
        <f t="shared" si="25"/>
        <v>14</v>
      </c>
      <c r="C268" s="5">
        <f t="shared" si="25"/>
        <v>55</v>
      </c>
      <c r="D268" s="5">
        <f t="shared" si="26"/>
        <v>149</v>
      </c>
      <c r="E268" s="5" t="s">
        <v>32</v>
      </c>
      <c r="F268" s="5" t="s">
        <v>8</v>
      </c>
      <c r="G268" s="5">
        <v>198</v>
      </c>
      <c r="H268" s="6" t="s">
        <v>864</v>
      </c>
      <c r="I268" s="7" t="s">
        <v>943</v>
      </c>
      <c r="J268" s="5" t="s">
        <v>34</v>
      </c>
      <c r="K268" s="5" t="s">
        <v>944</v>
      </c>
      <c r="L268" s="5" t="s">
        <v>36</v>
      </c>
      <c r="M268" s="8" t="s">
        <v>57</v>
      </c>
      <c r="N268" s="5" t="s">
        <v>943</v>
      </c>
      <c r="O268" s="5" t="s">
        <v>951</v>
      </c>
      <c r="P268" s="1" t="s">
        <v>952</v>
      </c>
      <c r="Q268" s="1" t="s">
        <v>947</v>
      </c>
      <c r="R268" s="5" t="s">
        <v>41</v>
      </c>
      <c r="S268" s="5" t="s">
        <v>42</v>
      </c>
      <c r="U268" s="5" t="s">
        <v>948</v>
      </c>
      <c r="X268" s="9" t="s">
        <v>108</v>
      </c>
      <c r="Y268" s="5" t="s">
        <v>951</v>
      </c>
      <c r="Z268" s="5" t="s">
        <v>45</v>
      </c>
      <c r="AA268" s="5" t="s">
        <v>90</v>
      </c>
      <c r="AB268" s="5" t="s">
        <v>205</v>
      </c>
      <c r="AC268" s="5" t="s">
        <v>953</v>
      </c>
      <c r="AD268" s="5" t="str">
        <f>_xlfn.CONCAT(Table58911[[#This Row],[&lt;&lt;NOLA&gt;&gt;
NIEM Element]],Table58911[[#This Row],[Repeat Values per attribute]])</f>
        <v>nc:AddressFullTextc</v>
      </c>
    </row>
    <row r="269" spans="1:32" ht="30" customHeight="1" x14ac:dyDescent="0.25">
      <c r="A269" s="5">
        <f t="shared" si="24"/>
        <v>268</v>
      </c>
      <c r="B269" s="5">
        <f t="shared" si="25"/>
        <v>15</v>
      </c>
      <c r="C269" s="5">
        <f t="shared" si="25"/>
        <v>56</v>
      </c>
      <c r="D269" s="5">
        <f t="shared" si="26"/>
        <v>150</v>
      </c>
      <c r="E269" s="5" t="s">
        <v>32</v>
      </c>
      <c r="F269" s="5" t="s">
        <v>8</v>
      </c>
      <c r="G269" s="5">
        <v>256</v>
      </c>
      <c r="H269" s="6" t="s">
        <v>954</v>
      </c>
      <c r="I269" s="7" t="s">
        <v>955</v>
      </c>
      <c r="J269" s="5" t="s">
        <v>34</v>
      </c>
      <c r="K269" s="5" t="s">
        <v>956</v>
      </c>
      <c r="L269" s="5" t="s">
        <v>36</v>
      </c>
      <c r="M269" s="8" t="s">
        <v>37</v>
      </c>
      <c r="N269" s="5" t="s">
        <v>955</v>
      </c>
      <c r="O269" s="5" t="s">
        <v>957</v>
      </c>
      <c r="P269" s="5" t="s">
        <v>958</v>
      </c>
      <c r="Q269" s="1" t="s">
        <v>959</v>
      </c>
      <c r="R269" s="5" t="s">
        <v>960</v>
      </c>
      <c r="S269" s="5" t="s">
        <v>961</v>
      </c>
      <c r="T269" s="5" t="s">
        <v>962</v>
      </c>
      <c r="U269" s="1" t="s">
        <v>963</v>
      </c>
      <c r="X269" s="9" t="s">
        <v>964</v>
      </c>
      <c r="Y269" s="5" t="s">
        <v>957</v>
      </c>
      <c r="Z269" s="5" t="s">
        <v>45</v>
      </c>
      <c r="AA269" s="5" t="s">
        <v>46</v>
      </c>
      <c r="AB269" s="5" t="s">
        <v>965</v>
      </c>
      <c r="AC269" s="5" t="s">
        <v>966</v>
      </c>
      <c r="AD269" s="5" t="str">
        <f>_xlfn.CONCAT(Table58911[[#This Row],[&lt;&lt;NOLA&gt;&gt;
NIEM Element]],Table58911[[#This Row],[Repeat Values per attribute]])</f>
        <v>nc:PersonGivenNamea</v>
      </c>
      <c r="AF269" s="11" t="s">
        <v>264</v>
      </c>
    </row>
    <row r="270" spans="1:32" ht="30" customHeight="1" x14ac:dyDescent="0.25">
      <c r="A270" s="5">
        <f t="shared" si="24"/>
        <v>269</v>
      </c>
      <c r="B270" s="5">
        <f t="shared" si="25"/>
        <v>15</v>
      </c>
      <c r="C270" s="5">
        <f t="shared" si="25"/>
        <v>56</v>
      </c>
      <c r="D270" s="5">
        <f t="shared" si="26"/>
        <v>150</v>
      </c>
      <c r="E270" s="5" t="s">
        <v>49</v>
      </c>
      <c r="F270" s="5" t="s">
        <v>8</v>
      </c>
      <c r="G270" s="5">
        <v>256</v>
      </c>
      <c r="H270" s="6" t="s">
        <v>954</v>
      </c>
      <c r="I270" s="7" t="s">
        <v>955</v>
      </c>
      <c r="J270" s="5" t="s">
        <v>34</v>
      </c>
      <c r="K270" s="5" t="s">
        <v>956</v>
      </c>
      <c r="L270" s="5" t="s">
        <v>36</v>
      </c>
      <c r="M270" s="8" t="s">
        <v>37</v>
      </c>
      <c r="N270" s="5" t="s">
        <v>955</v>
      </c>
      <c r="O270" s="5" t="s">
        <v>957</v>
      </c>
      <c r="P270" s="5" t="s">
        <v>958</v>
      </c>
      <c r="Q270" s="1" t="s">
        <v>959</v>
      </c>
      <c r="R270" s="5" t="s">
        <v>960</v>
      </c>
      <c r="S270" s="5" t="s">
        <v>961</v>
      </c>
      <c r="T270" s="5" t="s">
        <v>962</v>
      </c>
      <c r="U270" s="1" t="s">
        <v>963</v>
      </c>
      <c r="X270" s="9" t="s">
        <v>967</v>
      </c>
      <c r="Y270" s="5" t="s">
        <v>957</v>
      </c>
      <c r="Z270" s="5" t="s">
        <v>45</v>
      </c>
      <c r="AA270" s="5" t="s">
        <v>46</v>
      </c>
      <c r="AB270" s="5" t="s">
        <v>965</v>
      </c>
      <c r="AC270" s="5" t="s">
        <v>966</v>
      </c>
      <c r="AD270" s="5" t="str">
        <f>_xlfn.CONCAT(Table58911[[#This Row],[&lt;&lt;NOLA&gt;&gt;
NIEM Element]],Table58911[[#This Row],[Repeat Values per attribute]])</f>
        <v>nc:PersonGivenNamea</v>
      </c>
    </row>
    <row r="271" spans="1:32" ht="30" customHeight="1" x14ac:dyDescent="0.25">
      <c r="A271" s="5">
        <f t="shared" si="24"/>
        <v>270</v>
      </c>
      <c r="B271" s="5">
        <f t="shared" si="25"/>
        <v>15</v>
      </c>
      <c r="C271" s="5">
        <f t="shared" si="25"/>
        <v>56</v>
      </c>
      <c r="D271" s="5">
        <f t="shared" si="26"/>
        <v>150</v>
      </c>
      <c r="E271" s="5" t="s">
        <v>49</v>
      </c>
      <c r="F271" s="5" t="s">
        <v>8</v>
      </c>
      <c r="G271" s="5">
        <v>256</v>
      </c>
      <c r="H271" s="6" t="s">
        <v>954</v>
      </c>
      <c r="I271" s="7" t="s">
        <v>955</v>
      </c>
      <c r="J271" s="5" t="s">
        <v>34</v>
      </c>
      <c r="K271" s="5" t="s">
        <v>956</v>
      </c>
      <c r="L271" s="5" t="s">
        <v>36</v>
      </c>
      <c r="M271" s="8" t="s">
        <v>37</v>
      </c>
      <c r="N271" s="5" t="s">
        <v>955</v>
      </c>
      <c r="O271" s="5" t="s">
        <v>957</v>
      </c>
      <c r="P271" s="5" t="s">
        <v>958</v>
      </c>
      <c r="Q271" s="1" t="s">
        <v>959</v>
      </c>
      <c r="R271" s="5" t="s">
        <v>960</v>
      </c>
      <c r="S271" s="5" t="s">
        <v>961</v>
      </c>
      <c r="T271" s="5" t="s">
        <v>962</v>
      </c>
      <c r="U271" s="1" t="s">
        <v>963</v>
      </c>
      <c r="X271" s="9" t="s">
        <v>968</v>
      </c>
      <c r="Y271" s="5" t="s">
        <v>957</v>
      </c>
      <c r="Z271" s="5" t="s">
        <v>45</v>
      </c>
      <c r="AA271" s="5" t="s">
        <v>46</v>
      </c>
      <c r="AB271" s="5" t="s">
        <v>965</v>
      </c>
      <c r="AC271" s="5" t="s">
        <v>966</v>
      </c>
      <c r="AD271" s="5" t="str">
        <f>_xlfn.CONCAT(Table58911[[#This Row],[&lt;&lt;NOLA&gt;&gt;
NIEM Element]],Table58911[[#This Row],[Repeat Values per attribute]])</f>
        <v>nc:PersonGivenNamea</v>
      </c>
    </row>
    <row r="272" spans="1:32" ht="30" customHeight="1" x14ac:dyDescent="0.25">
      <c r="A272" s="5">
        <f t="shared" si="24"/>
        <v>271</v>
      </c>
      <c r="B272" s="5">
        <f t="shared" si="25"/>
        <v>15</v>
      </c>
      <c r="C272" s="5">
        <f t="shared" si="25"/>
        <v>56</v>
      </c>
      <c r="D272" s="5">
        <f t="shared" si="26"/>
        <v>151</v>
      </c>
      <c r="E272" s="5" t="s">
        <v>32</v>
      </c>
      <c r="F272" s="5" t="s">
        <v>8</v>
      </c>
      <c r="G272" s="5">
        <v>256</v>
      </c>
      <c r="H272" s="6" t="s">
        <v>954</v>
      </c>
      <c r="I272" s="7" t="s">
        <v>955</v>
      </c>
      <c r="J272" s="5" t="s">
        <v>34</v>
      </c>
      <c r="K272" s="5" t="s">
        <v>956</v>
      </c>
      <c r="L272" s="5" t="s">
        <v>36</v>
      </c>
      <c r="M272" s="8" t="s">
        <v>52</v>
      </c>
      <c r="N272" s="5" t="s">
        <v>955</v>
      </c>
      <c r="O272" s="5" t="s">
        <v>969</v>
      </c>
      <c r="P272" s="1" t="s">
        <v>970</v>
      </c>
      <c r="Q272" s="1" t="s">
        <v>959</v>
      </c>
      <c r="R272" s="5" t="s">
        <v>960</v>
      </c>
      <c r="S272" s="5" t="s">
        <v>961</v>
      </c>
      <c r="T272" s="5" t="s">
        <v>962</v>
      </c>
      <c r="U272" s="1" t="s">
        <v>963</v>
      </c>
      <c r="X272" s="9" t="s">
        <v>971</v>
      </c>
      <c r="Y272" s="5" t="s">
        <v>969</v>
      </c>
      <c r="Z272" s="5" t="s">
        <v>45</v>
      </c>
      <c r="AA272" s="5" t="s">
        <v>46</v>
      </c>
      <c r="AB272" s="5" t="s">
        <v>972</v>
      </c>
      <c r="AC272" s="5" t="s">
        <v>973</v>
      </c>
      <c r="AD272" s="5" t="str">
        <f>_xlfn.CONCAT(Table58911[[#This Row],[&lt;&lt;NOLA&gt;&gt;
NIEM Element]],Table58911[[#This Row],[Repeat Values per attribute]])</f>
        <v>nc:PersonGivenNameb</v>
      </c>
    </row>
    <row r="273" spans="1:30" ht="30" customHeight="1" x14ac:dyDescent="0.25">
      <c r="A273" s="5">
        <f t="shared" si="24"/>
        <v>272</v>
      </c>
      <c r="B273" s="5">
        <f t="shared" si="25"/>
        <v>15</v>
      </c>
      <c r="C273" s="5">
        <f t="shared" si="25"/>
        <v>56</v>
      </c>
      <c r="D273" s="5">
        <f t="shared" si="26"/>
        <v>151</v>
      </c>
      <c r="E273" s="5" t="s">
        <v>49</v>
      </c>
      <c r="F273" s="5" t="s">
        <v>8</v>
      </c>
      <c r="G273" s="5">
        <v>256</v>
      </c>
      <c r="H273" s="6" t="s">
        <v>954</v>
      </c>
      <c r="I273" s="7" t="s">
        <v>955</v>
      </c>
      <c r="J273" s="5" t="s">
        <v>34</v>
      </c>
      <c r="K273" s="5" t="s">
        <v>956</v>
      </c>
      <c r="L273" s="5" t="s">
        <v>36</v>
      </c>
      <c r="M273" s="8" t="s">
        <v>52</v>
      </c>
      <c r="N273" s="5" t="s">
        <v>955</v>
      </c>
      <c r="O273" s="5" t="s">
        <v>969</v>
      </c>
      <c r="P273" s="1" t="s">
        <v>970</v>
      </c>
      <c r="Q273" s="1" t="s">
        <v>959</v>
      </c>
      <c r="R273" s="5" t="s">
        <v>960</v>
      </c>
      <c r="S273" s="5" t="s">
        <v>961</v>
      </c>
      <c r="T273" s="5" t="s">
        <v>962</v>
      </c>
      <c r="U273" s="1" t="s">
        <v>963</v>
      </c>
      <c r="X273" s="9"/>
      <c r="Y273" s="5" t="s">
        <v>969</v>
      </c>
      <c r="Z273" s="5" t="s">
        <v>45</v>
      </c>
      <c r="AA273" s="5" t="s">
        <v>46</v>
      </c>
      <c r="AB273" s="5" t="s">
        <v>972</v>
      </c>
      <c r="AC273" s="5" t="s">
        <v>973</v>
      </c>
      <c r="AD273" s="5" t="str">
        <f>_xlfn.CONCAT(Table58911[[#This Row],[&lt;&lt;NOLA&gt;&gt;
NIEM Element]],Table58911[[#This Row],[Repeat Values per attribute]])</f>
        <v>nc:PersonGivenNameb</v>
      </c>
    </row>
    <row r="274" spans="1:30" ht="30" customHeight="1" x14ac:dyDescent="0.25">
      <c r="A274" s="5">
        <f t="shared" si="24"/>
        <v>273</v>
      </c>
      <c r="B274" s="5">
        <f t="shared" ref="B274:C289" si="27">IF(H273=H274,B273,B273+1)</f>
        <v>15</v>
      </c>
      <c r="C274" s="5">
        <f t="shared" si="27"/>
        <v>56</v>
      </c>
      <c r="D274" s="5">
        <f t="shared" si="26"/>
        <v>151</v>
      </c>
      <c r="E274" s="5" t="s">
        <v>49</v>
      </c>
      <c r="F274" s="5" t="s">
        <v>8</v>
      </c>
      <c r="G274" s="5">
        <v>256</v>
      </c>
      <c r="H274" s="6" t="s">
        <v>954</v>
      </c>
      <c r="I274" s="7" t="s">
        <v>955</v>
      </c>
      <c r="J274" s="5" t="s">
        <v>34</v>
      </c>
      <c r="K274" s="5" t="s">
        <v>956</v>
      </c>
      <c r="L274" s="5" t="s">
        <v>36</v>
      </c>
      <c r="M274" s="8" t="s">
        <v>52</v>
      </c>
      <c r="N274" s="5" t="s">
        <v>955</v>
      </c>
      <c r="O274" s="5" t="s">
        <v>969</v>
      </c>
      <c r="P274" s="1" t="s">
        <v>970</v>
      </c>
      <c r="Q274" s="1" t="s">
        <v>959</v>
      </c>
      <c r="R274" s="5" t="s">
        <v>960</v>
      </c>
      <c r="S274" s="5" t="s">
        <v>961</v>
      </c>
      <c r="T274" s="5" t="s">
        <v>962</v>
      </c>
      <c r="U274" s="1" t="s">
        <v>963</v>
      </c>
      <c r="X274" s="9"/>
      <c r="Y274" s="5" t="s">
        <v>969</v>
      </c>
      <c r="Z274" s="5" t="s">
        <v>45</v>
      </c>
      <c r="AA274" s="5" t="s">
        <v>46</v>
      </c>
      <c r="AB274" s="5" t="s">
        <v>972</v>
      </c>
      <c r="AC274" s="5" t="s">
        <v>973</v>
      </c>
      <c r="AD274" s="5" t="str">
        <f>_xlfn.CONCAT(Table58911[[#This Row],[&lt;&lt;NOLA&gt;&gt;
NIEM Element]],Table58911[[#This Row],[Repeat Values per attribute]])</f>
        <v>nc:PersonGivenNameb</v>
      </c>
    </row>
    <row r="275" spans="1:30" ht="30" customHeight="1" x14ac:dyDescent="0.25">
      <c r="A275" s="5">
        <f t="shared" si="24"/>
        <v>274</v>
      </c>
      <c r="B275" s="5">
        <f t="shared" si="27"/>
        <v>15</v>
      </c>
      <c r="C275" s="5">
        <f t="shared" si="27"/>
        <v>56</v>
      </c>
      <c r="D275" s="5">
        <f t="shared" si="26"/>
        <v>152</v>
      </c>
      <c r="E275" s="5" t="s">
        <v>32</v>
      </c>
      <c r="F275" s="5" t="s">
        <v>8</v>
      </c>
      <c r="G275" s="5">
        <v>256</v>
      </c>
      <c r="H275" s="6" t="s">
        <v>954</v>
      </c>
      <c r="I275" s="7" t="s">
        <v>955</v>
      </c>
      <c r="J275" s="5" t="s">
        <v>34</v>
      </c>
      <c r="K275" s="5" t="s">
        <v>956</v>
      </c>
      <c r="L275" s="5" t="s">
        <v>36</v>
      </c>
      <c r="M275" s="8" t="s">
        <v>57</v>
      </c>
      <c r="N275" s="5" t="s">
        <v>955</v>
      </c>
      <c r="O275" s="5" t="s">
        <v>974</v>
      </c>
      <c r="P275" s="1" t="s">
        <v>975</v>
      </c>
      <c r="Q275" s="1" t="s">
        <v>959</v>
      </c>
      <c r="R275" s="5" t="s">
        <v>960</v>
      </c>
      <c r="S275" s="5" t="s">
        <v>961</v>
      </c>
      <c r="T275" s="5" t="s">
        <v>962</v>
      </c>
      <c r="U275" s="1" t="s">
        <v>963</v>
      </c>
      <c r="X275" s="9" t="s">
        <v>976</v>
      </c>
      <c r="Y275" s="5" t="s">
        <v>974</v>
      </c>
      <c r="Z275" s="5" t="s">
        <v>45</v>
      </c>
      <c r="AA275" s="5" t="s">
        <v>46</v>
      </c>
      <c r="AB275" s="5" t="s">
        <v>977</v>
      </c>
      <c r="AC275" s="5" t="s">
        <v>978</v>
      </c>
      <c r="AD275" s="5" t="str">
        <f>_xlfn.CONCAT(Table58911[[#This Row],[&lt;&lt;NOLA&gt;&gt;
NIEM Element]],Table58911[[#This Row],[Repeat Values per attribute]])</f>
        <v>nc:PersonGivenNamec</v>
      </c>
    </row>
    <row r="276" spans="1:30" ht="30" customHeight="1" x14ac:dyDescent="0.25">
      <c r="A276" s="5">
        <f t="shared" si="24"/>
        <v>275</v>
      </c>
      <c r="B276" s="5">
        <f t="shared" si="27"/>
        <v>15</v>
      </c>
      <c r="C276" s="5">
        <f t="shared" si="27"/>
        <v>56</v>
      </c>
      <c r="D276" s="5">
        <f t="shared" si="26"/>
        <v>152</v>
      </c>
      <c r="E276" s="5" t="s">
        <v>49</v>
      </c>
      <c r="F276" s="5" t="s">
        <v>8</v>
      </c>
      <c r="G276" s="5">
        <v>256</v>
      </c>
      <c r="H276" s="6" t="s">
        <v>954</v>
      </c>
      <c r="I276" s="7" t="s">
        <v>955</v>
      </c>
      <c r="J276" s="5" t="s">
        <v>34</v>
      </c>
      <c r="K276" s="5" t="s">
        <v>956</v>
      </c>
      <c r="L276" s="5" t="s">
        <v>36</v>
      </c>
      <c r="M276" s="8" t="s">
        <v>57</v>
      </c>
      <c r="N276" s="5" t="s">
        <v>955</v>
      </c>
      <c r="O276" s="5" t="s">
        <v>974</v>
      </c>
      <c r="P276" s="1" t="s">
        <v>975</v>
      </c>
      <c r="Q276" s="1" t="s">
        <v>959</v>
      </c>
      <c r="R276" s="5" t="s">
        <v>960</v>
      </c>
      <c r="S276" s="5" t="s">
        <v>961</v>
      </c>
      <c r="T276" s="5" t="s">
        <v>962</v>
      </c>
      <c r="U276" s="1" t="s">
        <v>963</v>
      </c>
      <c r="X276" s="9"/>
      <c r="Y276" s="5" t="s">
        <v>974</v>
      </c>
      <c r="Z276" s="5" t="s">
        <v>45</v>
      </c>
      <c r="AA276" s="5" t="s">
        <v>46</v>
      </c>
      <c r="AB276" s="5" t="s">
        <v>977</v>
      </c>
      <c r="AC276" s="5" t="s">
        <v>978</v>
      </c>
      <c r="AD276" s="5" t="str">
        <f>_xlfn.CONCAT(Table58911[[#This Row],[&lt;&lt;NOLA&gt;&gt;
NIEM Element]],Table58911[[#This Row],[Repeat Values per attribute]])</f>
        <v>nc:PersonGivenNamec</v>
      </c>
    </row>
    <row r="277" spans="1:30" ht="30" customHeight="1" x14ac:dyDescent="0.25">
      <c r="A277" s="5">
        <f t="shared" si="24"/>
        <v>276</v>
      </c>
      <c r="B277" s="5">
        <f t="shared" si="27"/>
        <v>15</v>
      </c>
      <c r="C277" s="5">
        <f t="shared" si="27"/>
        <v>56</v>
      </c>
      <c r="D277" s="5">
        <f t="shared" si="26"/>
        <v>152</v>
      </c>
      <c r="E277" s="5" t="s">
        <v>49</v>
      </c>
      <c r="F277" s="5" t="s">
        <v>8</v>
      </c>
      <c r="G277" s="5">
        <v>256</v>
      </c>
      <c r="H277" s="6" t="s">
        <v>954</v>
      </c>
      <c r="I277" s="7" t="s">
        <v>955</v>
      </c>
      <c r="J277" s="5" t="s">
        <v>34</v>
      </c>
      <c r="K277" s="5" t="s">
        <v>956</v>
      </c>
      <c r="L277" s="5" t="s">
        <v>36</v>
      </c>
      <c r="M277" s="8" t="s">
        <v>57</v>
      </c>
      <c r="N277" s="5" t="s">
        <v>955</v>
      </c>
      <c r="O277" s="5" t="s">
        <v>974</v>
      </c>
      <c r="P277" s="1" t="s">
        <v>975</v>
      </c>
      <c r="Q277" s="1" t="s">
        <v>959</v>
      </c>
      <c r="R277" s="5" t="s">
        <v>960</v>
      </c>
      <c r="S277" s="5" t="s">
        <v>961</v>
      </c>
      <c r="T277" s="5" t="s">
        <v>962</v>
      </c>
      <c r="U277" s="1" t="s">
        <v>963</v>
      </c>
      <c r="X277" s="9"/>
      <c r="Y277" s="5" t="s">
        <v>974</v>
      </c>
      <c r="Z277" s="5" t="s">
        <v>45</v>
      </c>
      <c r="AA277" s="5" t="s">
        <v>46</v>
      </c>
      <c r="AB277" s="5" t="s">
        <v>977</v>
      </c>
      <c r="AC277" s="5" t="s">
        <v>978</v>
      </c>
      <c r="AD277" s="5" t="str">
        <f>_xlfn.CONCAT(Table58911[[#This Row],[&lt;&lt;NOLA&gt;&gt;
NIEM Element]],Table58911[[#This Row],[Repeat Values per attribute]])</f>
        <v>nc:PersonGivenNamec</v>
      </c>
    </row>
    <row r="278" spans="1:30" ht="30" customHeight="1" x14ac:dyDescent="0.25">
      <c r="A278" s="5">
        <f t="shared" si="24"/>
        <v>277</v>
      </c>
      <c r="B278" s="5">
        <f t="shared" si="27"/>
        <v>15</v>
      </c>
      <c r="C278" s="5">
        <f t="shared" si="27"/>
        <v>56</v>
      </c>
      <c r="D278" s="5">
        <f t="shared" si="26"/>
        <v>153</v>
      </c>
      <c r="E278" s="5" t="s">
        <v>49</v>
      </c>
      <c r="F278" s="5" t="s">
        <v>8</v>
      </c>
      <c r="G278" s="5">
        <v>256</v>
      </c>
      <c r="H278" s="6" t="s">
        <v>954</v>
      </c>
      <c r="I278" s="7" t="s">
        <v>955</v>
      </c>
      <c r="J278" s="5" t="s">
        <v>34</v>
      </c>
      <c r="K278" s="5" t="s">
        <v>956</v>
      </c>
      <c r="L278" s="5" t="s">
        <v>36</v>
      </c>
      <c r="M278" s="8" t="s">
        <v>49</v>
      </c>
      <c r="N278" s="5" t="s">
        <v>955</v>
      </c>
      <c r="O278" s="5" t="s">
        <v>979</v>
      </c>
      <c r="P278" s="1" t="s">
        <v>980</v>
      </c>
      <c r="Q278" s="1" t="s">
        <v>959</v>
      </c>
      <c r="R278" s="5" t="s">
        <v>960</v>
      </c>
      <c r="S278" s="5" t="s">
        <v>961</v>
      </c>
      <c r="T278" s="5" t="s">
        <v>962</v>
      </c>
      <c r="U278" s="1" t="s">
        <v>963</v>
      </c>
      <c r="X278" s="9" t="s">
        <v>964</v>
      </c>
      <c r="Y278" s="5" t="s">
        <v>979</v>
      </c>
      <c r="Z278" s="5" t="s">
        <v>45</v>
      </c>
      <c r="AA278" s="5" t="s">
        <v>46</v>
      </c>
      <c r="AB278" s="5" t="s">
        <v>981</v>
      </c>
      <c r="AC278" s="5" t="s">
        <v>982</v>
      </c>
      <c r="AD278" s="5" t="str">
        <f>_xlfn.CONCAT(Table58911[[#This Row],[&lt;&lt;NOLA&gt;&gt;
NIEM Element]],Table58911[[#This Row],[Repeat Values per attribute]])</f>
        <v>nc:PersonGivenNamed</v>
      </c>
    </row>
    <row r="279" spans="1:30" ht="30" customHeight="1" x14ac:dyDescent="0.25">
      <c r="A279" s="5">
        <f t="shared" si="24"/>
        <v>278</v>
      </c>
      <c r="B279" s="5">
        <f t="shared" si="27"/>
        <v>15</v>
      </c>
      <c r="C279" s="5">
        <f t="shared" si="27"/>
        <v>56</v>
      </c>
      <c r="D279" s="5">
        <f t="shared" si="26"/>
        <v>153</v>
      </c>
      <c r="E279" s="5" t="s">
        <v>49</v>
      </c>
      <c r="F279" s="5" t="s">
        <v>8</v>
      </c>
      <c r="G279" s="5">
        <v>256</v>
      </c>
      <c r="H279" s="6" t="s">
        <v>954</v>
      </c>
      <c r="I279" s="7" t="s">
        <v>955</v>
      </c>
      <c r="J279" s="5" t="s">
        <v>34</v>
      </c>
      <c r="K279" s="5" t="s">
        <v>956</v>
      </c>
      <c r="L279" s="5" t="s">
        <v>36</v>
      </c>
      <c r="M279" s="8" t="s">
        <v>49</v>
      </c>
      <c r="N279" s="5" t="s">
        <v>955</v>
      </c>
      <c r="O279" s="5" t="s">
        <v>979</v>
      </c>
      <c r="P279" s="1" t="s">
        <v>980</v>
      </c>
      <c r="Q279" s="1" t="s">
        <v>959</v>
      </c>
      <c r="R279" s="5" t="s">
        <v>960</v>
      </c>
      <c r="S279" s="5" t="s">
        <v>961</v>
      </c>
      <c r="T279" s="5" t="s">
        <v>962</v>
      </c>
      <c r="U279" s="1" t="s">
        <v>963</v>
      </c>
      <c r="X279" s="9" t="s">
        <v>967</v>
      </c>
      <c r="Y279" s="5" t="s">
        <v>979</v>
      </c>
      <c r="Z279" s="5" t="s">
        <v>45</v>
      </c>
      <c r="AA279" s="5" t="s">
        <v>46</v>
      </c>
      <c r="AB279" s="5" t="s">
        <v>981</v>
      </c>
      <c r="AC279" s="5" t="s">
        <v>982</v>
      </c>
      <c r="AD279" s="5" t="str">
        <f>_xlfn.CONCAT(Table58911[[#This Row],[&lt;&lt;NOLA&gt;&gt;
NIEM Element]],Table58911[[#This Row],[Repeat Values per attribute]])</f>
        <v>nc:PersonGivenNamed</v>
      </c>
    </row>
    <row r="280" spans="1:30" ht="30" customHeight="1" x14ac:dyDescent="0.25">
      <c r="A280" s="5">
        <f t="shared" si="24"/>
        <v>279</v>
      </c>
      <c r="B280" s="5">
        <f t="shared" si="27"/>
        <v>15</v>
      </c>
      <c r="C280" s="5">
        <f t="shared" si="27"/>
        <v>56</v>
      </c>
      <c r="D280" s="5">
        <f t="shared" si="26"/>
        <v>153</v>
      </c>
      <c r="E280" s="5" t="s">
        <v>49</v>
      </c>
      <c r="F280" s="5" t="s">
        <v>8</v>
      </c>
      <c r="G280" s="5">
        <v>256</v>
      </c>
      <c r="H280" s="6" t="s">
        <v>954</v>
      </c>
      <c r="I280" s="7" t="s">
        <v>955</v>
      </c>
      <c r="J280" s="5" t="s">
        <v>34</v>
      </c>
      <c r="K280" s="5" t="s">
        <v>956</v>
      </c>
      <c r="L280" s="5" t="s">
        <v>36</v>
      </c>
      <c r="M280" s="8" t="s">
        <v>49</v>
      </c>
      <c r="N280" s="5" t="s">
        <v>955</v>
      </c>
      <c r="O280" s="5" t="s">
        <v>979</v>
      </c>
      <c r="P280" s="1" t="s">
        <v>980</v>
      </c>
      <c r="Q280" s="1" t="s">
        <v>959</v>
      </c>
      <c r="R280" s="5" t="s">
        <v>960</v>
      </c>
      <c r="S280" s="5" t="s">
        <v>961</v>
      </c>
      <c r="T280" s="5" t="s">
        <v>962</v>
      </c>
      <c r="U280" s="1" t="s">
        <v>963</v>
      </c>
      <c r="X280" s="9" t="s">
        <v>968</v>
      </c>
      <c r="Y280" s="5" t="s">
        <v>979</v>
      </c>
      <c r="Z280" s="5" t="s">
        <v>45</v>
      </c>
      <c r="AA280" s="5" t="s">
        <v>46</v>
      </c>
      <c r="AB280" s="5" t="s">
        <v>981</v>
      </c>
      <c r="AC280" s="5" t="s">
        <v>982</v>
      </c>
      <c r="AD280" s="5" t="str">
        <f>_xlfn.CONCAT(Table58911[[#This Row],[&lt;&lt;NOLA&gt;&gt;
NIEM Element]],Table58911[[#This Row],[Repeat Values per attribute]])</f>
        <v>nc:PersonGivenNamed</v>
      </c>
    </row>
    <row r="281" spans="1:30" ht="30" customHeight="1" x14ac:dyDescent="0.25">
      <c r="A281" s="5">
        <f t="shared" si="24"/>
        <v>280</v>
      </c>
      <c r="B281" s="5">
        <f t="shared" si="27"/>
        <v>15</v>
      </c>
      <c r="C281" s="5">
        <f t="shared" si="27"/>
        <v>56</v>
      </c>
      <c r="D281" s="5">
        <f t="shared" si="26"/>
        <v>154</v>
      </c>
      <c r="E281" s="5" t="s">
        <v>49</v>
      </c>
      <c r="F281" s="5" t="s">
        <v>8</v>
      </c>
      <c r="G281" s="5">
        <v>256</v>
      </c>
      <c r="H281" s="6" t="s">
        <v>954</v>
      </c>
      <c r="I281" s="7" t="s">
        <v>955</v>
      </c>
      <c r="J281" s="5" t="s">
        <v>34</v>
      </c>
      <c r="K281" s="5" t="s">
        <v>956</v>
      </c>
      <c r="L281" s="5" t="s">
        <v>36</v>
      </c>
      <c r="M281" s="8" t="s">
        <v>87</v>
      </c>
      <c r="N281" s="5" t="s">
        <v>955</v>
      </c>
      <c r="O281" s="5" t="s">
        <v>983</v>
      </c>
      <c r="P281" s="1" t="s">
        <v>984</v>
      </c>
      <c r="Q281" s="1" t="s">
        <v>959</v>
      </c>
      <c r="R281" s="5" t="s">
        <v>960</v>
      </c>
      <c r="S281" s="5" t="s">
        <v>961</v>
      </c>
      <c r="T281" s="5" t="s">
        <v>962</v>
      </c>
      <c r="U281" s="1" t="s">
        <v>963</v>
      </c>
      <c r="X281" s="9" t="s">
        <v>964</v>
      </c>
      <c r="Y281" s="5" t="s">
        <v>983</v>
      </c>
      <c r="Z281" s="5" t="s">
        <v>45</v>
      </c>
      <c r="AA281" s="5" t="s">
        <v>46</v>
      </c>
      <c r="AB281" s="5" t="s">
        <v>985</v>
      </c>
      <c r="AC281" s="5" t="s">
        <v>986</v>
      </c>
      <c r="AD281" s="5" t="str">
        <f>_xlfn.CONCAT(Table58911[[#This Row],[&lt;&lt;NOLA&gt;&gt;
NIEM Element]],Table58911[[#This Row],[Repeat Values per attribute]])</f>
        <v>nc:PersonGivenNamee</v>
      </c>
    </row>
    <row r="282" spans="1:30" ht="30" customHeight="1" x14ac:dyDescent="0.25">
      <c r="A282" s="5">
        <f t="shared" si="24"/>
        <v>281</v>
      </c>
      <c r="B282" s="5">
        <f t="shared" si="27"/>
        <v>15</v>
      </c>
      <c r="C282" s="5">
        <f t="shared" si="27"/>
        <v>56</v>
      </c>
      <c r="D282" s="5">
        <f t="shared" si="26"/>
        <v>154</v>
      </c>
      <c r="E282" s="5" t="s">
        <v>49</v>
      </c>
      <c r="F282" s="5" t="s">
        <v>8</v>
      </c>
      <c r="G282" s="5">
        <v>256</v>
      </c>
      <c r="H282" s="6" t="s">
        <v>954</v>
      </c>
      <c r="I282" s="7" t="s">
        <v>955</v>
      </c>
      <c r="J282" s="5" t="s">
        <v>34</v>
      </c>
      <c r="K282" s="5" t="s">
        <v>956</v>
      </c>
      <c r="L282" s="5" t="s">
        <v>36</v>
      </c>
      <c r="M282" s="8" t="s">
        <v>87</v>
      </c>
      <c r="N282" s="5" t="s">
        <v>955</v>
      </c>
      <c r="O282" s="5" t="s">
        <v>983</v>
      </c>
      <c r="P282" s="1" t="s">
        <v>984</v>
      </c>
      <c r="Q282" s="1" t="s">
        <v>959</v>
      </c>
      <c r="R282" s="5" t="s">
        <v>960</v>
      </c>
      <c r="S282" s="5" t="s">
        <v>961</v>
      </c>
      <c r="T282" s="5" t="s">
        <v>962</v>
      </c>
      <c r="U282" s="1" t="s">
        <v>963</v>
      </c>
      <c r="X282" s="9" t="s">
        <v>967</v>
      </c>
      <c r="Y282" s="5" t="s">
        <v>983</v>
      </c>
      <c r="Z282" s="5" t="s">
        <v>45</v>
      </c>
      <c r="AA282" s="5" t="s">
        <v>46</v>
      </c>
      <c r="AB282" s="5" t="s">
        <v>985</v>
      </c>
      <c r="AC282" s="5" t="s">
        <v>986</v>
      </c>
      <c r="AD282" s="5" t="str">
        <f>_xlfn.CONCAT(Table58911[[#This Row],[&lt;&lt;NOLA&gt;&gt;
NIEM Element]],Table58911[[#This Row],[Repeat Values per attribute]])</f>
        <v>nc:PersonGivenNamee</v>
      </c>
    </row>
    <row r="283" spans="1:30" ht="30" customHeight="1" x14ac:dyDescent="0.25">
      <c r="A283" s="5">
        <f t="shared" si="24"/>
        <v>282</v>
      </c>
      <c r="B283" s="5">
        <f t="shared" si="27"/>
        <v>15</v>
      </c>
      <c r="C283" s="5">
        <f t="shared" si="27"/>
        <v>56</v>
      </c>
      <c r="D283" s="5">
        <f t="shared" si="26"/>
        <v>154</v>
      </c>
      <c r="E283" s="5" t="s">
        <v>49</v>
      </c>
      <c r="F283" s="5" t="s">
        <v>8</v>
      </c>
      <c r="G283" s="5">
        <v>256</v>
      </c>
      <c r="H283" s="6" t="s">
        <v>954</v>
      </c>
      <c r="I283" s="7" t="s">
        <v>955</v>
      </c>
      <c r="J283" s="5" t="s">
        <v>34</v>
      </c>
      <c r="K283" s="5" t="s">
        <v>956</v>
      </c>
      <c r="L283" s="5" t="s">
        <v>36</v>
      </c>
      <c r="M283" s="8" t="s">
        <v>87</v>
      </c>
      <c r="N283" s="5" t="s">
        <v>955</v>
      </c>
      <c r="O283" s="5" t="s">
        <v>983</v>
      </c>
      <c r="P283" s="1" t="s">
        <v>984</v>
      </c>
      <c r="Q283" s="1" t="s">
        <v>959</v>
      </c>
      <c r="R283" s="5" t="s">
        <v>960</v>
      </c>
      <c r="S283" s="5" t="s">
        <v>961</v>
      </c>
      <c r="T283" s="5" t="s">
        <v>962</v>
      </c>
      <c r="U283" s="1" t="s">
        <v>963</v>
      </c>
      <c r="X283" s="9" t="s">
        <v>968</v>
      </c>
      <c r="Y283" s="5" t="s">
        <v>983</v>
      </c>
      <c r="Z283" s="5" t="s">
        <v>45</v>
      </c>
      <c r="AA283" s="5" t="s">
        <v>46</v>
      </c>
      <c r="AB283" s="5" t="s">
        <v>985</v>
      </c>
      <c r="AC283" s="5" t="s">
        <v>986</v>
      </c>
      <c r="AD283" s="5" t="str">
        <f>_xlfn.CONCAT(Table58911[[#This Row],[&lt;&lt;NOLA&gt;&gt;
NIEM Element]],Table58911[[#This Row],[Repeat Values per attribute]])</f>
        <v>nc:PersonGivenNamee</v>
      </c>
    </row>
    <row r="284" spans="1:30" ht="30" customHeight="1" x14ac:dyDescent="0.25">
      <c r="A284" s="5">
        <f t="shared" si="24"/>
        <v>283</v>
      </c>
      <c r="B284" s="5">
        <f t="shared" si="27"/>
        <v>15</v>
      </c>
      <c r="C284" s="5">
        <f t="shared" si="27"/>
        <v>56</v>
      </c>
      <c r="D284" s="5">
        <f t="shared" si="26"/>
        <v>155</v>
      </c>
      <c r="E284" s="5" t="s">
        <v>32</v>
      </c>
      <c r="F284" s="5" t="s">
        <v>8</v>
      </c>
      <c r="G284" s="5">
        <v>256</v>
      </c>
      <c r="H284" s="6" t="s">
        <v>954</v>
      </c>
      <c r="I284" s="7" t="s">
        <v>955</v>
      </c>
      <c r="J284" s="5" t="s">
        <v>34</v>
      </c>
      <c r="K284" s="5" t="s">
        <v>956</v>
      </c>
      <c r="L284" s="5" t="s">
        <v>36</v>
      </c>
      <c r="M284" s="8" t="s">
        <v>421</v>
      </c>
      <c r="N284" s="5" t="s">
        <v>955</v>
      </c>
      <c r="O284" s="5" t="s">
        <v>987</v>
      </c>
      <c r="P284" s="1" t="s">
        <v>988</v>
      </c>
      <c r="Q284" s="1" t="s">
        <v>959</v>
      </c>
      <c r="R284" s="5" t="s">
        <v>989</v>
      </c>
      <c r="S284" s="5" t="s">
        <v>961</v>
      </c>
      <c r="T284" s="5" t="s">
        <v>962</v>
      </c>
      <c r="U284" s="1" t="s">
        <v>963</v>
      </c>
      <c r="X284" s="9" t="s">
        <v>990</v>
      </c>
      <c r="Y284" s="5" t="s">
        <v>987</v>
      </c>
      <c r="Z284" s="5" t="s">
        <v>45</v>
      </c>
      <c r="AA284" s="5" t="s">
        <v>46</v>
      </c>
      <c r="AB284" s="5" t="s">
        <v>991</v>
      </c>
      <c r="AC284" s="5" t="s">
        <v>992</v>
      </c>
      <c r="AD284" s="5" t="str">
        <f>_xlfn.CONCAT(Table58911[[#This Row],[&lt;&lt;NOLA&gt;&gt;
NIEM Element]],Table58911[[#This Row],[Repeat Values per attribute]])</f>
        <v>em:PersonAlternateNamef</v>
      </c>
    </row>
    <row r="285" spans="1:30" ht="30" customHeight="1" x14ac:dyDescent="0.25">
      <c r="A285" s="5">
        <f t="shared" si="24"/>
        <v>284</v>
      </c>
      <c r="B285" s="5">
        <f t="shared" si="27"/>
        <v>15</v>
      </c>
      <c r="C285" s="5">
        <f t="shared" si="27"/>
        <v>56</v>
      </c>
      <c r="D285" s="5">
        <f t="shared" si="26"/>
        <v>156</v>
      </c>
      <c r="E285" s="5" t="s">
        <v>49</v>
      </c>
      <c r="F285" s="5" t="s">
        <v>8</v>
      </c>
      <c r="G285" s="5">
        <v>256</v>
      </c>
      <c r="H285" s="6" t="s">
        <v>954</v>
      </c>
      <c r="I285" s="7" t="s">
        <v>955</v>
      </c>
      <c r="J285" s="5" t="s">
        <v>34</v>
      </c>
      <c r="K285" s="5" t="s">
        <v>956</v>
      </c>
      <c r="L285" s="5" t="s">
        <v>36</v>
      </c>
      <c r="M285" s="8" t="s">
        <v>421</v>
      </c>
      <c r="N285" s="5" t="s">
        <v>955</v>
      </c>
      <c r="O285" s="5" t="s">
        <v>987</v>
      </c>
      <c r="P285" s="1" t="s">
        <v>988</v>
      </c>
      <c r="Q285" s="1" t="s">
        <v>959</v>
      </c>
      <c r="R285" s="5" t="s">
        <v>960</v>
      </c>
      <c r="S285" s="5" t="s">
        <v>961</v>
      </c>
      <c r="T285" s="5" t="s">
        <v>962</v>
      </c>
      <c r="U285" s="1" t="s">
        <v>963</v>
      </c>
      <c r="X285" s="9"/>
      <c r="Y285" s="5" t="s">
        <v>987</v>
      </c>
      <c r="Z285" s="5" t="s">
        <v>45</v>
      </c>
      <c r="AA285" s="5" t="s">
        <v>46</v>
      </c>
      <c r="AB285" s="5" t="s">
        <v>991</v>
      </c>
      <c r="AC285" s="5" t="s">
        <v>992</v>
      </c>
      <c r="AD285" s="5" t="str">
        <f>_xlfn.CONCAT(Table58911[[#This Row],[&lt;&lt;NOLA&gt;&gt;
NIEM Element]],Table58911[[#This Row],[Repeat Values per attribute]])</f>
        <v>nc:PersonGivenNamef</v>
      </c>
    </row>
    <row r="286" spans="1:30" ht="30" customHeight="1" x14ac:dyDescent="0.25">
      <c r="A286" s="5">
        <f t="shared" si="24"/>
        <v>285</v>
      </c>
      <c r="B286" s="5">
        <f t="shared" si="27"/>
        <v>15</v>
      </c>
      <c r="C286" s="5">
        <f t="shared" si="27"/>
        <v>56</v>
      </c>
      <c r="D286" s="5">
        <f t="shared" si="26"/>
        <v>156</v>
      </c>
      <c r="E286" s="5" t="s">
        <v>49</v>
      </c>
      <c r="F286" s="5" t="s">
        <v>8</v>
      </c>
      <c r="G286" s="5">
        <v>256</v>
      </c>
      <c r="H286" s="6" t="s">
        <v>954</v>
      </c>
      <c r="I286" s="7" t="s">
        <v>955</v>
      </c>
      <c r="J286" s="5" t="s">
        <v>34</v>
      </c>
      <c r="K286" s="5" t="s">
        <v>956</v>
      </c>
      <c r="L286" s="5" t="s">
        <v>36</v>
      </c>
      <c r="M286" s="8" t="s">
        <v>421</v>
      </c>
      <c r="N286" s="5" t="s">
        <v>955</v>
      </c>
      <c r="O286" s="5" t="s">
        <v>987</v>
      </c>
      <c r="P286" s="1" t="s">
        <v>988</v>
      </c>
      <c r="Q286" s="1" t="s">
        <v>959</v>
      </c>
      <c r="R286" s="5" t="s">
        <v>960</v>
      </c>
      <c r="S286" s="5" t="s">
        <v>961</v>
      </c>
      <c r="T286" s="5" t="s">
        <v>962</v>
      </c>
      <c r="U286" s="1" t="s">
        <v>963</v>
      </c>
      <c r="X286" s="9"/>
      <c r="Y286" s="5" t="s">
        <v>987</v>
      </c>
      <c r="Z286" s="5" t="s">
        <v>45</v>
      </c>
      <c r="AA286" s="5" t="s">
        <v>46</v>
      </c>
      <c r="AB286" s="5" t="s">
        <v>991</v>
      </c>
      <c r="AC286" s="5" t="s">
        <v>992</v>
      </c>
      <c r="AD286" s="5" t="str">
        <f>_xlfn.CONCAT(Table58911[[#This Row],[&lt;&lt;NOLA&gt;&gt;
NIEM Element]],Table58911[[#This Row],[Repeat Values per attribute]])</f>
        <v>nc:PersonGivenNamef</v>
      </c>
    </row>
    <row r="287" spans="1:30" ht="30" customHeight="1" x14ac:dyDescent="0.25">
      <c r="A287" s="5">
        <f t="shared" si="24"/>
        <v>286</v>
      </c>
      <c r="B287" s="5">
        <f t="shared" si="27"/>
        <v>15</v>
      </c>
      <c r="C287" s="5">
        <f t="shared" si="27"/>
        <v>56</v>
      </c>
      <c r="D287" s="5">
        <f t="shared" si="26"/>
        <v>157</v>
      </c>
      <c r="E287" s="5" t="s">
        <v>32</v>
      </c>
      <c r="F287" s="5" t="s">
        <v>8</v>
      </c>
      <c r="G287" s="5">
        <v>256</v>
      </c>
      <c r="H287" s="6" t="s">
        <v>954</v>
      </c>
      <c r="I287" s="7" t="s">
        <v>955</v>
      </c>
      <c r="J287" s="5" t="s">
        <v>34</v>
      </c>
      <c r="K287" s="5" t="s">
        <v>956</v>
      </c>
      <c r="L287" s="5" t="s">
        <v>36</v>
      </c>
      <c r="M287" s="8" t="s">
        <v>425</v>
      </c>
      <c r="N287" s="5" t="s">
        <v>955</v>
      </c>
      <c r="O287" s="5" t="s">
        <v>993</v>
      </c>
      <c r="P287" s="1" t="s">
        <v>994</v>
      </c>
      <c r="Q287" s="1" t="s">
        <v>959</v>
      </c>
      <c r="R287" s="5" t="s">
        <v>960</v>
      </c>
      <c r="S287" s="5" t="s">
        <v>961</v>
      </c>
      <c r="T287" s="5" t="s">
        <v>962</v>
      </c>
      <c r="U287" s="1" t="s">
        <v>963</v>
      </c>
      <c r="X287" s="9" t="s">
        <v>964</v>
      </c>
      <c r="Y287" s="5" t="s">
        <v>993</v>
      </c>
      <c r="Z287" s="5" t="s">
        <v>45</v>
      </c>
      <c r="AA287" s="5" t="s">
        <v>90</v>
      </c>
      <c r="AB287" s="5" t="s">
        <v>965</v>
      </c>
      <c r="AC287" s="5" t="s">
        <v>995</v>
      </c>
      <c r="AD287" s="5" t="str">
        <f>_xlfn.CONCAT(Table58911[[#This Row],[&lt;&lt;NOLA&gt;&gt;
NIEM Element]],Table58911[[#This Row],[Repeat Values per attribute]])</f>
        <v>nc:PersonGivenNamei</v>
      </c>
    </row>
    <row r="288" spans="1:30" ht="30" customHeight="1" x14ac:dyDescent="0.25">
      <c r="A288" s="5">
        <f t="shared" si="24"/>
        <v>287</v>
      </c>
      <c r="B288" s="5">
        <f t="shared" si="27"/>
        <v>15</v>
      </c>
      <c r="C288" s="5">
        <f t="shared" si="27"/>
        <v>56</v>
      </c>
      <c r="D288" s="5">
        <f t="shared" si="26"/>
        <v>157</v>
      </c>
      <c r="E288" s="5" t="s">
        <v>49</v>
      </c>
      <c r="F288" s="5" t="s">
        <v>8</v>
      </c>
      <c r="G288" s="5">
        <v>256</v>
      </c>
      <c r="H288" s="6" t="s">
        <v>954</v>
      </c>
      <c r="I288" s="7" t="s">
        <v>955</v>
      </c>
      <c r="J288" s="5" t="s">
        <v>34</v>
      </c>
      <c r="K288" s="5" t="s">
        <v>956</v>
      </c>
      <c r="L288" s="5" t="s">
        <v>36</v>
      </c>
      <c r="M288" s="8" t="s">
        <v>425</v>
      </c>
      <c r="N288" s="5" t="s">
        <v>955</v>
      </c>
      <c r="O288" s="5" t="s">
        <v>993</v>
      </c>
      <c r="P288" s="1" t="s">
        <v>994</v>
      </c>
      <c r="Q288" s="1" t="s">
        <v>959</v>
      </c>
      <c r="R288" s="5" t="s">
        <v>960</v>
      </c>
      <c r="S288" s="5" t="s">
        <v>961</v>
      </c>
      <c r="T288" s="5" t="s">
        <v>962</v>
      </c>
      <c r="U288" s="1" t="s">
        <v>963</v>
      </c>
      <c r="X288" s="9" t="s">
        <v>967</v>
      </c>
      <c r="Y288" s="5" t="s">
        <v>993</v>
      </c>
      <c r="Z288" s="5" t="s">
        <v>45</v>
      </c>
      <c r="AA288" s="5" t="s">
        <v>90</v>
      </c>
      <c r="AB288" s="5" t="s">
        <v>965</v>
      </c>
      <c r="AC288" s="5" t="s">
        <v>995</v>
      </c>
      <c r="AD288" s="5" t="str">
        <f>_xlfn.CONCAT(Table58911[[#This Row],[&lt;&lt;NOLA&gt;&gt;
NIEM Element]],Table58911[[#This Row],[Repeat Values per attribute]])</f>
        <v>nc:PersonGivenNamei</v>
      </c>
    </row>
    <row r="289" spans="1:30" ht="30" customHeight="1" x14ac:dyDescent="0.25">
      <c r="A289" s="5">
        <f t="shared" si="24"/>
        <v>288</v>
      </c>
      <c r="B289" s="5">
        <f t="shared" si="27"/>
        <v>15</v>
      </c>
      <c r="C289" s="5">
        <f t="shared" si="27"/>
        <v>56</v>
      </c>
      <c r="D289" s="5">
        <f t="shared" si="26"/>
        <v>157</v>
      </c>
      <c r="E289" s="5" t="s">
        <v>49</v>
      </c>
      <c r="F289" s="5" t="s">
        <v>8</v>
      </c>
      <c r="G289" s="5">
        <v>256</v>
      </c>
      <c r="H289" s="6" t="s">
        <v>954</v>
      </c>
      <c r="I289" s="7" t="s">
        <v>955</v>
      </c>
      <c r="J289" s="5" t="s">
        <v>34</v>
      </c>
      <c r="K289" s="5" t="s">
        <v>956</v>
      </c>
      <c r="L289" s="5" t="s">
        <v>36</v>
      </c>
      <c r="M289" s="8" t="s">
        <v>425</v>
      </c>
      <c r="N289" s="5" t="s">
        <v>955</v>
      </c>
      <c r="O289" s="5" t="s">
        <v>993</v>
      </c>
      <c r="P289" s="1" t="s">
        <v>994</v>
      </c>
      <c r="Q289" s="1" t="s">
        <v>959</v>
      </c>
      <c r="R289" s="5" t="s">
        <v>960</v>
      </c>
      <c r="S289" s="5" t="s">
        <v>961</v>
      </c>
      <c r="T289" s="5" t="s">
        <v>962</v>
      </c>
      <c r="U289" s="1" t="s">
        <v>963</v>
      </c>
      <c r="X289" s="9" t="s">
        <v>968</v>
      </c>
      <c r="Y289" s="5" t="s">
        <v>993</v>
      </c>
      <c r="Z289" s="5" t="s">
        <v>45</v>
      </c>
      <c r="AA289" s="5" t="s">
        <v>90</v>
      </c>
      <c r="AB289" s="5" t="s">
        <v>965</v>
      </c>
      <c r="AC289" s="5" t="s">
        <v>995</v>
      </c>
      <c r="AD289" s="5" t="str">
        <f>_xlfn.CONCAT(Table58911[[#This Row],[&lt;&lt;NOLA&gt;&gt;
NIEM Element]],Table58911[[#This Row],[Repeat Values per attribute]])</f>
        <v>nc:PersonGivenNamei</v>
      </c>
    </row>
    <row r="290" spans="1:30" ht="30" customHeight="1" x14ac:dyDescent="0.25">
      <c r="A290" s="5">
        <f t="shared" si="24"/>
        <v>289</v>
      </c>
      <c r="B290" s="5">
        <f t="shared" ref="B290:C305" si="28">IF(H289=H290,B289,B289+1)</f>
        <v>15</v>
      </c>
      <c r="C290" s="5">
        <f t="shared" si="28"/>
        <v>56</v>
      </c>
      <c r="D290" s="5">
        <f t="shared" si="26"/>
        <v>158</v>
      </c>
      <c r="E290" s="5" t="s">
        <v>32</v>
      </c>
      <c r="F290" s="5" t="s">
        <v>8</v>
      </c>
      <c r="G290" s="5">
        <v>256</v>
      </c>
      <c r="H290" s="6" t="s">
        <v>954</v>
      </c>
      <c r="I290" s="7" t="s">
        <v>955</v>
      </c>
      <c r="J290" s="5" t="s">
        <v>34</v>
      </c>
      <c r="K290" s="5" t="s">
        <v>956</v>
      </c>
      <c r="L290" s="5" t="s">
        <v>36</v>
      </c>
      <c r="M290" s="8" t="s">
        <v>996</v>
      </c>
      <c r="N290" s="5" t="s">
        <v>955</v>
      </c>
      <c r="O290" s="5" t="s">
        <v>997</v>
      </c>
      <c r="P290" s="1" t="s">
        <v>998</v>
      </c>
      <c r="Q290" s="1" t="s">
        <v>959</v>
      </c>
      <c r="R290" s="5" t="s">
        <v>960</v>
      </c>
      <c r="S290" s="5" t="s">
        <v>961</v>
      </c>
      <c r="T290" s="5" t="s">
        <v>962</v>
      </c>
      <c r="U290" s="1" t="s">
        <v>963</v>
      </c>
      <c r="X290" s="9" t="s">
        <v>971</v>
      </c>
      <c r="Y290" s="5" t="s">
        <v>997</v>
      </c>
      <c r="Z290" s="5" t="s">
        <v>45</v>
      </c>
      <c r="AA290" s="5" t="s">
        <v>90</v>
      </c>
      <c r="AB290" s="5" t="s">
        <v>972</v>
      </c>
      <c r="AC290" s="5" t="s">
        <v>999</v>
      </c>
      <c r="AD290" s="5" t="str">
        <f>_xlfn.CONCAT(Table58911[[#This Row],[&lt;&lt;NOLA&gt;&gt;
NIEM Element]],Table58911[[#This Row],[Repeat Values per attribute]])</f>
        <v>nc:PersonGivenNamej</v>
      </c>
    </row>
    <row r="291" spans="1:30" ht="30" customHeight="1" x14ac:dyDescent="0.25">
      <c r="A291" s="5">
        <f t="shared" si="24"/>
        <v>290</v>
      </c>
      <c r="B291" s="5">
        <f t="shared" si="28"/>
        <v>15</v>
      </c>
      <c r="C291" s="5">
        <f t="shared" si="28"/>
        <v>56</v>
      </c>
      <c r="D291" s="5">
        <f t="shared" si="26"/>
        <v>158</v>
      </c>
      <c r="E291" s="5" t="s">
        <v>49</v>
      </c>
      <c r="F291" s="5" t="s">
        <v>8</v>
      </c>
      <c r="G291" s="5">
        <v>256</v>
      </c>
      <c r="H291" s="6" t="s">
        <v>954</v>
      </c>
      <c r="I291" s="7" t="s">
        <v>955</v>
      </c>
      <c r="J291" s="5" t="s">
        <v>34</v>
      </c>
      <c r="K291" s="5" t="s">
        <v>956</v>
      </c>
      <c r="L291" s="5" t="s">
        <v>36</v>
      </c>
      <c r="M291" s="8" t="s">
        <v>996</v>
      </c>
      <c r="N291" s="5" t="s">
        <v>955</v>
      </c>
      <c r="O291" s="5" t="s">
        <v>997</v>
      </c>
      <c r="P291" s="1" t="s">
        <v>998</v>
      </c>
      <c r="Q291" s="1" t="s">
        <v>959</v>
      </c>
      <c r="R291" s="5" t="s">
        <v>960</v>
      </c>
      <c r="S291" s="5" t="s">
        <v>961</v>
      </c>
      <c r="T291" s="5" t="s">
        <v>962</v>
      </c>
      <c r="U291" s="1" t="s">
        <v>963</v>
      </c>
      <c r="X291" s="9" t="s">
        <v>967</v>
      </c>
      <c r="Y291" s="5" t="s">
        <v>997</v>
      </c>
      <c r="Z291" s="5" t="s">
        <v>45</v>
      </c>
      <c r="AA291" s="5" t="s">
        <v>90</v>
      </c>
      <c r="AB291" s="5" t="s">
        <v>972</v>
      </c>
      <c r="AC291" s="5" t="s">
        <v>999</v>
      </c>
      <c r="AD291" s="5" t="str">
        <f>_xlfn.CONCAT(Table58911[[#This Row],[&lt;&lt;NOLA&gt;&gt;
NIEM Element]],Table58911[[#This Row],[Repeat Values per attribute]])</f>
        <v>nc:PersonGivenNamej</v>
      </c>
    </row>
    <row r="292" spans="1:30" ht="30" customHeight="1" x14ac:dyDescent="0.25">
      <c r="A292" s="5">
        <f t="shared" si="24"/>
        <v>291</v>
      </c>
      <c r="B292" s="5">
        <f t="shared" si="28"/>
        <v>15</v>
      </c>
      <c r="C292" s="5">
        <f t="shared" si="28"/>
        <v>56</v>
      </c>
      <c r="D292" s="5">
        <f t="shared" si="26"/>
        <v>158</v>
      </c>
      <c r="E292" s="5" t="s">
        <v>49</v>
      </c>
      <c r="F292" s="5" t="s">
        <v>8</v>
      </c>
      <c r="G292" s="5">
        <v>256</v>
      </c>
      <c r="H292" s="6" t="s">
        <v>954</v>
      </c>
      <c r="I292" s="7" t="s">
        <v>955</v>
      </c>
      <c r="J292" s="5" t="s">
        <v>34</v>
      </c>
      <c r="K292" s="5" t="s">
        <v>956</v>
      </c>
      <c r="L292" s="5" t="s">
        <v>36</v>
      </c>
      <c r="M292" s="8" t="s">
        <v>996</v>
      </c>
      <c r="N292" s="5" t="s">
        <v>955</v>
      </c>
      <c r="O292" s="5" t="s">
        <v>997</v>
      </c>
      <c r="P292" s="1" t="s">
        <v>998</v>
      </c>
      <c r="Q292" s="1" t="s">
        <v>959</v>
      </c>
      <c r="R292" s="5" t="s">
        <v>960</v>
      </c>
      <c r="S292" s="5" t="s">
        <v>961</v>
      </c>
      <c r="T292" s="5" t="s">
        <v>962</v>
      </c>
      <c r="U292" s="1" t="s">
        <v>963</v>
      </c>
      <c r="X292" s="9" t="s">
        <v>968</v>
      </c>
      <c r="Y292" s="5" t="s">
        <v>997</v>
      </c>
      <c r="Z292" s="5" t="s">
        <v>45</v>
      </c>
      <c r="AA292" s="5" t="s">
        <v>90</v>
      </c>
      <c r="AB292" s="5" t="s">
        <v>972</v>
      </c>
      <c r="AC292" s="5" t="s">
        <v>999</v>
      </c>
      <c r="AD292" s="5" t="str">
        <f>_xlfn.CONCAT(Table58911[[#This Row],[&lt;&lt;NOLA&gt;&gt;
NIEM Element]],Table58911[[#This Row],[Repeat Values per attribute]])</f>
        <v>nc:PersonGivenNamej</v>
      </c>
    </row>
    <row r="293" spans="1:30" ht="30" customHeight="1" x14ac:dyDescent="0.25">
      <c r="A293" s="5">
        <f t="shared" si="24"/>
        <v>292</v>
      </c>
      <c r="B293" s="5">
        <f t="shared" si="28"/>
        <v>15</v>
      </c>
      <c r="C293" s="5">
        <f t="shared" si="28"/>
        <v>56</v>
      </c>
      <c r="D293" s="5">
        <f t="shared" si="26"/>
        <v>159</v>
      </c>
      <c r="E293" s="5" t="s">
        <v>32</v>
      </c>
      <c r="F293" s="5" t="s">
        <v>8</v>
      </c>
      <c r="G293" s="5">
        <v>256</v>
      </c>
      <c r="H293" s="6" t="s">
        <v>954</v>
      </c>
      <c r="I293" s="7" t="s">
        <v>955</v>
      </c>
      <c r="J293" s="5" t="s">
        <v>34</v>
      </c>
      <c r="K293" s="5" t="s">
        <v>956</v>
      </c>
      <c r="L293" s="5" t="s">
        <v>36</v>
      </c>
      <c r="M293" s="8" t="s">
        <v>1000</v>
      </c>
      <c r="N293" s="5" t="s">
        <v>955</v>
      </c>
      <c r="O293" s="5" t="s">
        <v>1001</v>
      </c>
      <c r="P293" s="1" t="s">
        <v>1002</v>
      </c>
      <c r="Q293" s="1" t="s">
        <v>959</v>
      </c>
      <c r="R293" s="5" t="s">
        <v>960</v>
      </c>
      <c r="S293" s="5" t="s">
        <v>961</v>
      </c>
      <c r="T293" s="5" t="s">
        <v>962</v>
      </c>
      <c r="U293" s="1" t="s">
        <v>963</v>
      </c>
      <c r="X293" s="9" t="s">
        <v>976</v>
      </c>
      <c r="Y293" s="5" t="s">
        <v>1001</v>
      </c>
      <c r="Z293" s="5" t="s">
        <v>45</v>
      </c>
      <c r="AA293" s="5" t="s">
        <v>90</v>
      </c>
      <c r="AB293" s="5" t="s">
        <v>1003</v>
      </c>
      <c r="AC293" s="5" t="s">
        <v>1004</v>
      </c>
      <c r="AD293" s="5" t="str">
        <f>_xlfn.CONCAT(Table58911[[#This Row],[&lt;&lt;NOLA&gt;&gt;
NIEM Element]],Table58911[[#This Row],[Repeat Values per attribute]])</f>
        <v>nc:PersonGivenNamek</v>
      </c>
    </row>
    <row r="294" spans="1:30" ht="30" customHeight="1" x14ac:dyDescent="0.25">
      <c r="A294" s="5">
        <f t="shared" si="24"/>
        <v>293</v>
      </c>
      <c r="B294" s="5">
        <f t="shared" si="28"/>
        <v>15</v>
      </c>
      <c r="C294" s="5">
        <f t="shared" si="28"/>
        <v>56</v>
      </c>
      <c r="D294" s="5">
        <f t="shared" si="26"/>
        <v>159</v>
      </c>
      <c r="E294" s="5" t="s">
        <v>49</v>
      </c>
      <c r="F294" s="5" t="s">
        <v>8</v>
      </c>
      <c r="G294" s="5">
        <v>256</v>
      </c>
      <c r="H294" s="6" t="s">
        <v>954</v>
      </c>
      <c r="I294" s="7" t="s">
        <v>955</v>
      </c>
      <c r="J294" s="5" t="s">
        <v>34</v>
      </c>
      <c r="K294" s="5" t="s">
        <v>956</v>
      </c>
      <c r="L294" s="5" t="s">
        <v>36</v>
      </c>
      <c r="M294" s="8" t="s">
        <v>1000</v>
      </c>
      <c r="N294" s="5" t="s">
        <v>955</v>
      </c>
      <c r="O294" s="5" t="s">
        <v>1001</v>
      </c>
      <c r="P294" s="1" t="s">
        <v>1002</v>
      </c>
      <c r="Q294" s="1" t="s">
        <v>959</v>
      </c>
      <c r="R294" s="5" t="s">
        <v>960</v>
      </c>
      <c r="S294" s="5" t="s">
        <v>961</v>
      </c>
      <c r="T294" s="5" t="s">
        <v>962</v>
      </c>
      <c r="U294" s="1" t="s">
        <v>963</v>
      </c>
      <c r="X294" s="9" t="s">
        <v>967</v>
      </c>
      <c r="Y294" s="5" t="s">
        <v>1001</v>
      </c>
      <c r="Z294" s="5" t="s">
        <v>45</v>
      </c>
      <c r="AA294" s="5" t="s">
        <v>90</v>
      </c>
      <c r="AB294" s="5" t="s">
        <v>1003</v>
      </c>
      <c r="AC294" s="5" t="s">
        <v>1004</v>
      </c>
      <c r="AD294" s="5" t="str">
        <f>_xlfn.CONCAT(Table58911[[#This Row],[&lt;&lt;NOLA&gt;&gt;
NIEM Element]],Table58911[[#This Row],[Repeat Values per attribute]])</f>
        <v>nc:PersonGivenNamek</v>
      </c>
    </row>
    <row r="295" spans="1:30" ht="30" customHeight="1" x14ac:dyDescent="0.25">
      <c r="A295" s="5">
        <f t="shared" si="24"/>
        <v>294</v>
      </c>
      <c r="B295" s="5">
        <f t="shared" si="28"/>
        <v>15</v>
      </c>
      <c r="C295" s="5">
        <f t="shared" si="28"/>
        <v>56</v>
      </c>
      <c r="D295" s="5">
        <f t="shared" si="26"/>
        <v>159</v>
      </c>
      <c r="E295" s="5" t="s">
        <v>49</v>
      </c>
      <c r="F295" s="5" t="s">
        <v>8</v>
      </c>
      <c r="G295" s="5">
        <v>256</v>
      </c>
      <c r="H295" s="6" t="s">
        <v>954</v>
      </c>
      <c r="I295" s="7" t="s">
        <v>955</v>
      </c>
      <c r="J295" s="5" t="s">
        <v>34</v>
      </c>
      <c r="K295" s="5" t="s">
        <v>956</v>
      </c>
      <c r="L295" s="5" t="s">
        <v>36</v>
      </c>
      <c r="M295" s="8" t="s">
        <v>1000</v>
      </c>
      <c r="N295" s="5" t="s">
        <v>955</v>
      </c>
      <c r="O295" s="5" t="s">
        <v>1001</v>
      </c>
      <c r="P295" s="1" t="s">
        <v>1002</v>
      </c>
      <c r="Q295" s="1" t="s">
        <v>959</v>
      </c>
      <c r="R295" s="5" t="s">
        <v>960</v>
      </c>
      <c r="S295" s="5" t="s">
        <v>961</v>
      </c>
      <c r="T295" s="5" t="s">
        <v>962</v>
      </c>
      <c r="U295" s="1" t="s">
        <v>963</v>
      </c>
      <c r="X295" s="9" t="s">
        <v>968</v>
      </c>
      <c r="Y295" s="5" t="s">
        <v>1001</v>
      </c>
      <c r="Z295" s="5" t="s">
        <v>45</v>
      </c>
      <c r="AA295" s="5" t="s">
        <v>90</v>
      </c>
      <c r="AB295" s="5" t="s">
        <v>1003</v>
      </c>
      <c r="AC295" s="5" t="s">
        <v>1004</v>
      </c>
      <c r="AD295" s="5" t="str">
        <f>_xlfn.CONCAT(Table58911[[#This Row],[&lt;&lt;NOLA&gt;&gt;
NIEM Element]],Table58911[[#This Row],[Repeat Values per attribute]])</f>
        <v>nc:PersonGivenNamek</v>
      </c>
    </row>
    <row r="296" spans="1:30" ht="30" customHeight="1" x14ac:dyDescent="0.25">
      <c r="A296" s="5">
        <f t="shared" si="24"/>
        <v>295</v>
      </c>
      <c r="B296" s="5">
        <f t="shared" si="28"/>
        <v>15</v>
      </c>
      <c r="C296" s="5">
        <f t="shared" si="28"/>
        <v>57</v>
      </c>
      <c r="D296" s="5">
        <f t="shared" si="26"/>
        <v>160</v>
      </c>
      <c r="E296" s="5" t="s">
        <v>32</v>
      </c>
      <c r="F296" s="5" t="s">
        <v>8</v>
      </c>
      <c r="G296" s="5">
        <v>255</v>
      </c>
      <c r="H296" s="6" t="s">
        <v>954</v>
      </c>
      <c r="I296" s="7" t="s">
        <v>1005</v>
      </c>
      <c r="J296" s="5" t="s">
        <v>34</v>
      </c>
      <c r="K296" s="5" t="s">
        <v>1006</v>
      </c>
      <c r="L296" s="5" t="s">
        <v>36</v>
      </c>
      <c r="M296" s="8" t="s">
        <v>37</v>
      </c>
      <c r="N296" s="5" t="s">
        <v>1005</v>
      </c>
      <c r="O296" s="5" t="s">
        <v>1007</v>
      </c>
      <c r="P296" s="5" t="s">
        <v>1008</v>
      </c>
      <c r="Q296" s="1" t="s">
        <v>1009</v>
      </c>
      <c r="R296" s="5" t="s">
        <v>1010</v>
      </c>
      <c r="S296" s="5" t="s">
        <v>961</v>
      </c>
      <c r="U296" s="5" t="s">
        <v>1011</v>
      </c>
      <c r="X296" s="9" t="s">
        <v>1012</v>
      </c>
      <c r="Y296" s="5" t="s">
        <v>1007</v>
      </c>
      <c r="Z296" s="5" t="s">
        <v>45</v>
      </c>
      <c r="AA296" s="5" t="s">
        <v>46</v>
      </c>
      <c r="AB296" s="5" t="s">
        <v>1013</v>
      </c>
      <c r="AC296" s="5" t="s">
        <v>1014</v>
      </c>
      <c r="AD296" s="5" t="str">
        <f>_xlfn.CONCAT(Table58911[[#This Row],[&lt;&lt;NOLA&gt;&gt;
NIEM Element]],Table58911[[#This Row],[Repeat Values per attribute]])</f>
        <v>nc:PersonFullNamea</v>
      </c>
    </row>
    <row r="297" spans="1:30" ht="30" customHeight="1" x14ac:dyDescent="0.25">
      <c r="A297" s="5">
        <f t="shared" si="24"/>
        <v>296</v>
      </c>
      <c r="B297" s="5">
        <f t="shared" si="28"/>
        <v>15</v>
      </c>
      <c r="C297" s="5">
        <f t="shared" si="28"/>
        <v>57</v>
      </c>
      <c r="D297" s="5">
        <f t="shared" si="26"/>
        <v>160</v>
      </c>
      <c r="E297" s="5" t="s">
        <v>49</v>
      </c>
      <c r="F297" s="5" t="s">
        <v>8</v>
      </c>
      <c r="G297" s="5">
        <v>255</v>
      </c>
      <c r="H297" s="6" t="s">
        <v>954</v>
      </c>
      <c r="I297" s="7" t="s">
        <v>1005</v>
      </c>
      <c r="J297" s="5" t="s">
        <v>34</v>
      </c>
      <c r="K297" s="5" t="s">
        <v>1006</v>
      </c>
      <c r="L297" s="5" t="s">
        <v>36</v>
      </c>
      <c r="M297" s="8" t="s">
        <v>37</v>
      </c>
      <c r="N297" s="5" t="s">
        <v>1005</v>
      </c>
      <c r="O297" s="5" t="s">
        <v>1007</v>
      </c>
      <c r="P297" s="5" t="s">
        <v>1008</v>
      </c>
      <c r="Q297" s="1" t="s">
        <v>1009</v>
      </c>
      <c r="R297" s="5" t="s">
        <v>1010</v>
      </c>
      <c r="S297" s="5" t="s">
        <v>961</v>
      </c>
      <c r="U297" s="5" t="s">
        <v>1011</v>
      </c>
      <c r="X297" s="9" t="s">
        <v>1015</v>
      </c>
      <c r="Y297" s="5" t="s">
        <v>1007</v>
      </c>
      <c r="Z297" s="5" t="s">
        <v>45</v>
      </c>
      <c r="AA297" s="5" t="s">
        <v>46</v>
      </c>
      <c r="AB297" s="5" t="s">
        <v>1013</v>
      </c>
      <c r="AC297" s="5" t="s">
        <v>1014</v>
      </c>
      <c r="AD297" s="5" t="str">
        <f>_xlfn.CONCAT(Table58911[[#This Row],[&lt;&lt;NOLA&gt;&gt;
NIEM Element]],Table58911[[#This Row],[Repeat Values per attribute]])</f>
        <v>nc:PersonFullNamea</v>
      </c>
    </row>
    <row r="298" spans="1:30" ht="30" customHeight="1" x14ac:dyDescent="0.25">
      <c r="A298" s="5">
        <f t="shared" si="24"/>
        <v>297</v>
      </c>
      <c r="B298" s="5">
        <f t="shared" si="28"/>
        <v>15</v>
      </c>
      <c r="C298" s="5">
        <f t="shared" si="28"/>
        <v>57</v>
      </c>
      <c r="D298" s="5">
        <f t="shared" si="26"/>
        <v>160</v>
      </c>
      <c r="E298" s="5" t="s">
        <v>49</v>
      </c>
      <c r="F298" s="5" t="s">
        <v>8</v>
      </c>
      <c r="G298" s="5">
        <v>255</v>
      </c>
      <c r="H298" s="6" t="s">
        <v>954</v>
      </c>
      <c r="I298" s="7" t="s">
        <v>1005</v>
      </c>
      <c r="J298" s="5" t="s">
        <v>34</v>
      </c>
      <c r="K298" s="5" t="s">
        <v>1006</v>
      </c>
      <c r="L298" s="5" t="s">
        <v>36</v>
      </c>
      <c r="M298" s="8" t="s">
        <v>37</v>
      </c>
      <c r="N298" s="5" t="s">
        <v>1005</v>
      </c>
      <c r="O298" s="5" t="s">
        <v>1007</v>
      </c>
      <c r="P298" s="5" t="s">
        <v>1008</v>
      </c>
      <c r="Q298" s="1" t="s">
        <v>1009</v>
      </c>
      <c r="R298" s="5" t="s">
        <v>1010</v>
      </c>
      <c r="S298" s="5" t="s">
        <v>961</v>
      </c>
      <c r="U298" s="5" t="s">
        <v>1011</v>
      </c>
      <c r="X298" s="9" t="s">
        <v>1016</v>
      </c>
      <c r="Y298" s="5" t="s">
        <v>1007</v>
      </c>
      <c r="Z298" s="5" t="s">
        <v>45</v>
      </c>
      <c r="AA298" s="5" t="s">
        <v>46</v>
      </c>
      <c r="AB298" s="5" t="s">
        <v>1013</v>
      </c>
      <c r="AC298" s="5" t="s">
        <v>1014</v>
      </c>
      <c r="AD298" s="5" t="str">
        <f>_xlfn.CONCAT(Table58911[[#This Row],[&lt;&lt;NOLA&gt;&gt;
NIEM Element]],Table58911[[#This Row],[Repeat Values per attribute]])</f>
        <v>nc:PersonFullNamea</v>
      </c>
    </row>
    <row r="299" spans="1:30" ht="30" customHeight="1" x14ac:dyDescent="0.25">
      <c r="A299" s="5">
        <f t="shared" si="24"/>
        <v>298</v>
      </c>
      <c r="B299" s="5">
        <f t="shared" si="28"/>
        <v>15</v>
      </c>
      <c r="C299" s="5">
        <f t="shared" si="28"/>
        <v>57</v>
      </c>
      <c r="D299" s="5">
        <f t="shared" si="26"/>
        <v>161</v>
      </c>
      <c r="E299" s="5" t="s">
        <v>32</v>
      </c>
      <c r="F299" s="5" t="s">
        <v>8</v>
      </c>
      <c r="G299" s="5">
        <v>255</v>
      </c>
      <c r="H299" s="6" t="s">
        <v>954</v>
      </c>
      <c r="I299" s="7" t="s">
        <v>1005</v>
      </c>
      <c r="J299" s="5" t="s">
        <v>34</v>
      </c>
      <c r="K299" s="5" t="s">
        <v>1006</v>
      </c>
      <c r="L299" s="5" t="s">
        <v>36</v>
      </c>
      <c r="M299" s="8" t="s">
        <v>52</v>
      </c>
      <c r="N299" s="5" t="s">
        <v>1005</v>
      </c>
      <c r="O299" s="5" t="s">
        <v>1017</v>
      </c>
      <c r="P299" s="1" t="s">
        <v>1018</v>
      </c>
      <c r="Q299" s="1" t="s">
        <v>1009</v>
      </c>
      <c r="R299" s="5" t="s">
        <v>1010</v>
      </c>
      <c r="S299" s="5" t="s">
        <v>961</v>
      </c>
      <c r="U299" s="5" t="s">
        <v>1011</v>
      </c>
      <c r="X299" s="9" t="s">
        <v>1019</v>
      </c>
      <c r="Y299" s="5" t="s">
        <v>1017</v>
      </c>
      <c r="Z299" s="5" t="s">
        <v>45</v>
      </c>
      <c r="AA299" s="5" t="s">
        <v>46</v>
      </c>
      <c r="AB299" s="5" t="s">
        <v>1020</v>
      </c>
      <c r="AC299" s="5" t="s">
        <v>1021</v>
      </c>
      <c r="AD299" s="5" t="str">
        <f>_xlfn.CONCAT(Table58911[[#This Row],[&lt;&lt;NOLA&gt;&gt;
NIEM Element]],Table58911[[#This Row],[Repeat Values per attribute]])</f>
        <v>nc:PersonFullNameb</v>
      </c>
    </row>
    <row r="300" spans="1:30" ht="30" customHeight="1" x14ac:dyDescent="0.25">
      <c r="A300" s="5">
        <f t="shared" si="24"/>
        <v>299</v>
      </c>
      <c r="B300" s="5">
        <f t="shared" si="28"/>
        <v>15</v>
      </c>
      <c r="C300" s="5">
        <f t="shared" si="28"/>
        <v>57</v>
      </c>
      <c r="D300" s="5">
        <f t="shared" si="26"/>
        <v>161</v>
      </c>
      <c r="E300" s="5" t="s">
        <v>49</v>
      </c>
      <c r="F300" s="5" t="s">
        <v>8</v>
      </c>
      <c r="G300" s="5">
        <v>255</v>
      </c>
      <c r="H300" s="6" t="s">
        <v>954</v>
      </c>
      <c r="I300" s="7" t="s">
        <v>1005</v>
      </c>
      <c r="J300" s="5" t="s">
        <v>34</v>
      </c>
      <c r="K300" s="5" t="s">
        <v>1006</v>
      </c>
      <c r="L300" s="5" t="s">
        <v>36</v>
      </c>
      <c r="M300" s="8" t="s">
        <v>52</v>
      </c>
      <c r="N300" s="5" t="s">
        <v>1005</v>
      </c>
      <c r="O300" s="5" t="s">
        <v>1017</v>
      </c>
      <c r="P300" s="1" t="s">
        <v>1018</v>
      </c>
      <c r="Q300" s="1" t="s">
        <v>1009</v>
      </c>
      <c r="R300" s="5" t="s">
        <v>1010</v>
      </c>
      <c r="S300" s="5" t="s">
        <v>961</v>
      </c>
      <c r="U300" s="5" t="s">
        <v>1011</v>
      </c>
      <c r="X300" s="9" t="s">
        <v>1015</v>
      </c>
      <c r="Y300" s="5" t="s">
        <v>1017</v>
      </c>
      <c r="Z300" s="5" t="s">
        <v>45</v>
      </c>
      <c r="AA300" s="5" t="s">
        <v>46</v>
      </c>
      <c r="AB300" s="5" t="s">
        <v>1020</v>
      </c>
      <c r="AC300" s="5" t="s">
        <v>1021</v>
      </c>
      <c r="AD300" s="5" t="str">
        <f>_xlfn.CONCAT(Table58911[[#This Row],[&lt;&lt;NOLA&gt;&gt;
NIEM Element]],Table58911[[#This Row],[Repeat Values per attribute]])</f>
        <v>nc:PersonFullNameb</v>
      </c>
    </row>
    <row r="301" spans="1:30" ht="30" customHeight="1" x14ac:dyDescent="0.25">
      <c r="A301" s="5">
        <f t="shared" si="24"/>
        <v>300</v>
      </c>
      <c r="B301" s="5">
        <f t="shared" si="28"/>
        <v>15</v>
      </c>
      <c r="C301" s="5">
        <f t="shared" si="28"/>
        <v>57</v>
      </c>
      <c r="D301" s="5">
        <f t="shared" si="26"/>
        <v>161</v>
      </c>
      <c r="E301" s="5" t="s">
        <v>49</v>
      </c>
      <c r="F301" s="5" t="s">
        <v>8</v>
      </c>
      <c r="G301" s="5">
        <v>255</v>
      </c>
      <c r="H301" s="6" t="s">
        <v>954</v>
      </c>
      <c r="I301" s="7" t="s">
        <v>1005</v>
      </c>
      <c r="J301" s="5" t="s">
        <v>34</v>
      </c>
      <c r="K301" s="5" t="s">
        <v>1006</v>
      </c>
      <c r="L301" s="5" t="s">
        <v>36</v>
      </c>
      <c r="M301" s="8" t="s">
        <v>52</v>
      </c>
      <c r="N301" s="5" t="s">
        <v>1005</v>
      </c>
      <c r="O301" s="5" t="s">
        <v>1017</v>
      </c>
      <c r="P301" s="1" t="s">
        <v>1018</v>
      </c>
      <c r="Q301" s="1" t="s">
        <v>1009</v>
      </c>
      <c r="R301" s="5" t="s">
        <v>1010</v>
      </c>
      <c r="S301" s="5" t="s">
        <v>961</v>
      </c>
      <c r="U301" s="5" t="s">
        <v>1011</v>
      </c>
      <c r="X301" s="9" t="s">
        <v>1016</v>
      </c>
      <c r="Y301" s="5" t="s">
        <v>1017</v>
      </c>
      <c r="Z301" s="5" t="s">
        <v>45</v>
      </c>
      <c r="AA301" s="5" t="s">
        <v>46</v>
      </c>
      <c r="AB301" s="5" t="s">
        <v>1020</v>
      </c>
      <c r="AC301" s="5" t="s">
        <v>1021</v>
      </c>
      <c r="AD301" s="5" t="str">
        <f>_xlfn.CONCAT(Table58911[[#This Row],[&lt;&lt;NOLA&gt;&gt;
NIEM Element]],Table58911[[#This Row],[Repeat Values per attribute]])</f>
        <v>nc:PersonFullNameb</v>
      </c>
    </row>
    <row r="302" spans="1:30" ht="30" customHeight="1" x14ac:dyDescent="0.25">
      <c r="A302" s="5">
        <f t="shared" si="24"/>
        <v>301</v>
      </c>
      <c r="B302" s="5">
        <f t="shared" si="28"/>
        <v>15</v>
      </c>
      <c r="C302" s="5">
        <f t="shared" si="28"/>
        <v>57</v>
      </c>
      <c r="D302" s="5">
        <f t="shared" si="26"/>
        <v>162</v>
      </c>
      <c r="E302" s="5" t="s">
        <v>49</v>
      </c>
      <c r="F302" s="5" t="s">
        <v>8</v>
      </c>
      <c r="G302" s="5">
        <v>255</v>
      </c>
      <c r="H302" s="6" t="s">
        <v>954</v>
      </c>
      <c r="I302" s="7" t="s">
        <v>1005</v>
      </c>
      <c r="J302" s="5" t="s">
        <v>34</v>
      </c>
      <c r="K302" s="5" t="s">
        <v>1006</v>
      </c>
      <c r="L302" s="5" t="s">
        <v>36</v>
      </c>
      <c r="M302" s="8" t="s">
        <v>57</v>
      </c>
      <c r="N302" s="5" t="s">
        <v>1005</v>
      </c>
      <c r="O302" s="5" t="s">
        <v>1022</v>
      </c>
      <c r="P302" s="1" t="s">
        <v>1023</v>
      </c>
      <c r="Q302" s="1" t="s">
        <v>1009</v>
      </c>
      <c r="R302" s="5" t="s">
        <v>1010</v>
      </c>
      <c r="S302" s="5" t="s">
        <v>961</v>
      </c>
      <c r="U302" s="5" t="s">
        <v>1011</v>
      </c>
      <c r="X302" s="9" t="s">
        <v>1024</v>
      </c>
      <c r="Y302" s="5" t="s">
        <v>1022</v>
      </c>
      <c r="Z302" s="5" t="s">
        <v>45</v>
      </c>
      <c r="AA302" s="5" t="s">
        <v>46</v>
      </c>
      <c r="AB302" s="5" t="s">
        <v>1025</v>
      </c>
      <c r="AC302" s="5" t="s">
        <v>1026</v>
      </c>
      <c r="AD302" s="5" t="str">
        <f>_xlfn.CONCAT(Table58911[[#This Row],[&lt;&lt;NOLA&gt;&gt;
NIEM Element]],Table58911[[#This Row],[Repeat Values per attribute]])</f>
        <v>nc:PersonFullNamec</v>
      </c>
    </row>
    <row r="303" spans="1:30" ht="30" customHeight="1" x14ac:dyDescent="0.25">
      <c r="A303" s="5">
        <f t="shared" si="24"/>
        <v>302</v>
      </c>
      <c r="B303" s="5">
        <f t="shared" si="28"/>
        <v>15</v>
      </c>
      <c r="C303" s="5">
        <f t="shared" si="28"/>
        <v>57</v>
      </c>
      <c r="D303" s="5">
        <f t="shared" si="26"/>
        <v>162</v>
      </c>
      <c r="E303" s="5" t="s">
        <v>49</v>
      </c>
      <c r="F303" s="5" t="s">
        <v>8</v>
      </c>
      <c r="G303" s="5">
        <v>255</v>
      </c>
      <c r="H303" s="6" t="s">
        <v>954</v>
      </c>
      <c r="I303" s="7" t="s">
        <v>1005</v>
      </c>
      <c r="J303" s="5" t="s">
        <v>34</v>
      </c>
      <c r="K303" s="5" t="s">
        <v>1006</v>
      </c>
      <c r="L303" s="5" t="s">
        <v>36</v>
      </c>
      <c r="M303" s="8" t="s">
        <v>57</v>
      </c>
      <c r="N303" s="5" t="s">
        <v>1005</v>
      </c>
      <c r="O303" s="5" t="s">
        <v>1022</v>
      </c>
      <c r="P303" s="1" t="s">
        <v>1023</v>
      </c>
      <c r="Q303" s="1" t="s">
        <v>1009</v>
      </c>
      <c r="R303" s="5" t="s">
        <v>1010</v>
      </c>
      <c r="S303" s="5" t="s">
        <v>961</v>
      </c>
      <c r="U303" s="5" t="s">
        <v>1011</v>
      </c>
      <c r="X303" s="9" t="s">
        <v>1015</v>
      </c>
      <c r="Y303" s="5" t="s">
        <v>1022</v>
      </c>
      <c r="Z303" s="5" t="s">
        <v>45</v>
      </c>
      <c r="AA303" s="5" t="s">
        <v>46</v>
      </c>
      <c r="AB303" s="5" t="s">
        <v>1025</v>
      </c>
      <c r="AC303" s="5" t="s">
        <v>1026</v>
      </c>
      <c r="AD303" s="5" t="str">
        <f>_xlfn.CONCAT(Table58911[[#This Row],[&lt;&lt;NOLA&gt;&gt;
NIEM Element]],Table58911[[#This Row],[Repeat Values per attribute]])</f>
        <v>nc:PersonFullNamec</v>
      </c>
    </row>
    <row r="304" spans="1:30" ht="30" customHeight="1" x14ac:dyDescent="0.25">
      <c r="A304" s="5">
        <f t="shared" si="24"/>
        <v>303</v>
      </c>
      <c r="B304" s="5">
        <f t="shared" si="28"/>
        <v>15</v>
      </c>
      <c r="C304" s="5">
        <f t="shared" si="28"/>
        <v>57</v>
      </c>
      <c r="D304" s="5">
        <f t="shared" si="26"/>
        <v>162</v>
      </c>
      <c r="E304" s="5" t="s">
        <v>49</v>
      </c>
      <c r="F304" s="5" t="s">
        <v>8</v>
      </c>
      <c r="G304" s="5">
        <v>255</v>
      </c>
      <c r="H304" s="6" t="s">
        <v>954</v>
      </c>
      <c r="I304" s="7" t="s">
        <v>1005</v>
      </c>
      <c r="J304" s="5" t="s">
        <v>34</v>
      </c>
      <c r="K304" s="5" t="s">
        <v>1006</v>
      </c>
      <c r="L304" s="5" t="s">
        <v>36</v>
      </c>
      <c r="M304" s="8" t="s">
        <v>57</v>
      </c>
      <c r="N304" s="5" t="s">
        <v>1005</v>
      </c>
      <c r="O304" s="5" t="s">
        <v>1022</v>
      </c>
      <c r="P304" s="1" t="s">
        <v>1023</v>
      </c>
      <c r="Q304" s="1" t="s">
        <v>1009</v>
      </c>
      <c r="R304" s="5" t="s">
        <v>1010</v>
      </c>
      <c r="S304" s="5" t="s">
        <v>961</v>
      </c>
      <c r="U304" s="5" t="s">
        <v>1011</v>
      </c>
      <c r="X304" s="9" t="s">
        <v>1016</v>
      </c>
      <c r="Y304" s="5" t="s">
        <v>1022</v>
      </c>
      <c r="Z304" s="5" t="s">
        <v>45</v>
      </c>
      <c r="AA304" s="5" t="s">
        <v>46</v>
      </c>
      <c r="AB304" s="5" t="s">
        <v>1025</v>
      </c>
      <c r="AC304" s="5" t="s">
        <v>1026</v>
      </c>
      <c r="AD304" s="5" t="str">
        <f>_xlfn.CONCAT(Table58911[[#This Row],[&lt;&lt;NOLA&gt;&gt;
NIEM Element]],Table58911[[#This Row],[Repeat Values per attribute]])</f>
        <v>nc:PersonFullNamec</v>
      </c>
    </row>
    <row r="305" spans="1:30" ht="30" customHeight="1" x14ac:dyDescent="0.25">
      <c r="A305" s="5">
        <f t="shared" si="24"/>
        <v>304</v>
      </c>
      <c r="B305" s="5">
        <f t="shared" si="28"/>
        <v>15</v>
      </c>
      <c r="C305" s="5">
        <f t="shared" si="28"/>
        <v>57</v>
      </c>
      <c r="D305" s="5">
        <f t="shared" si="26"/>
        <v>163</v>
      </c>
      <c r="E305" s="5" t="s">
        <v>49</v>
      </c>
      <c r="F305" s="5" t="s">
        <v>8</v>
      </c>
      <c r="G305" s="5">
        <v>255</v>
      </c>
      <c r="H305" s="6" t="s">
        <v>954</v>
      </c>
      <c r="I305" s="7" t="s">
        <v>1005</v>
      </c>
      <c r="J305" s="5" t="s">
        <v>34</v>
      </c>
      <c r="K305" s="5" t="s">
        <v>1006</v>
      </c>
      <c r="L305" s="5" t="s">
        <v>36</v>
      </c>
      <c r="M305" s="8" t="s">
        <v>49</v>
      </c>
      <c r="N305" s="5" t="s">
        <v>1005</v>
      </c>
      <c r="O305" s="5" t="s">
        <v>1027</v>
      </c>
      <c r="P305" s="1" t="s">
        <v>1028</v>
      </c>
      <c r="Q305" s="1" t="s">
        <v>1009</v>
      </c>
      <c r="R305" s="5" t="s">
        <v>1010</v>
      </c>
      <c r="S305" s="5" t="s">
        <v>961</v>
      </c>
      <c r="U305" s="5" t="s">
        <v>1011</v>
      </c>
      <c r="X305" s="9" t="s">
        <v>1024</v>
      </c>
      <c r="Y305" s="5" t="s">
        <v>1027</v>
      </c>
      <c r="Z305" s="5" t="s">
        <v>45</v>
      </c>
      <c r="AA305" s="5" t="s">
        <v>46</v>
      </c>
      <c r="AB305" s="5" t="s">
        <v>1029</v>
      </c>
      <c r="AC305" s="5" t="s">
        <v>1030</v>
      </c>
      <c r="AD305" s="5" t="str">
        <f>_xlfn.CONCAT(Table58911[[#This Row],[&lt;&lt;NOLA&gt;&gt;
NIEM Element]],Table58911[[#This Row],[Repeat Values per attribute]])</f>
        <v>nc:PersonFullNamed</v>
      </c>
    </row>
    <row r="306" spans="1:30" ht="30" customHeight="1" x14ac:dyDescent="0.25">
      <c r="A306" s="5">
        <f t="shared" si="24"/>
        <v>305</v>
      </c>
      <c r="B306" s="5">
        <f t="shared" ref="B306:C321" si="29">IF(H305=H306,B305,B305+1)</f>
        <v>15</v>
      </c>
      <c r="C306" s="5">
        <f t="shared" si="29"/>
        <v>57</v>
      </c>
      <c r="D306" s="5">
        <f t="shared" si="26"/>
        <v>163</v>
      </c>
      <c r="E306" s="5" t="s">
        <v>49</v>
      </c>
      <c r="F306" s="5" t="s">
        <v>8</v>
      </c>
      <c r="G306" s="5">
        <v>255</v>
      </c>
      <c r="H306" s="6" t="s">
        <v>954</v>
      </c>
      <c r="I306" s="7" t="s">
        <v>1005</v>
      </c>
      <c r="J306" s="5" t="s">
        <v>34</v>
      </c>
      <c r="K306" s="5" t="s">
        <v>1006</v>
      </c>
      <c r="L306" s="5" t="s">
        <v>36</v>
      </c>
      <c r="M306" s="8" t="s">
        <v>49</v>
      </c>
      <c r="N306" s="5" t="s">
        <v>1005</v>
      </c>
      <c r="O306" s="5" t="s">
        <v>1027</v>
      </c>
      <c r="P306" s="1" t="s">
        <v>1028</v>
      </c>
      <c r="Q306" s="1" t="s">
        <v>1009</v>
      </c>
      <c r="R306" s="5" t="s">
        <v>1010</v>
      </c>
      <c r="S306" s="5" t="s">
        <v>961</v>
      </c>
      <c r="U306" s="5" t="s">
        <v>1011</v>
      </c>
      <c r="X306" s="9" t="s">
        <v>1015</v>
      </c>
      <c r="Y306" s="5" t="s">
        <v>1027</v>
      </c>
      <c r="Z306" s="5" t="s">
        <v>45</v>
      </c>
      <c r="AA306" s="5" t="s">
        <v>46</v>
      </c>
      <c r="AB306" s="5" t="s">
        <v>1029</v>
      </c>
      <c r="AC306" s="5" t="s">
        <v>1030</v>
      </c>
      <c r="AD306" s="5" t="str">
        <f>_xlfn.CONCAT(Table58911[[#This Row],[&lt;&lt;NOLA&gt;&gt;
NIEM Element]],Table58911[[#This Row],[Repeat Values per attribute]])</f>
        <v>nc:PersonFullNamed</v>
      </c>
    </row>
    <row r="307" spans="1:30" ht="30" customHeight="1" x14ac:dyDescent="0.25">
      <c r="A307" s="5">
        <f t="shared" si="24"/>
        <v>306</v>
      </c>
      <c r="B307" s="5">
        <f t="shared" si="29"/>
        <v>15</v>
      </c>
      <c r="C307" s="5">
        <f t="shared" si="29"/>
        <v>57</v>
      </c>
      <c r="D307" s="5">
        <f t="shared" si="26"/>
        <v>163</v>
      </c>
      <c r="E307" s="5" t="s">
        <v>49</v>
      </c>
      <c r="F307" s="5" t="s">
        <v>8</v>
      </c>
      <c r="G307" s="5">
        <v>255</v>
      </c>
      <c r="H307" s="6" t="s">
        <v>954</v>
      </c>
      <c r="I307" s="7" t="s">
        <v>1005</v>
      </c>
      <c r="J307" s="5" t="s">
        <v>34</v>
      </c>
      <c r="K307" s="5" t="s">
        <v>1006</v>
      </c>
      <c r="L307" s="5" t="s">
        <v>36</v>
      </c>
      <c r="M307" s="8" t="s">
        <v>49</v>
      </c>
      <c r="N307" s="5" t="s">
        <v>1005</v>
      </c>
      <c r="O307" s="5" t="s">
        <v>1027</v>
      </c>
      <c r="P307" s="1" t="s">
        <v>1028</v>
      </c>
      <c r="Q307" s="1" t="s">
        <v>1009</v>
      </c>
      <c r="R307" s="5" t="s">
        <v>1010</v>
      </c>
      <c r="S307" s="5" t="s">
        <v>961</v>
      </c>
      <c r="U307" s="5" t="s">
        <v>1011</v>
      </c>
      <c r="X307" s="9" t="s">
        <v>1016</v>
      </c>
      <c r="Y307" s="5" t="s">
        <v>1027</v>
      </c>
      <c r="Z307" s="5" t="s">
        <v>45</v>
      </c>
      <c r="AA307" s="5" t="s">
        <v>46</v>
      </c>
      <c r="AB307" s="5" t="s">
        <v>1029</v>
      </c>
      <c r="AC307" s="5" t="s">
        <v>1030</v>
      </c>
      <c r="AD307" s="5" t="str">
        <f>_xlfn.CONCAT(Table58911[[#This Row],[&lt;&lt;NOLA&gt;&gt;
NIEM Element]],Table58911[[#This Row],[Repeat Values per attribute]])</f>
        <v>nc:PersonFullNamed</v>
      </c>
    </row>
    <row r="308" spans="1:30" ht="30" customHeight="1" x14ac:dyDescent="0.25">
      <c r="A308" s="5">
        <f t="shared" si="24"/>
        <v>307</v>
      </c>
      <c r="B308" s="5">
        <f t="shared" si="29"/>
        <v>15</v>
      </c>
      <c r="C308" s="5">
        <f t="shared" si="29"/>
        <v>58</v>
      </c>
      <c r="D308" s="5">
        <f t="shared" si="26"/>
        <v>164</v>
      </c>
      <c r="E308" s="5" t="s">
        <v>32</v>
      </c>
      <c r="F308" s="5" t="s">
        <v>8</v>
      </c>
      <c r="G308" s="5">
        <v>258</v>
      </c>
      <c r="H308" s="6" t="s">
        <v>954</v>
      </c>
      <c r="I308" s="7" t="s">
        <v>1031</v>
      </c>
      <c r="J308" s="5" t="s">
        <v>34</v>
      </c>
      <c r="K308" s="5" t="s">
        <v>1032</v>
      </c>
      <c r="L308" s="5" t="s">
        <v>36</v>
      </c>
      <c r="M308" s="8" t="s">
        <v>37</v>
      </c>
      <c r="N308" s="5" t="s">
        <v>1031</v>
      </c>
      <c r="O308" s="5" t="s">
        <v>1033</v>
      </c>
      <c r="P308" s="5" t="s">
        <v>1034</v>
      </c>
      <c r="Q308" s="1" t="s">
        <v>1035</v>
      </c>
      <c r="R308" s="5" t="s">
        <v>1036</v>
      </c>
      <c r="S308" s="5" t="s">
        <v>961</v>
      </c>
      <c r="T308" s="5" t="s">
        <v>962</v>
      </c>
      <c r="U308" s="5" t="s">
        <v>1037</v>
      </c>
      <c r="X308" s="9" t="s">
        <v>1038</v>
      </c>
      <c r="Y308" s="5" t="s">
        <v>1033</v>
      </c>
      <c r="Z308" s="5" t="s">
        <v>45</v>
      </c>
      <c r="AA308" s="5" t="s">
        <v>46</v>
      </c>
      <c r="AB308" s="5" t="s">
        <v>1039</v>
      </c>
      <c r="AC308" s="5" t="s">
        <v>1040</v>
      </c>
      <c r="AD308" s="5" t="str">
        <f>_xlfn.CONCAT(Table58911[[#This Row],[&lt;&lt;NOLA&gt;&gt;
NIEM Element]],Table58911[[#This Row],[Repeat Values per attribute]])</f>
        <v>nc:PersonSurNamea</v>
      </c>
    </row>
    <row r="309" spans="1:30" ht="30" customHeight="1" x14ac:dyDescent="0.25">
      <c r="A309" s="5">
        <f t="shared" si="24"/>
        <v>308</v>
      </c>
      <c r="B309" s="5">
        <f t="shared" si="29"/>
        <v>15</v>
      </c>
      <c r="C309" s="5">
        <f t="shared" si="29"/>
        <v>58</v>
      </c>
      <c r="D309" s="5">
        <f t="shared" si="26"/>
        <v>164</v>
      </c>
      <c r="E309" s="5" t="s">
        <v>49</v>
      </c>
      <c r="F309" s="5" t="s">
        <v>8</v>
      </c>
      <c r="G309" s="5">
        <v>258</v>
      </c>
      <c r="H309" s="6" t="s">
        <v>954</v>
      </c>
      <c r="I309" s="7" t="s">
        <v>1031</v>
      </c>
      <c r="J309" s="5" t="s">
        <v>34</v>
      </c>
      <c r="K309" s="5" t="s">
        <v>1032</v>
      </c>
      <c r="L309" s="5" t="s">
        <v>36</v>
      </c>
      <c r="M309" s="8" t="s">
        <v>37</v>
      </c>
      <c r="N309" s="5" t="s">
        <v>1031</v>
      </c>
      <c r="O309" s="5" t="s">
        <v>1033</v>
      </c>
      <c r="P309" s="5" t="s">
        <v>1034</v>
      </c>
      <c r="Q309" s="1" t="s">
        <v>1035</v>
      </c>
      <c r="R309" s="5" t="s">
        <v>1036</v>
      </c>
      <c r="S309" s="5" t="s">
        <v>961</v>
      </c>
      <c r="T309" s="5" t="s">
        <v>962</v>
      </c>
      <c r="U309" s="5" t="s">
        <v>1037</v>
      </c>
      <c r="X309" s="9" t="s">
        <v>1041</v>
      </c>
      <c r="Y309" s="5" t="s">
        <v>1033</v>
      </c>
      <c r="Z309" s="5" t="s">
        <v>45</v>
      </c>
      <c r="AA309" s="5" t="s">
        <v>46</v>
      </c>
      <c r="AB309" s="5" t="s">
        <v>1039</v>
      </c>
      <c r="AC309" s="5" t="s">
        <v>1040</v>
      </c>
      <c r="AD309" s="5" t="str">
        <f>_xlfn.CONCAT(Table58911[[#This Row],[&lt;&lt;NOLA&gt;&gt;
NIEM Element]],Table58911[[#This Row],[Repeat Values per attribute]])</f>
        <v>nc:PersonSurNamea</v>
      </c>
    </row>
    <row r="310" spans="1:30" ht="30" customHeight="1" x14ac:dyDescent="0.25">
      <c r="A310" s="5">
        <f t="shared" si="24"/>
        <v>309</v>
      </c>
      <c r="B310" s="5">
        <f t="shared" si="29"/>
        <v>15</v>
      </c>
      <c r="C310" s="5">
        <f t="shared" si="29"/>
        <v>58</v>
      </c>
      <c r="D310" s="5">
        <f t="shared" si="26"/>
        <v>164</v>
      </c>
      <c r="E310" s="5" t="s">
        <v>49</v>
      </c>
      <c r="F310" s="5" t="s">
        <v>8</v>
      </c>
      <c r="G310" s="5">
        <v>258</v>
      </c>
      <c r="H310" s="6" t="s">
        <v>954</v>
      </c>
      <c r="I310" s="7" t="s">
        <v>1031</v>
      </c>
      <c r="J310" s="5" t="s">
        <v>34</v>
      </c>
      <c r="K310" s="5" t="s">
        <v>1032</v>
      </c>
      <c r="L310" s="5" t="s">
        <v>36</v>
      </c>
      <c r="M310" s="8" t="s">
        <v>37</v>
      </c>
      <c r="N310" s="5" t="s">
        <v>1031</v>
      </c>
      <c r="O310" s="5" t="s">
        <v>1033</v>
      </c>
      <c r="P310" s="5" t="s">
        <v>1034</v>
      </c>
      <c r="Q310" s="1" t="s">
        <v>1035</v>
      </c>
      <c r="R310" s="5" t="s">
        <v>1036</v>
      </c>
      <c r="S310" s="5" t="s">
        <v>961</v>
      </c>
      <c r="T310" s="5" t="s">
        <v>962</v>
      </c>
      <c r="U310" s="5" t="s">
        <v>1037</v>
      </c>
      <c r="X310" s="9" t="s">
        <v>1042</v>
      </c>
      <c r="Y310" s="5" t="s">
        <v>1033</v>
      </c>
      <c r="Z310" s="5" t="s">
        <v>45</v>
      </c>
      <c r="AA310" s="5" t="s">
        <v>46</v>
      </c>
      <c r="AB310" s="5" t="s">
        <v>1039</v>
      </c>
      <c r="AC310" s="5" t="s">
        <v>1040</v>
      </c>
      <c r="AD310" s="5" t="str">
        <f>_xlfn.CONCAT(Table58911[[#This Row],[&lt;&lt;NOLA&gt;&gt;
NIEM Element]],Table58911[[#This Row],[Repeat Values per attribute]])</f>
        <v>nc:PersonSurNamea</v>
      </c>
    </row>
    <row r="311" spans="1:30" ht="30" customHeight="1" x14ac:dyDescent="0.25">
      <c r="A311" s="5">
        <f t="shared" si="24"/>
        <v>310</v>
      </c>
      <c r="B311" s="5">
        <f t="shared" si="29"/>
        <v>15</v>
      </c>
      <c r="C311" s="5">
        <f t="shared" si="29"/>
        <v>58</v>
      </c>
      <c r="D311" s="5">
        <f t="shared" si="26"/>
        <v>165</v>
      </c>
      <c r="E311" s="5" t="s">
        <v>32</v>
      </c>
      <c r="F311" s="5" t="s">
        <v>8</v>
      </c>
      <c r="G311" s="5">
        <v>258</v>
      </c>
      <c r="H311" s="6" t="s">
        <v>954</v>
      </c>
      <c r="I311" s="7" t="s">
        <v>1031</v>
      </c>
      <c r="J311" s="5" t="s">
        <v>34</v>
      </c>
      <c r="K311" s="5" t="s">
        <v>1032</v>
      </c>
      <c r="L311" s="5" t="s">
        <v>36</v>
      </c>
      <c r="M311" s="8" t="s">
        <v>52</v>
      </c>
      <c r="N311" s="5" t="s">
        <v>1031</v>
      </c>
      <c r="O311" s="5" t="s">
        <v>1043</v>
      </c>
      <c r="P311" s="1" t="s">
        <v>1044</v>
      </c>
      <c r="Q311" s="1" t="s">
        <v>1035</v>
      </c>
      <c r="R311" s="5" t="s">
        <v>989</v>
      </c>
      <c r="S311" s="5" t="s">
        <v>961</v>
      </c>
      <c r="T311" s="5" t="s">
        <v>962</v>
      </c>
      <c r="U311" s="5" t="s">
        <v>1037</v>
      </c>
      <c r="X311" s="9" t="s">
        <v>990</v>
      </c>
      <c r="Y311" s="5" t="s">
        <v>1043</v>
      </c>
      <c r="Z311" s="5" t="s">
        <v>45</v>
      </c>
      <c r="AA311" s="5" t="s">
        <v>46</v>
      </c>
      <c r="AB311" s="5" t="s">
        <v>1045</v>
      </c>
      <c r="AC311" s="5" t="s">
        <v>1046</v>
      </c>
      <c r="AD311" s="5" t="str">
        <f>_xlfn.CONCAT(Table58911[[#This Row],[&lt;&lt;NOLA&gt;&gt;
NIEM Element]],Table58911[[#This Row],[Repeat Values per attribute]])</f>
        <v>em:PersonAlternateNameb</v>
      </c>
    </row>
    <row r="312" spans="1:30" ht="30" customHeight="1" x14ac:dyDescent="0.25">
      <c r="A312" s="5">
        <f t="shared" si="24"/>
        <v>311</v>
      </c>
      <c r="B312" s="5">
        <f t="shared" si="29"/>
        <v>15</v>
      </c>
      <c r="C312" s="5">
        <f t="shared" si="29"/>
        <v>58</v>
      </c>
      <c r="D312" s="5">
        <f t="shared" si="26"/>
        <v>166</v>
      </c>
      <c r="E312" s="5" t="s">
        <v>49</v>
      </c>
      <c r="F312" s="5" t="s">
        <v>8</v>
      </c>
      <c r="G312" s="5">
        <v>258</v>
      </c>
      <c r="H312" s="6" t="s">
        <v>954</v>
      </c>
      <c r="I312" s="7" t="s">
        <v>1031</v>
      </c>
      <c r="J312" s="5" t="s">
        <v>34</v>
      </c>
      <c r="K312" s="5" t="s">
        <v>1032</v>
      </c>
      <c r="L312" s="5" t="s">
        <v>36</v>
      </c>
      <c r="M312" s="8" t="s">
        <v>52</v>
      </c>
      <c r="N312" s="5" t="s">
        <v>1031</v>
      </c>
      <c r="O312" s="5" t="s">
        <v>1043</v>
      </c>
      <c r="P312" s="1" t="s">
        <v>1044</v>
      </c>
      <c r="Q312" s="1" t="s">
        <v>1035</v>
      </c>
      <c r="R312" s="5" t="s">
        <v>1036</v>
      </c>
      <c r="S312" s="5" t="s">
        <v>961</v>
      </c>
      <c r="T312" s="5" t="s">
        <v>962</v>
      </c>
      <c r="U312" s="5" t="s">
        <v>1037</v>
      </c>
      <c r="X312" s="9" t="s">
        <v>1041</v>
      </c>
      <c r="Y312" s="5" t="s">
        <v>1043</v>
      </c>
      <c r="Z312" s="5" t="s">
        <v>45</v>
      </c>
      <c r="AA312" s="5" t="s">
        <v>46</v>
      </c>
      <c r="AB312" s="5" t="s">
        <v>1045</v>
      </c>
      <c r="AC312" s="5" t="s">
        <v>1046</v>
      </c>
      <c r="AD312" s="5" t="str">
        <f>_xlfn.CONCAT(Table58911[[#This Row],[&lt;&lt;NOLA&gt;&gt;
NIEM Element]],Table58911[[#This Row],[Repeat Values per attribute]])</f>
        <v>nc:PersonSurNameb</v>
      </c>
    </row>
    <row r="313" spans="1:30" ht="30" customHeight="1" x14ac:dyDescent="0.25">
      <c r="A313" s="5">
        <f t="shared" si="24"/>
        <v>312</v>
      </c>
      <c r="B313" s="5">
        <f t="shared" si="29"/>
        <v>15</v>
      </c>
      <c r="C313" s="5">
        <f t="shared" si="29"/>
        <v>58</v>
      </c>
      <c r="D313" s="5">
        <f t="shared" si="26"/>
        <v>166</v>
      </c>
      <c r="E313" s="5" t="s">
        <v>49</v>
      </c>
      <c r="F313" s="5" t="s">
        <v>8</v>
      </c>
      <c r="G313" s="5">
        <v>258</v>
      </c>
      <c r="H313" s="6" t="s">
        <v>954</v>
      </c>
      <c r="I313" s="7" t="s">
        <v>1031</v>
      </c>
      <c r="J313" s="5" t="s">
        <v>34</v>
      </c>
      <c r="K313" s="5" t="s">
        <v>1032</v>
      </c>
      <c r="L313" s="5" t="s">
        <v>36</v>
      </c>
      <c r="M313" s="8" t="s">
        <v>52</v>
      </c>
      <c r="N313" s="5" t="s">
        <v>1031</v>
      </c>
      <c r="O313" s="5" t="s">
        <v>1043</v>
      </c>
      <c r="P313" s="1" t="s">
        <v>1044</v>
      </c>
      <c r="Q313" s="1" t="s">
        <v>1035</v>
      </c>
      <c r="R313" s="5" t="s">
        <v>1036</v>
      </c>
      <c r="S313" s="5" t="s">
        <v>961</v>
      </c>
      <c r="T313" s="5" t="s">
        <v>962</v>
      </c>
      <c r="U313" s="5" t="s">
        <v>1037</v>
      </c>
      <c r="X313" s="9" t="s">
        <v>1042</v>
      </c>
      <c r="Y313" s="5" t="s">
        <v>1043</v>
      </c>
      <c r="Z313" s="5" t="s">
        <v>45</v>
      </c>
      <c r="AA313" s="5" t="s">
        <v>46</v>
      </c>
      <c r="AB313" s="5" t="s">
        <v>1045</v>
      </c>
      <c r="AC313" s="5" t="s">
        <v>1046</v>
      </c>
      <c r="AD313" s="5" t="str">
        <f>_xlfn.CONCAT(Table58911[[#This Row],[&lt;&lt;NOLA&gt;&gt;
NIEM Element]],Table58911[[#This Row],[Repeat Values per attribute]])</f>
        <v>nc:PersonSurNameb</v>
      </c>
    </row>
    <row r="314" spans="1:30" ht="30" customHeight="1" x14ac:dyDescent="0.25">
      <c r="A314" s="5">
        <f t="shared" si="24"/>
        <v>313</v>
      </c>
      <c r="B314" s="5">
        <f t="shared" si="29"/>
        <v>15</v>
      </c>
      <c r="C314" s="5">
        <f t="shared" si="29"/>
        <v>58</v>
      </c>
      <c r="D314" s="5">
        <f t="shared" si="26"/>
        <v>167</v>
      </c>
      <c r="E314" s="5" t="s">
        <v>32</v>
      </c>
      <c r="F314" s="5" t="s">
        <v>8</v>
      </c>
      <c r="G314" s="5">
        <v>258</v>
      </c>
      <c r="H314" s="6" t="s">
        <v>954</v>
      </c>
      <c r="I314" s="7" t="s">
        <v>1031</v>
      </c>
      <c r="J314" s="5" t="s">
        <v>34</v>
      </c>
      <c r="K314" s="5" t="s">
        <v>1032</v>
      </c>
      <c r="L314" s="5" t="s">
        <v>36</v>
      </c>
      <c r="M314" s="8" t="s">
        <v>57</v>
      </c>
      <c r="N314" s="5" t="s">
        <v>1031</v>
      </c>
      <c r="O314" s="5" t="s">
        <v>1047</v>
      </c>
      <c r="P314" s="1" t="s">
        <v>1048</v>
      </c>
      <c r="Q314" s="1" t="s">
        <v>1035</v>
      </c>
      <c r="R314" s="5" t="s">
        <v>1036</v>
      </c>
      <c r="S314" s="5" t="s">
        <v>961</v>
      </c>
      <c r="T314" s="5" t="s">
        <v>962</v>
      </c>
      <c r="U314" s="5" t="s">
        <v>1037</v>
      </c>
      <c r="X314" s="9" t="s">
        <v>1049</v>
      </c>
      <c r="Y314" s="5" t="s">
        <v>1047</v>
      </c>
      <c r="Z314" s="5" t="s">
        <v>45</v>
      </c>
      <c r="AA314" s="5" t="s">
        <v>46</v>
      </c>
      <c r="AB314" s="5" t="s">
        <v>1050</v>
      </c>
      <c r="AC314" s="5" t="s">
        <v>1051</v>
      </c>
      <c r="AD314" s="5" t="str">
        <f>_xlfn.CONCAT(Table58911[[#This Row],[&lt;&lt;NOLA&gt;&gt;
NIEM Element]],Table58911[[#This Row],[Repeat Values per attribute]])</f>
        <v>nc:PersonSurNamec</v>
      </c>
    </row>
    <row r="315" spans="1:30" ht="30" customHeight="1" x14ac:dyDescent="0.25">
      <c r="A315" s="5">
        <f t="shared" si="24"/>
        <v>314</v>
      </c>
      <c r="B315" s="5">
        <f t="shared" si="29"/>
        <v>15</v>
      </c>
      <c r="C315" s="5">
        <f t="shared" si="29"/>
        <v>58</v>
      </c>
      <c r="D315" s="5">
        <f t="shared" si="26"/>
        <v>167</v>
      </c>
      <c r="E315" s="5" t="s">
        <v>49</v>
      </c>
      <c r="F315" s="5" t="s">
        <v>8</v>
      </c>
      <c r="G315" s="5">
        <v>258</v>
      </c>
      <c r="H315" s="6" t="s">
        <v>954</v>
      </c>
      <c r="I315" s="7" t="s">
        <v>1031</v>
      </c>
      <c r="J315" s="5" t="s">
        <v>34</v>
      </c>
      <c r="K315" s="5" t="s">
        <v>1032</v>
      </c>
      <c r="L315" s="5" t="s">
        <v>36</v>
      </c>
      <c r="M315" s="8" t="s">
        <v>57</v>
      </c>
      <c r="N315" s="5" t="s">
        <v>1031</v>
      </c>
      <c r="O315" s="5" t="s">
        <v>1047</v>
      </c>
      <c r="P315" s="1" t="s">
        <v>1048</v>
      </c>
      <c r="Q315" s="1" t="s">
        <v>1035</v>
      </c>
      <c r="R315" s="5" t="s">
        <v>1036</v>
      </c>
      <c r="S315" s="5" t="s">
        <v>961</v>
      </c>
      <c r="T315" s="5" t="s">
        <v>962</v>
      </c>
      <c r="U315" s="5" t="s">
        <v>1037</v>
      </c>
      <c r="X315" s="9" t="s">
        <v>1041</v>
      </c>
      <c r="Y315" s="5" t="s">
        <v>1047</v>
      </c>
      <c r="Z315" s="5" t="s">
        <v>45</v>
      </c>
      <c r="AA315" s="5" t="s">
        <v>46</v>
      </c>
      <c r="AB315" s="5" t="s">
        <v>1050</v>
      </c>
      <c r="AC315" s="5" t="s">
        <v>1051</v>
      </c>
      <c r="AD315" s="5" t="str">
        <f>_xlfn.CONCAT(Table58911[[#This Row],[&lt;&lt;NOLA&gt;&gt;
NIEM Element]],Table58911[[#This Row],[Repeat Values per attribute]])</f>
        <v>nc:PersonSurNamec</v>
      </c>
    </row>
    <row r="316" spans="1:30" ht="30" customHeight="1" x14ac:dyDescent="0.25">
      <c r="A316" s="5">
        <f t="shared" si="24"/>
        <v>315</v>
      </c>
      <c r="B316" s="5">
        <f t="shared" si="29"/>
        <v>15</v>
      </c>
      <c r="C316" s="5">
        <f t="shared" si="29"/>
        <v>58</v>
      </c>
      <c r="D316" s="5">
        <f t="shared" si="26"/>
        <v>167</v>
      </c>
      <c r="E316" s="5" t="s">
        <v>49</v>
      </c>
      <c r="F316" s="5" t="s">
        <v>8</v>
      </c>
      <c r="G316" s="5">
        <v>258</v>
      </c>
      <c r="H316" s="6" t="s">
        <v>954</v>
      </c>
      <c r="I316" s="7" t="s">
        <v>1031</v>
      </c>
      <c r="J316" s="5" t="s">
        <v>34</v>
      </c>
      <c r="K316" s="5" t="s">
        <v>1032</v>
      </c>
      <c r="L316" s="5" t="s">
        <v>36</v>
      </c>
      <c r="M316" s="8" t="s">
        <v>57</v>
      </c>
      <c r="N316" s="5" t="s">
        <v>1031</v>
      </c>
      <c r="O316" s="5" t="s">
        <v>1047</v>
      </c>
      <c r="P316" s="1" t="s">
        <v>1048</v>
      </c>
      <c r="Q316" s="1" t="s">
        <v>1035</v>
      </c>
      <c r="R316" s="5" t="s">
        <v>1036</v>
      </c>
      <c r="S316" s="5" t="s">
        <v>961</v>
      </c>
      <c r="T316" s="5" t="s">
        <v>962</v>
      </c>
      <c r="U316" s="5" t="s">
        <v>1037</v>
      </c>
      <c r="X316" s="9" t="s">
        <v>1042</v>
      </c>
      <c r="Y316" s="5" t="s">
        <v>1047</v>
      </c>
      <c r="Z316" s="5" t="s">
        <v>45</v>
      </c>
      <c r="AA316" s="5" t="s">
        <v>46</v>
      </c>
      <c r="AB316" s="5" t="s">
        <v>1050</v>
      </c>
      <c r="AC316" s="5" t="s">
        <v>1051</v>
      </c>
      <c r="AD316" s="5" t="str">
        <f>_xlfn.CONCAT(Table58911[[#This Row],[&lt;&lt;NOLA&gt;&gt;
NIEM Element]],Table58911[[#This Row],[Repeat Values per attribute]])</f>
        <v>nc:PersonSurNamec</v>
      </c>
    </row>
    <row r="317" spans="1:30" ht="30" customHeight="1" x14ac:dyDescent="0.25">
      <c r="A317" s="5">
        <f t="shared" si="24"/>
        <v>316</v>
      </c>
      <c r="B317" s="5">
        <f t="shared" si="29"/>
        <v>15</v>
      </c>
      <c r="C317" s="5">
        <f t="shared" si="29"/>
        <v>58</v>
      </c>
      <c r="D317" s="5">
        <f t="shared" si="26"/>
        <v>168</v>
      </c>
      <c r="E317" s="5" t="s">
        <v>32</v>
      </c>
      <c r="F317" s="5" t="s">
        <v>8</v>
      </c>
      <c r="G317" s="5">
        <v>258</v>
      </c>
      <c r="H317" s="6" t="s">
        <v>954</v>
      </c>
      <c r="I317" s="7" t="s">
        <v>1031</v>
      </c>
      <c r="J317" s="5" t="s">
        <v>34</v>
      </c>
      <c r="K317" s="5" t="s">
        <v>1032</v>
      </c>
      <c r="L317" s="5" t="s">
        <v>36</v>
      </c>
      <c r="M317" s="8" t="s">
        <v>49</v>
      </c>
      <c r="N317" s="5" t="s">
        <v>1031</v>
      </c>
      <c r="O317" s="5" t="s">
        <v>1052</v>
      </c>
      <c r="P317" s="1" t="s">
        <v>1053</v>
      </c>
      <c r="Q317" s="1" t="s">
        <v>1035</v>
      </c>
      <c r="R317" s="5" t="s">
        <v>1036</v>
      </c>
      <c r="S317" s="5" t="s">
        <v>961</v>
      </c>
      <c r="T317" s="5" t="s">
        <v>962</v>
      </c>
      <c r="U317" s="5" t="s">
        <v>1037</v>
      </c>
      <c r="X317" s="9" t="s">
        <v>1054</v>
      </c>
      <c r="Y317" s="5" t="s">
        <v>1052</v>
      </c>
      <c r="Z317" s="5" t="s">
        <v>45</v>
      </c>
      <c r="AA317" s="5" t="s">
        <v>46</v>
      </c>
      <c r="AB317" s="5" t="s">
        <v>1055</v>
      </c>
      <c r="AC317" s="5" t="s">
        <v>1056</v>
      </c>
      <c r="AD317" s="5" t="str">
        <f>_xlfn.CONCAT(Table58911[[#This Row],[&lt;&lt;NOLA&gt;&gt;
NIEM Element]],Table58911[[#This Row],[Repeat Values per attribute]])</f>
        <v>nc:PersonSurNamed</v>
      </c>
    </row>
    <row r="318" spans="1:30" ht="30" customHeight="1" x14ac:dyDescent="0.25">
      <c r="A318" s="5">
        <f t="shared" si="24"/>
        <v>317</v>
      </c>
      <c r="B318" s="5">
        <f t="shared" si="29"/>
        <v>15</v>
      </c>
      <c r="C318" s="5">
        <f t="shared" si="29"/>
        <v>58</v>
      </c>
      <c r="D318" s="5">
        <f t="shared" si="26"/>
        <v>168</v>
      </c>
      <c r="E318" s="5" t="s">
        <v>49</v>
      </c>
      <c r="F318" s="5" t="s">
        <v>8</v>
      </c>
      <c r="G318" s="5">
        <v>258</v>
      </c>
      <c r="H318" s="6" t="s">
        <v>954</v>
      </c>
      <c r="I318" s="7" t="s">
        <v>1031</v>
      </c>
      <c r="J318" s="5" t="s">
        <v>34</v>
      </c>
      <c r="K318" s="5" t="s">
        <v>1032</v>
      </c>
      <c r="L318" s="5" t="s">
        <v>36</v>
      </c>
      <c r="M318" s="8" t="s">
        <v>49</v>
      </c>
      <c r="N318" s="5" t="s">
        <v>1031</v>
      </c>
      <c r="O318" s="5" t="s">
        <v>1052</v>
      </c>
      <c r="P318" s="1" t="s">
        <v>1053</v>
      </c>
      <c r="Q318" s="1" t="s">
        <v>1035</v>
      </c>
      <c r="R318" s="5" t="s">
        <v>1036</v>
      </c>
      <c r="S318" s="5" t="s">
        <v>961</v>
      </c>
      <c r="T318" s="5" t="s">
        <v>962</v>
      </c>
      <c r="U318" s="5" t="s">
        <v>1037</v>
      </c>
      <c r="X318" s="9" t="s">
        <v>1041</v>
      </c>
      <c r="Y318" s="5" t="s">
        <v>1052</v>
      </c>
      <c r="Z318" s="5" t="s">
        <v>45</v>
      </c>
      <c r="AA318" s="5" t="s">
        <v>46</v>
      </c>
      <c r="AB318" s="5" t="s">
        <v>1055</v>
      </c>
      <c r="AC318" s="5" t="s">
        <v>1056</v>
      </c>
      <c r="AD318" s="5" t="str">
        <f>_xlfn.CONCAT(Table58911[[#This Row],[&lt;&lt;NOLA&gt;&gt;
NIEM Element]],Table58911[[#This Row],[Repeat Values per attribute]])</f>
        <v>nc:PersonSurNamed</v>
      </c>
    </row>
    <row r="319" spans="1:30" ht="30" customHeight="1" x14ac:dyDescent="0.25">
      <c r="A319" s="5">
        <f t="shared" si="24"/>
        <v>318</v>
      </c>
      <c r="B319" s="5">
        <f t="shared" si="29"/>
        <v>15</v>
      </c>
      <c r="C319" s="5">
        <f t="shared" si="29"/>
        <v>58</v>
      </c>
      <c r="D319" s="5">
        <f t="shared" si="26"/>
        <v>168</v>
      </c>
      <c r="E319" s="5" t="s">
        <v>49</v>
      </c>
      <c r="F319" s="5" t="s">
        <v>8</v>
      </c>
      <c r="G319" s="5">
        <v>258</v>
      </c>
      <c r="H319" s="6" t="s">
        <v>954</v>
      </c>
      <c r="I319" s="7" t="s">
        <v>1031</v>
      </c>
      <c r="J319" s="5" t="s">
        <v>34</v>
      </c>
      <c r="K319" s="5" t="s">
        <v>1032</v>
      </c>
      <c r="L319" s="5" t="s">
        <v>36</v>
      </c>
      <c r="M319" s="8" t="s">
        <v>49</v>
      </c>
      <c r="N319" s="5" t="s">
        <v>1031</v>
      </c>
      <c r="O319" s="5" t="s">
        <v>1052</v>
      </c>
      <c r="P319" s="1" t="s">
        <v>1053</v>
      </c>
      <c r="Q319" s="1" t="s">
        <v>1035</v>
      </c>
      <c r="R319" s="5" t="s">
        <v>1036</v>
      </c>
      <c r="S319" s="5" t="s">
        <v>961</v>
      </c>
      <c r="T319" s="5" t="s">
        <v>962</v>
      </c>
      <c r="U319" s="5" t="s">
        <v>1037</v>
      </c>
      <c r="X319" s="9" t="s">
        <v>1042</v>
      </c>
      <c r="Y319" s="5" t="s">
        <v>1052</v>
      </c>
      <c r="Z319" s="5" t="s">
        <v>45</v>
      </c>
      <c r="AA319" s="5" t="s">
        <v>46</v>
      </c>
      <c r="AB319" s="5" t="s">
        <v>1055</v>
      </c>
      <c r="AC319" s="5" t="s">
        <v>1056</v>
      </c>
      <c r="AD319" s="5" t="str">
        <f>_xlfn.CONCAT(Table58911[[#This Row],[&lt;&lt;NOLA&gt;&gt;
NIEM Element]],Table58911[[#This Row],[Repeat Values per attribute]])</f>
        <v>nc:PersonSurNamed</v>
      </c>
    </row>
    <row r="320" spans="1:30" ht="30" customHeight="1" x14ac:dyDescent="0.25">
      <c r="A320" s="5">
        <f t="shared" si="24"/>
        <v>319</v>
      </c>
      <c r="B320" s="5">
        <f t="shared" si="29"/>
        <v>15</v>
      </c>
      <c r="C320" s="5">
        <f t="shared" si="29"/>
        <v>58</v>
      </c>
      <c r="D320" s="5">
        <f t="shared" si="26"/>
        <v>169</v>
      </c>
      <c r="E320" s="5" t="s">
        <v>49</v>
      </c>
      <c r="F320" s="5" t="s">
        <v>8</v>
      </c>
      <c r="G320" s="5">
        <v>258</v>
      </c>
      <c r="H320" s="6" t="s">
        <v>954</v>
      </c>
      <c r="I320" s="7" t="s">
        <v>1031</v>
      </c>
      <c r="J320" s="5" t="s">
        <v>34</v>
      </c>
      <c r="K320" s="5" t="s">
        <v>1032</v>
      </c>
      <c r="L320" s="5" t="s">
        <v>36</v>
      </c>
      <c r="M320" s="8" t="s">
        <v>87</v>
      </c>
      <c r="N320" s="5" t="s">
        <v>1031</v>
      </c>
      <c r="O320" s="5" t="s">
        <v>1057</v>
      </c>
      <c r="P320" s="1" t="s">
        <v>1058</v>
      </c>
      <c r="Q320" s="1" t="s">
        <v>1035</v>
      </c>
      <c r="R320" s="5" t="s">
        <v>1036</v>
      </c>
      <c r="S320" s="5" t="s">
        <v>961</v>
      </c>
      <c r="T320" s="5" t="s">
        <v>962</v>
      </c>
      <c r="U320" s="5" t="s">
        <v>1037</v>
      </c>
      <c r="X320" s="9" t="s">
        <v>1038</v>
      </c>
      <c r="Y320" s="5" t="s">
        <v>1057</v>
      </c>
      <c r="Z320" s="5" t="s">
        <v>45</v>
      </c>
      <c r="AA320" s="5" t="s">
        <v>46</v>
      </c>
      <c r="AB320" s="5" t="s">
        <v>1059</v>
      </c>
      <c r="AC320" s="5" t="s">
        <v>1060</v>
      </c>
      <c r="AD320" s="5" t="str">
        <f>_xlfn.CONCAT(Table58911[[#This Row],[&lt;&lt;NOLA&gt;&gt;
NIEM Element]],Table58911[[#This Row],[Repeat Values per attribute]])</f>
        <v>nc:PersonSurNamee</v>
      </c>
    </row>
    <row r="321" spans="1:30" ht="30" customHeight="1" x14ac:dyDescent="0.25">
      <c r="A321" s="5">
        <f t="shared" si="24"/>
        <v>320</v>
      </c>
      <c r="B321" s="5">
        <f t="shared" si="29"/>
        <v>15</v>
      </c>
      <c r="C321" s="5">
        <f t="shared" si="29"/>
        <v>58</v>
      </c>
      <c r="D321" s="5">
        <f t="shared" si="26"/>
        <v>169</v>
      </c>
      <c r="E321" s="5" t="s">
        <v>49</v>
      </c>
      <c r="F321" s="5" t="s">
        <v>8</v>
      </c>
      <c r="G321" s="5">
        <v>258</v>
      </c>
      <c r="H321" s="6" t="s">
        <v>954</v>
      </c>
      <c r="I321" s="7" t="s">
        <v>1031</v>
      </c>
      <c r="J321" s="5" t="s">
        <v>34</v>
      </c>
      <c r="K321" s="5" t="s">
        <v>1032</v>
      </c>
      <c r="L321" s="5" t="s">
        <v>36</v>
      </c>
      <c r="M321" s="8" t="s">
        <v>87</v>
      </c>
      <c r="N321" s="5" t="s">
        <v>1031</v>
      </c>
      <c r="O321" s="5" t="s">
        <v>1057</v>
      </c>
      <c r="P321" s="1" t="s">
        <v>1058</v>
      </c>
      <c r="Q321" s="1" t="s">
        <v>1035</v>
      </c>
      <c r="R321" s="5" t="s">
        <v>1036</v>
      </c>
      <c r="S321" s="5" t="s">
        <v>961</v>
      </c>
      <c r="T321" s="5" t="s">
        <v>962</v>
      </c>
      <c r="U321" s="5" t="s">
        <v>1037</v>
      </c>
      <c r="X321" s="9" t="s">
        <v>1041</v>
      </c>
      <c r="Y321" s="5" t="s">
        <v>1057</v>
      </c>
      <c r="Z321" s="5" t="s">
        <v>45</v>
      </c>
      <c r="AA321" s="5" t="s">
        <v>46</v>
      </c>
      <c r="AB321" s="5" t="s">
        <v>1059</v>
      </c>
      <c r="AC321" s="5" t="s">
        <v>1060</v>
      </c>
      <c r="AD321" s="5" t="str">
        <f>_xlfn.CONCAT(Table58911[[#This Row],[&lt;&lt;NOLA&gt;&gt;
NIEM Element]],Table58911[[#This Row],[Repeat Values per attribute]])</f>
        <v>nc:PersonSurNamee</v>
      </c>
    </row>
    <row r="322" spans="1:30" ht="30" customHeight="1" x14ac:dyDescent="0.25">
      <c r="A322" s="5">
        <f t="shared" ref="A322:A369" si="30">ROW(A321)</f>
        <v>321</v>
      </c>
      <c r="B322" s="5">
        <f t="shared" ref="B322:C337" si="31">IF(H321=H322,B321,B321+1)</f>
        <v>15</v>
      </c>
      <c r="C322" s="5">
        <f t="shared" si="31"/>
        <v>58</v>
      </c>
      <c r="D322" s="5">
        <f t="shared" ref="D322:D369" si="32">IF(AD321=AD322,D321,D321+1)</f>
        <v>169</v>
      </c>
      <c r="E322" s="5" t="s">
        <v>49</v>
      </c>
      <c r="F322" s="5" t="s">
        <v>8</v>
      </c>
      <c r="G322" s="5">
        <v>258</v>
      </c>
      <c r="H322" s="6" t="s">
        <v>954</v>
      </c>
      <c r="I322" s="7" t="s">
        <v>1031</v>
      </c>
      <c r="J322" s="5" t="s">
        <v>34</v>
      </c>
      <c r="K322" s="5" t="s">
        <v>1032</v>
      </c>
      <c r="L322" s="5" t="s">
        <v>36</v>
      </c>
      <c r="M322" s="8" t="s">
        <v>87</v>
      </c>
      <c r="N322" s="5" t="s">
        <v>1031</v>
      </c>
      <c r="O322" s="5" t="s">
        <v>1057</v>
      </c>
      <c r="P322" s="1" t="s">
        <v>1058</v>
      </c>
      <c r="Q322" s="1" t="s">
        <v>1035</v>
      </c>
      <c r="R322" s="5" t="s">
        <v>1036</v>
      </c>
      <c r="S322" s="5" t="s">
        <v>961</v>
      </c>
      <c r="T322" s="5" t="s">
        <v>962</v>
      </c>
      <c r="U322" s="5" t="s">
        <v>1037</v>
      </c>
      <c r="X322" s="9" t="s">
        <v>1042</v>
      </c>
      <c r="Y322" s="5" t="s">
        <v>1057</v>
      </c>
      <c r="Z322" s="5" t="s">
        <v>45</v>
      </c>
      <c r="AA322" s="5" t="s">
        <v>46</v>
      </c>
      <c r="AB322" s="5" t="s">
        <v>1059</v>
      </c>
      <c r="AC322" s="5" t="s">
        <v>1060</v>
      </c>
      <c r="AD322" s="5" t="str">
        <f>_xlfn.CONCAT(Table58911[[#This Row],[&lt;&lt;NOLA&gt;&gt;
NIEM Element]],Table58911[[#This Row],[Repeat Values per attribute]])</f>
        <v>nc:PersonSurNamee</v>
      </c>
    </row>
    <row r="323" spans="1:30" ht="30" customHeight="1" x14ac:dyDescent="0.25">
      <c r="A323" s="5">
        <f t="shared" si="30"/>
        <v>322</v>
      </c>
      <c r="B323" s="5">
        <f t="shared" si="31"/>
        <v>15</v>
      </c>
      <c r="C323" s="5">
        <f t="shared" si="31"/>
        <v>58</v>
      </c>
      <c r="D323" s="5">
        <f t="shared" si="32"/>
        <v>170</v>
      </c>
      <c r="E323" s="5" t="s">
        <v>49</v>
      </c>
      <c r="F323" s="5" t="s">
        <v>8</v>
      </c>
      <c r="G323" s="5">
        <v>258</v>
      </c>
      <c r="H323" s="6" t="s">
        <v>954</v>
      </c>
      <c r="I323" s="7" t="s">
        <v>1031</v>
      </c>
      <c r="J323" s="5" t="s">
        <v>34</v>
      </c>
      <c r="K323" s="5" t="s">
        <v>1032</v>
      </c>
      <c r="L323" s="5" t="s">
        <v>36</v>
      </c>
      <c r="M323" s="8" t="s">
        <v>421</v>
      </c>
      <c r="N323" s="5" t="s">
        <v>1031</v>
      </c>
      <c r="O323" s="5" t="s">
        <v>1061</v>
      </c>
      <c r="P323" s="1" t="s">
        <v>1062</v>
      </c>
      <c r="Q323" s="1" t="s">
        <v>1035</v>
      </c>
      <c r="R323" s="5" t="s">
        <v>1036</v>
      </c>
      <c r="S323" s="5" t="s">
        <v>961</v>
      </c>
      <c r="T323" s="5" t="s">
        <v>962</v>
      </c>
      <c r="U323" s="5" t="s">
        <v>1037</v>
      </c>
      <c r="X323" s="9" t="s">
        <v>1038</v>
      </c>
      <c r="Y323" s="5" t="s">
        <v>1061</v>
      </c>
      <c r="Z323" s="5" t="s">
        <v>45</v>
      </c>
      <c r="AA323" s="5" t="s">
        <v>46</v>
      </c>
      <c r="AB323" s="5" t="s">
        <v>1063</v>
      </c>
      <c r="AC323" s="5" t="s">
        <v>1064</v>
      </c>
      <c r="AD323" s="5" t="str">
        <f>_xlfn.CONCAT(Table58911[[#This Row],[&lt;&lt;NOLA&gt;&gt;
NIEM Element]],Table58911[[#This Row],[Repeat Values per attribute]])</f>
        <v>nc:PersonSurNamef</v>
      </c>
    </row>
    <row r="324" spans="1:30" ht="30" customHeight="1" x14ac:dyDescent="0.25">
      <c r="A324" s="5">
        <f t="shared" si="30"/>
        <v>323</v>
      </c>
      <c r="B324" s="5">
        <f t="shared" si="31"/>
        <v>15</v>
      </c>
      <c r="C324" s="5">
        <f t="shared" si="31"/>
        <v>58</v>
      </c>
      <c r="D324" s="5">
        <f t="shared" si="32"/>
        <v>170</v>
      </c>
      <c r="E324" s="5" t="s">
        <v>49</v>
      </c>
      <c r="F324" s="5" t="s">
        <v>8</v>
      </c>
      <c r="G324" s="5">
        <v>258</v>
      </c>
      <c r="H324" s="6" t="s">
        <v>954</v>
      </c>
      <c r="I324" s="7" t="s">
        <v>1031</v>
      </c>
      <c r="J324" s="5" t="s">
        <v>34</v>
      </c>
      <c r="K324" s="5" t="s">
        <v>1032</v>
      </c>
      <c r="L324" s="5" t="s">
        <v>36</v>
      </c>
      <c r="M324" s="8" t="s">
        <v>421</v>
      </c>
      <c r="N324" s="5" t="s">
        <v>1031</v>
      </c>
      <c r="O324" s="5" t="s">
        <v>1061</v>
      </c>
      <c r="P324" s="1" t="s">
        <v>1062</v>
      </c>
      <c r="Q324" s="1" t="s">
        <v>1035</v>
      </c>
      <c r="R324" s="5" t="s">
        <v>1036</v>
      </c>
      <c r="S324" s="5" t="s">
        <v>961</v>
      </c>
      <c r="T324" s="5" t="s">
        <v>962</v>
      </c>
      <c r="U324" s="5" t="s">
        <v>1037</v>
      </c>
      <c r="X324" s="9" t="s">
        <v>1041</v>
      </c>
      <c r="Y324" s="5" t="s">
        <v>1061</v>
      </c>
      <c r="Z324" s="5" t="s">
        <v>45</v>
      </c>
      <c r="AA324" s="5" t="s">
        <v>46</v>
      </c>
      <c r="AB324" s="5" t="s">
        <v>1063</v>
      </c>
      <c r="AC324" s="5" t="s">
        <v>1064</v>
      </c>
      <c r="AD324" s="5" t="str">
        <f>_xlfn.CONCAT(Table58911[[#This Row],[&lt;&lt;NOLA&gt;&gt;
NIEM Element]],Table58911[[#This Row],[Repeat Values per attribute]])</f>
        <v>nc:PersonSurNamef</v>
      </c>
    </row>
    <row r="325" spans="1:30" ht="30" customHeight="1" x14ac:dyDescent="0.25">
      <c r="A325" s="5">
        <f t="shared" si="30"/>
        <v>324</v>
      </c>
      <c r="B325" s="5">
        <f t="shared" si="31"/>
        <v>15</v>
      </c>
      <c r="C325" s="5">
        <f t="shared" si="31"/>
        <v>58</v>
      </c>
      <c r="D325" s="5">
        <f t="shared" si="32"/>
        <v>170</v>
      </c>
      <c r="E325" s="5" t="s">
        <v>49</v>
      </c>
      <c r="F325" s="5" t="s">
        <v>8</v>
      </c>
      <c r="G325" s="5">
        <v>258</v>
      </c>
      <c r="H325" s="6" t="s">
        <v>954</v>
      </c>
      <c r="I325" s="7" t="s">
        <v>1031</v>
      </c>
      <c r="J325" s="5" t="s">
        <v>34</v>
      </c>
      <c r="K325" s="5" t="s">
        <v>1032</v>
      </c>
      <c r="L325" s="5" t="s">
        <v>36</v>
      </c>
      <c r="M325" s="8" t="s">
        <v>421</v>
      </c>
      <c r="N325" s="5" t="s">
        <v>1031</v>
      </c>
      <c r="O325" s="5" t="s">
        <v>1061</v>
      </c>
      <c r="P325" s="1" t="s">
        <v>1062</v>
      </c>
      <c r="Q325" s="1" t="s">
        <v>1035</v>
      </c>
      <c r="R325" s="5" t="s">
        <v>1036</v>
      </c>
      <c r="S325" s="5" t="s">
        <v>961</v>
      </c>
      <c r="T325" s="5" t="s">
        <v>962</v>
      </c>
      <c r="U325" s="5" t="s">
        <v>1037</v>
      </c>
      <c r="X325" s="9" t="s">
        <v>1042</v>
      </c>
      <c r="Y325" s="5" t="s">
        <v>1061</v>
      </c>
      <c r="Z325" s="5" t="s">
        <v>45</v>
      </c>
      <c r="AA325" s="5" t="s">
        <v>46</v>
      </c>
      <c r="AB325" s="5" t="s">
        <v>1063</v>
      </c>
      <c r="AC325" s="5" t="s">
        <v>1064</v>
      </c>
      <c r="AD325" s="5" t="str">
        <f>_xlfn.CONCAT(Table58911[[#This Row],[&lt;&lt;NOLA&gt;&gt;
NIEM Element]],Table58911[[#This Row],[Repeat Values per attribute]])</f>
        <v>nc:PersonSurNamef</v>
      </c>
    </row>
    <row r="326" spans="1:30" ht="30" customHeight="1" x14ac:dyDescent="0.25">
      <c r="A326" s="5">
        <f t="shared" si="30"/>
        <v>325</v>
      </c>
      <c r="B326" s="5">
        <f t="shared" si="31"/>
        <v>15</v>
      </c>
      <c r="C326" s="5">
        <f t="shared" si="31"/>
        <v>58</v>
      </c>
      <c r="D326" s="5">
        <f t="shared" si="32"/>
        <v>171</v>
      </c>
      <c r="E326" s="5" t="s">
        <v>32</v>
      </c>
      <c r="F326" s="5" t="s">
        <v>8</v>
      </c>
      <c r="G326" s="5">
        <v>258</v>
      </c>
      <c r="H326" s="6" t="s">
        <v>954</v>
      </c>
      <c r="I326" s="7" t="s">
        <v>1031</v>
      </c>
      <c r="J326" s="5" t="s">
        <v>34</v>
      </c>
      <c r="K326" s="5" t="s">
        <v>1032</v>
      </c>
      <c r="L326" s="5" t="s">
        <v>36</v>
      </c>
      <c r="M326" s="8" t="s">
        <v>425</v>
      </c>
      <c r="N326" s="5" t="s">
        <v>1031</v>
      </c>
      <c r="O326" s="5" t="s">
        <v>1065</v>
      </c>
      <c r="P326" s="1" t="s">
        <v>1066</v>
      </c>
      <c r="Q326" s="1" t="s">
        <v>1035</v>
      </c>
      <c r="R326" s="5" t="s">
        <v>1036</v>
      </c>
      <c r="S326" s="5" t="s">
        <v>961</v>
      </c>
      <c r="T326" s="5" t="s">
        <v>962</v>
      </c>
      <c r="U326" s="5" t="s">
        <v>1037</v>
      </c>
      <c r="X326" s="9" t="s">
        <v>1038</v>
      </c>
      <c r="Y326" s="5" t="s">
        <v>1065</v>
      </c>
      <c r="Z326" s="5" t="s">
        <v>45</v>
      </c>
      <c r="AA326" s="5" t="s">
        <v>90</v>
      </c>
      <c r="AB326" s="5" t="s">
        <v>1067</v>
      </c>
      <c r="AC326" s="5" t="s">
        <v>1068</v>
      </c>
      <c r="AD326" s="5" t="str">
        <f>_xlfn.CONCAT(Table58911[[#This Row],[&lt;&lt;NOLA&gt;&gt;
NIEM Element]],Table58911[[#This Row],[Repeat Values per attribute]])</f>
        <v>nc:PersonSurNamei</v>
      </c>
    </row>
    <row r="327" spans="1:30" ht="30" customHeight="1" x14ac:dyDescent="0.25">
      <c r="A327" s="5">
        <f t="shared" si="30"/>
        <v>326</v>
      </c>
      <c r="B327" s="5">
        <f t="shared" si="31"/>
        <v>15</v>
      </c>
      <c r="C327" s="5">
        <f t="shared" si="31"/>
        <v>58</v>
      </c>
      <c r="D327" s="5">
        <f t="shared" si="32"/>
        <v>171</v>
      </c>
      <c r="E327" s="5" t="s">
        <v>49</v>
      </c>
      <c r="F327" s="5" t="s">
        <v>8</v>
      </c>
      <c r="G327" s="5">
        <v>258</v>
      </c>
      <c r="H327" s="6" t="s">
        <v>954</v>
      </c>
      <c r="I327" s="7" t="s">
        <v>1031</v>
      </c>
      <c r="J327" s="5" t="s">
        <v>34</v>
      </c>
      <c r="K327" s="5" t="s">
        <v>1032</v>
      </c>
      <c r="L327" s="5" t="s">
        <v>36</v>
      </c>
      <c r="M327" s="8" t="s">
        <v>425</v>
      </c>
      <c r="N327" s="5" t="s">
        <v>1031</v>
      </c>
      <c r="O327" s="5" t="s">
        <v>1065</v>
      </c>
      <c r="P327" s="1" t="s">
        <v>1066</v>
      </c>
      <c r="Q327" s="1" t="s">
        <v>1035</v>
      </c>
      <c r="R327" s="5" t="s">
        <v>1036</v>
      </c>
      <c r="S327" s="5" t="s">
        <v>961</v>
      </c>
      <c r="T327" s="5" t="s">
        <v>962</v>
      </c>
      <c r="U327" s="5" t="s">
        <v>1037</v>
      </c>
      <c r="X327" s="9" t="s">
        <v>1041</v>
      </c>
      <c r="Y327" s="5" t="s">
        <v>1065</v>
      </c>
      <c r="Z327" s="5" t="s">
        <v>45</v>
      </c>
      <c r="AA327" s="5" t="s">
        <v>90</v>
      </c>
      <c r="AB327" s="5" t="s">
        <v>1067</v>
      </c>
      <c r="AC327" s="5" t="s">
        <v>1068</v>
      </c>
      <c r="AD327" s="5" t="str">
        <f>_xlfn.CONCAT(Table58911[[#This Row],[&lt;&lt;NOLA&gt;&gt;
NIEM Element]],Table58911[[#This Row],[Repeat Values per attribute]])</f>
        <v>nc:PersonSurNamei</v>
      </c>
    </row>
    <row r="328" spans="1:30" ht="30" customHeight="1" x14ac:dyDescent="0.25">
      <c r="A328" s="5">
        <f t="shared" si="30"/>
        <v>327</v>
      </c>
      <c r="B328" s="5">
        <f t="shared" si="31"/>
        <v>15</v>
      </c>
      <c r="C328" s="5">
        <f t="shared" si="31"/>
        <v>58</v>
      </c>
      <c r="D328" s="5">
        <f t="shared" si="32"/>
        <v>171</v>
      </c>
      <c r="E328" s="5" t="s">
        <v>49</v>
      </c>
      <c r="F328" s="5" t="s">
        <v>8</v>
      </c>
      <c r="G328" s="5">
        <v>258</v>
      </c>
      <c r="H328" s="6" t="s">
        <v>954</v>
      </c>
      <c r="I328" s="7" t="s">
        <v>1031</v>
      </c>
      <c r="J328" s="5" t="s">
        <v>34</v>
      </c>
      <c r="K328" s="5" t="s">
        <v>1032</v>
      </c>
      <c r="L328" s="5" t="s">
        <v>36</v>
      </c>
      <c r="M328" s="8" t="s">
        <v>425</v>
      </c>
      <c r="N328" s="5" t="s">
        <v>1031</v>
      </c>
      <c r="O328" s="5" t="s">
        <v>1065</v>
      </c>
      <c r="P328" s="1" t="s">
        <v>1066</v>
      </c>
      <c r="Q328" s="1" t="s">
        <v>1035</v>
      </c>
      <c r="R328" s="5" t="s">
        <v>1036</v>
      </c>
      <c r="S328" s="5" t="s">
        <v>961</v>
      </c>
      <c r="T328" s="5" t="s">
        <v>962</v>
      </c>
      <c r="U328" s="5" t="s">
        <v>1037</v>
      </c>
      <c r="X328" s="9" t="s">
        <v>1042</v>
      </c>
      <c r="Y328" s="5" t="s">
        <v>1065</v>
      </c>
      <c r="Z328" s="5" t="s">
        <v>45</v>
      </c>
      <c r="AA328" s="5" t="s">
        <v>90</v>
      </c>
      <c r="AB328" s="5" t="s">
        <v>1067</v>
      </c>
      <c r="AC328" s="5" t="s">
        <v>1068</v>
      </c>
      <c r="AD328" s="5" t="str">
        <f>_xlfn.CONCAT(Table58911[[#This Row],[&lt;&lt;NOLA&gt;&gt;
NIEM Element]],Table58911[[#This Row],[Repeat Values per attribute]])</f>
        <v>nc:PersonSurNamei</v>
      </c>
    </row>
    <row r="329" spans="1:30" ht="30" customHeight="1" x14ac:dyDescent="0.25">
      <c r="A329" s="5">
        <f t="shared" si="30"/>
        <v>328</v>
      </c>
      <c r="B329" s="5">
        <f t="shared" si="31"/>
        <v>15</v>
      </c>
      <c r="C329" s="5">
        <f t="shared" si="31"/>
        <v>58</v>
      </c>
      <c r="D329" s="5">
        <f t="shared" si="32"/>
        <v>172</v>
      </c>
      <c r="E329" s="5" t="s">
        <v>32</v>
      </c>
      <c r="F329" s="5" t="s">
        <v>8</v>
      </c>
      <c r="G329" s="5">
        <v>258</v>
      </c>
      <c r="H329" s="6" t="s">
        <v>954</v>
      </c>
      <c r="I329" s="7" t="s">
        <v>1031</v>
      </c>
      <c r="J329" s="5" t="s">
        <v>34</v>
      </c>
      <c r="K329" s="5" t="s">
        <v>1032</v>
      </c>
      <c r="L329" s="5" t="s">
        <v>36</v>
      </c>
      <c r="M329" s="8" t="s">
        <v>996</v>
      </c>
      <c r="N329" s="5" t="s">
        <v>1031</v>
      </c>
      <c r="O329" s="5" t="s">
        <v>1069</v>
      </c>
      <c r="P329" s="1" t="s">
        <v>1070</v>
      </c>
      <c r="Q329" s="1" t="s">
        <v>1035</v>
      </c>
      <c r="R329" s="5" t="s">
        <v>1036</v>
      </c>
      <c r="S329" s="5" t="s">
        <v>961</v>
      </c>
      <c r="T329" s="5" t="s">
        <v>962</v>
      </c>
      <c r="U329" s="5" t="s">
        <v>1037</v>
      </c>
      <c r="X329" s="9" t="s">
        <v>1049</v>
      </c>
      <c r="Y329" s="5" t="s">
        <v>1069</v>
      </c>
      <c r="Z329" s="5" t="s">
        <v>45</v>
      </c>
      <c r="AA329" s="5" t="s">
        <v>90</v>
      </c>
      <c r="AB329" s="5" t="s">
        <v>1050</v>
      </c>
      <c r="AC329" s="5" t="s">
        <v>1071</v>
      </c>
      <c r="AD329" s="5" t="str">
        <f>_xlfn.CONCAT(Table58911[[#This Row],[&lt;&lt;NOLA&gt;&gt;
NIEM Element]],Table58911[[#This Row],[Repeat Values per attribute]])</f>
        <v>nc:PersonSurNamej</v>
      </c>
    </row>
    <row r="330" spans="1:30" ht="30" customHeight="1" x14ac:dyDescent="0.25">
      <c r="A330" s="5">
        <f t="shared" si="30"/>
        <v>329</v>
      </c>
      <c r="B330" s="5">
        <f t="shared" si="31"/>
        <v>15</v>
      </c>
      <c r="C330" s="5">
        <f t="shared" si="31"/>
        <v>58</v>
      </c>
      <c r="D330" s="5">
        <f t="shared" si="32"/>
        <v>172</v>
      </c>
      <c r="E330" s="5" t="s">
        <v>49</v>
      </c>
      <c r="F330" s="5" t="s">
        <v>8</v>
      </c>
      <c r="G330" s="5">
        <v>258</v>
      </c>
      <c r="H330" s="6" t="s">
        <v>954</v>
      </c>
      <c r="I330" s="7" t="s">
        <v>1031</v>
      </c>
      <c r="J330" s="5" t="s">
        <v>34</v>
      </c>
      <c r="K330" s="5" t="s">
        <v>1032</v>
      </c>
      <c r="L330" s="5" t="s">
        <v>36</v>
      </c>
      <c r="M330" s="8" t="s">
        <v>996</v>
      </c>
      <c r="N330" s="5" t="s">
        <v>1031</v>
      </c>
      <c r="O330" s="5" t="s">
        <v>1069</v>
      </c>
      <c r="P330" s="1" t="s">
        <v>1070</v>
      </c>
      <c r="Q330" s="1" t="s">
        <v>1035</v>
      </c>
      <c r="R330" s="5" t="s">
        <v>1036</v>
      </c>
      <c r="S330" s="5" t="s">
        <v>961</v>
      </c>
      <c r="T330" s="5" t="s">
        <v>962</v>
      </c>
      <c r="U330" s="5" t="s">
        <v>1037</v>
      </c>
      <c r="X330" s="9" t="s">
        <v>1041</v>
      </c>
      <c r="Y330" s="5" t="s">
        <v>1069</v>
      </c>
      <c r="Z330" s="5" t="s">
        <v>45</v>
      </c>
      <c r="AA330" s="5" t="s">
        <v>90</v>
      </c>
      <c r="AB330" s="5" t="s">
        <v>1050</v>
      </c>
      <c r="AC330" s="5" t="s">
        <v>1071</v>
      </c>
      <c r="AD330" s="5" t="str">
        <f>_xlfn.CONCAT(Table58911[[#This Row],[&lt;&lt;NOLA&gt;&gt;
NIEM Element]],Table58911[[#This Row],[Repeat Values per attribute]])</f>
        <v>nc:PersonSurNamej</v>
      </c>
    </row>
    <row r="331" spans="1:30" ht="30" customHeight="1" x14ac:dyDescent="0.25">
      <c r="A331" s="5">
        <f t="shared" si="30"/>
        <v>330</v>
      </c>
      <c r="B331" s="5">
        <f t="shared" si="31"/>
        <v>15</v>
      </c>
      <c r="C331" s="5">
        <f t="shared" si="31"/>
        <v>58</v>
      </c>
      <c r="D331" s="5">
        <f t="shared" si="32"/>
        <v>172</v>
      </c>
      <c r="E331" s="5" t="s">
        <v>49</v>
      </c>
      <c r="F331" s="5" t="s">
        <v>8</v>
      </c>
      <c r="G331" s="5">
        <v>258</v>
      </c>
      <c r="H331" s="6" t="s">
        <v>954</v>
      </c>
      <c r="I331" s="7" t="s">
        <v>1031</v>
      </c>
      <c r="J331" s="5" t="s">
        <v>34</v>
      </c>
      <c r="K331" s="5" t="s">
        <v>1032</v>
      </c>
      <c r="L331" s="5" t="s">
        <v>36</v>
      </c>
      <c r="M331" s="8" t="s">
        <v>996</v>
      </c>
      <c r="N331" s="5" t="s">
        <v>1031</v>
      </c>
      <c r="O331" s="5" t="s">
        <v>1069</v>
      </c>
      <c r="P331" s="1" t="s">
        <v>1070</v>
      </c>
      <c r="Q331" s="1" t="s">
        <v>1035</v>
      </c>
      <c r="R331" s="5" t="s">
        <v>1036</v>
      </c>
      <c r="S331" s="5" t="s">
        <v>961</v>
      </c>
      <c r="T331" s="5" t="s">
        <v>962</v>
      </c>
      <c r="U331" s="5" t="s">
        <v>1037</v>
      </c>
      <c r="X331" s="9" t="s">
        <v>1042</v>
      </c>
      <c r="Y331" s="5" t="s">
        <v>1069</v>
      </c>
      <c r="Z331" s="5" t="s">
        <v>45</v>
      </c>
      <c r="AA331" s="5" t="s">
        <v>90</v>
      </c>
      <c r="AB331" s="5" t="s">
        <v>1050</v>
      </c>
      <c r="AC331" s="5" t="s">
        <v>1071</v>
      </c>
      <c r="AD331" s="5" t="str">
        <f>_xlfn.CONCAT(Table58911[[#This Row],[&lt;&lt;NOLA&gt;&gt;
NIEM Element]],Table58911[[#This Row],[Repeat Values per attribute]])</f>
        <v>nc:PersonSurNamej</v>
      </c>
    </row>
    <row r="332" spans="1:30" ht="30" customHeight="1" x14ac:dyDescent="0.25">
      <c r="A332" s="5">
        <f t="shared" si="30"/>
        <v>331</v>
      </c>
      <c r="B332" s="5">
        <f t="shared" si="31"/>
        <v>15</v>
      </c>
      <c r="C332" s="5">
        <f t="shared" si="31"/>
        <v>58</v>
      </c>
      <c r="D332" s="5">
        <f t="shared" si="32"/>
        <v>173</v>
      </c>
      <c r="E332" s="5" t="s">
        <v>32</v>
      </c>
      <c r="F332" s="5" t="s">
        <v>8</v>
      </c>
      <c r="G332" s="5">
        <v>258</v>
      </c>
      <c r="H332" s="6" t="s">
        <v>954</v>
      </c>
      <c r="I332" s="7" t="s">
        <v>1031</v>
      </c>
      <c r="J332" s="5" t="s">
        <v>34</v>
      </c>
      <c r="K332" s="5" t="s">
        <v>1032</v>
      </c>
      <c r="L332" s="5" t="s">
        <v>36</v>
      </c>
      <c r="M332" s="8" t="s">
        <v>1000</v>
      </c>
      <c r="N332" s="5" t="s">
        <v>1031</v>
      </c>
      <c r="O332" s="5" t="s">
        <v>1072</v>
      </c>
      <c r="P332" s="1" t="s">
        <v>1073</v>
      </c>
      <c r="Q332" s="1" t="s">
        <v>1035</v>
      </c>
      <c r="R332" s="5" t="s">
        <v>1036</v>
      </c>
      <c r="S332" s="5" t="s">
        <v>961</v>
      </c>
      <c r="T332" s="5" t="s">
        <v>962</v>
      </c>
      <c r="U332" s="5" t="s">
        <v>1037</v>
      </c>
      <c r="X332" s="9" t="s">
        <v>1054</v>
      </c>
      <c r="Y332" s="5" t="s">
        <v>1072</v>
      </c>
      <c r="Z332" s="5" t="s">
        <v>45</v>
      </c>
      <c r="AA332" s="5" t="s">
        <v>90</v>
      </c>
      <c r="AB332" s="5" t="s">
        <v>1074</v>
      </c>
      <c r="AC332" s="5" t="s">
        <v>1075</v>
      </c>
      <c r="AD332" s="5" t="str">
        <f>_xlfn.CONCAT(Table58911[[#This Row],[&lt;&lt;NOLA&gt;&gt;
NIEM Element]],Table58911[[#This Row],[Repeat Values per attribute]])</f>
        <v>nc:PersonSurNamek</v>
      </c>
    </row>
    <row r="333" spans="1:30" ht="30" customHeight="1" x14ac:dyDescent="0.25">
      <c r="A333" s="5">
        <f t="shared" si="30"/>
        <v>332</v>
      </c>
      <c r="B333" s="5">
        <f t="shared" si="31"/>
        <v>15</v>
      </c>
      <c r="C333" s="5">
        <f t="shared" si="31"/>
        <v>58</v>
      </c>
      <c r="D333" s="5">
        <f t="shared" si="32"/>
        <v>173</v>
      </c>
      <c r="E333" s="5" t="s">
        <v>49</v>
      </c>
      <c r="F333" s="5" t="s">
        <v>8</v>
      </c>
      <c r="G333" s="5">
        <v>258</v>
      </c>
      <c r="H333" s="6" t="s">
        <v>954</v>
      </c>
      <c r="I333" s="7" t="s">
        <v>1031</v>
      </c>
      <c r="J333" s="5" t="s">
        <v>34</v>
      </c>
      <c r="K333" s="5" t="s">
        <v>1032</v>
      </c>
      <c r="L333" s="5" t="s">
        <v>36</v>
      </c>
      <c r="M333" s="8" t="s">
        <v>1000</v>
      </c>
      <c r="N333" s="5" t="s">
        <v>1031</v>
      </c>
      <c r="O333" s="5" t="s">
        <v>1072</v>
      </c>
      <c r="P333" s="1" t="s">
        <v>1073</v>
      </c>
      <c r="Q333" s="1" t="s">
        <v>1035</v>
      </c>
      <c r="R333" s="5" t="s">
        <v>1036</v>
      </c>
      <c r="S333" s="5" t="s">
        <v>961</v>
      </c>
      <c r="T333" s="5" t="s">
        <v>962</v>
      </c>
      <c r="U333" s="5" t="s">
        <v>1037</v>
      </c>
      <c r="X333" s="9" t="s">
        <v>1041</v>
      </c>
      <c r="Y333" s="5" t="s">
        <v>1072</v>
      </c>
      <c r="Z333" s="5" t="s">
        <v>45</v>
      </c>
      <c r="AA333" s="5" t="s">
        <v>90</v>
      </c>
      <c r="AB333" s="5" t="s">
        <v>1074</v>
      </c>
      <c r="AC333" s="5" t="s">
        <v>1075</v>
      </c>
      <c r="AD333" s="5" t="str">
        <f>_xlfn.CONCAT(Table58911[[#This Row],[&lt;&lt;NOLA&gt;&gt;
NIEM Element]],Table58911[[#This Row],[Repeat Values per attribute]])</f>
        <v>nc:PersonSurNamek</v>
      </c>
    </row>
    <row r="334" spans="1:30" ht="30" customHeight="1" x14ac:dyDescent="0.25">
      <c r="A334" s="5">
        <f t="shared" si="30"/>
        <v>333</v>
      </c>
      <c r="B334" s="5">
        <f t="shared" si="31"/>
        <v>15</v>
      </c>
      <c r="C334" s="5">
        <f t="shared" si="31"/>
        <v>58</v>
      </c>
      <c r="D334" s="5">
        <f t="shared" si="32"/>
        <v>173</v>
      </c>
      <c r="E334" s="5" t="s">
        <v>49</v>
      </c>
      <c r="F334" s="5" t="s">
        <v>8</v>
      </c>
      <c r="G334" s="5">
        <v>258</v>
      </c>
      <c r="H334" s="6" t="s">
        <v>954</v>
      </c>
      <c r="I334" s="7" t="s">
        <v>1031</v>
      </c>
      <c r="J334" s="5" t="s">
        <v>34</v>
      </c>
      <c r="K334" s="5" t="s">
        <v>1032</v>
      </c>
      <c r="L334" s="5" t="s">
        <v>36</v>
      </c>
      <c r="M334" s="8" t="s">
        <v>1000</v>
      </c>
      <c r="N334" s="5" t="s">
        <v>1031</v>
      </c>
      <c r="O334" s="5" t="s">
        <v>1072</v>
      </c>
      <c r="P334" s="1" t="s">
        <v>1073</v>
      </c>
      <c r="Q334" s="1" t="s">
        <v>1035</v>
      </c>
      <c r="R334" s="5" t="s">
        <v>1036</v>
      </c>
      <c r="S334" s="5" t="s">
        <v>961</v>
      </c>
      <c r="T334" s="5" t="s">
        <v>962</v>
      </c>
      <c r="U334" s="5" t="s">
        <v>1037</v>
      </c>
      <c r="X334" s="9" t="s">
        <v>1042</v>
      </c>
      <c r="Y334" s="5" t="s">
        <v>1072</v>
      </c>
      <c r="Z334" s="5" t="s">
        <v>45</v>
      </c>
      <c r="AA334" s="5" t="s">
        <v>90</v>
      </c>
      <c r="AB334" s="5" t="s">
        <v>1074</v>
      </c>
      <c r="AC334" s="5" t="s">
        <v>1075</v>
      </c>
      <c r="AD334" s="5" t="str">
        <f>_xlfn.CONCAT(Table58911[[#This Row],[&lt;&lt;NOLA&gt;&gt;
NIEM Element]],Table58911[[#This Row],[Repeat Values per attribute]])</f>
        <v>nc:PersonSurNamek</v>
      </c>
    </row>
    <row r="335" spans="1:30" ht="30" customHeight="1" x14ac:dyDescent="0.25">
      <c r="A335" s="5">
        <f t="shared" si="30"/>
        <v>334</v>
      </c>
      <c r="B335" s="5">
        <f t="shared" si="31"/>
        <v>15</v>
      </c>
      <c r="C335" s="5">
        <f t="shared" si="31"/>
        <v>59</v>
      </c>
      <c r="D335" s="5">
        <f t="shared" si="32"/>
        <v>174</v>
      </c>
      <c r="E335" s="5" t="s">
        <v>32</v>
      </c>
      <c r="F335" s="5" t="s">
        <v>8</v>
      </c>
      <c r="G335" s="5">
        <v>257</v>
      </c>
      <c r="H335" s="6" t="s">
        <v>954</v>
      </c>
      <c r="I335" s="7" t="s">
        <v>1076</v>
      </c>
      <c r="J335" s="5" t="s">
        <v>34</v>
      </c>
      <c r="K335" s="5" t="s">
        <v>1077</v>
      </c>
      <c r="L335" s="5" t="s">
        <v>36</v>
      </c>
      <c r="M335" s="8" t="s">
        <v>37</v>
      </c>
      <c r="N335" s="5" t="s">
        <v>1076</v>
      </c>
      <c r="O335" s="5" t="s">
        <v>1078</v>
      </c>
      <c r="P335" s="5" t="s">
        <v>1079</v>
      </c>
      <c r="Q335" s="1" t="s">
        <v>1080</v>
      </c>
      <c r="R335" s="5" t="s">
        <v>1081</v>
      </c>
      <c r="S335" s="5" t="s">
        <v>961</v>
      </c>
      <c r="T335" s="5" t="s">
        <v>962</v>
      </c>
      <c r="U335" s="5" t="s">
        <v>1082</v>
      </c>
      <c r="X335" s="9" t="s">
        <v>1083</v>
      </c>
      <c r="Y335" s="5" t="s">
        <v>1078</v>
      </c>
      <c r="Z335" s="5" t="s">
        <v>45</v>
      </c>
      <c r="AA335" s="5" t="s">
        <v>46</v>
      </c>
      <c r="AB335" s="5" t="s">
        <v>1084</v>
      </c>
      <c r="AC335" s="5" t="s">
        <v>1085</v>
      </c>
      <c r="AD335" s="5" t="str">
        <f>_xlfn.CONCAT(Table58911[[#This Row],[&lt;&lt;NOLA&gt;&gt;
NIEM Element]],Table58911[[#This Row],[Repeat Values per attribute]])</f>
        <v>nc:PersonMiddleNamea</v>
      </c>
    </row>
    <row r="336" spans="1:30" ht="30" customHeight="1" x14ac:dyDescent="0.25">
      <c r="A336" s="5">
        <f t="shared" si="30"/>
        <v>335</v>
      </c>
      <c r="B336" s="5">
        <f t="shared" si="31"/>
        <v>15</v>
      </c>
      <c r="C336" s="5">
        <f t="shared" si="31"/>
        <v>59</v>
      </c>
      <c r="D336" s="5">
        <f t="shared" si="32"/>
        <v>174</v>
      </c>
      <c r="E336" s="5" t="s">
        <v>49</v>
      </c>
      <c r="F336" s="5" t="s">
        <v>8</v>
      </c>
      <c r="G336" s="5">
        <v>257</v>
      </c>
      <c r="H336" s="6" t="s">
        <v>954</v>
      </c>
      <c r="I336" s="7" t="s">
        <v>1076</v>
      </c>
      <c r="J336" s="5" t="s">
        <v>34</v>
      </c>
      <c r="K336" s="5" t="s">
        <v>1077</v>
      </c>
      <c r="L336" s="5" t="s">
        <v>36</v>
      </c>
      <c r="M336" s="8" t="s">
        <v>37</v>
      </c>
      <c r="N336" s="5" t="s">
        <v>1076</v>
      </c>
      <c r="O336" s="5" t="s">
        <v>1078</v>
      </c>
      <c r="P336" s="5" t="s">
        <v>1079</v>
      </c>
      <c r="Q336" s="1" t="s">
        <v>1080</v>
      </c>
      <c r="R336" s="5" t="s">
        <v>1081</v>
      </c>
      <c r="S336" s="5" t="s">
        <v>961</v>
      </c>
      <c r="T336" s="5" t="s">
        <v>962</v>
      </c>
      <c r="U336" s="5" t="s">
        <v>1082</v>
      </c>
      <c r="X336" s="9" t="s">
        <v>1086</v>
      </c>
      <c r="Y336" s="5" t="s">
        <v>1078</v>
      </c>
      <c r="Z336" s="5" t="s">
        <v>45</v>
      </c>
      <c r="AA336" s="5" t="s">
        <v>46</v>
      </c>
      <c r="AB336" s="5" t="s">
        <v>1084</v>
      </c>
      <c r="AC336" s="5" t="s">
        <v>1085</v>
      </c>
      <c r="AD336" s="5" t="str">
        <f>_xlfn.CONCAT(Table58911[[#This Row],[&lt;&lt;NOLA&gt;&gt;
NIEM Element]],Table58911[[#This Row],[Repeat Values per attribute]])</f>
        <v>nc:PersonMiddleNamea</v>
      </c>
    </row>
    <row r="337" spans="1:30" ht="30" customHeight="1" x14ac:dyDescent="0.25">
      <c r="A337" s="5">
        <f t="shared" si="30"/>
        <v>336</v>
      </c>
      <c r="B337" s="5">
        <f t="shared" si="31"/>
        <v>15</v>
      </c>
      <c r="C337" s="5">
        <f t="shared" si="31"/>
        <v>59</v>
      </c>
      <c r="D337" s="5">
        <f t="shared" si="32"/>
        <v>174</v>
      </c>
      <c r="E337" s="5" t="s">
        <v>49</v>
      </c>
      <c r="F337" s="5" t="s">
        <v>8</v>
      </c>
      <c r="G337" s="5">
        <v>257</v>
      </c>
      <c r="H337" s="6" t="s">
        <v>954</v>
      </c>
      <c r="I337" s="7" t="s">
        <v>1076</v>
      </c>
      <c r="J337" s="5" t="s">
        <v>34</v>
      </c>
      <c r="K337" s="5" t="s">
        <v>1077</v>
      </c>
      <c r="L337" s="5" t="s">
        <v>36</v>
      </c>
      <c r="M337" s="8" t="s">
        <v>37</v>
      </c>
      <c r="N337" s="5" t="s">
        <v>1076</v>
      </c>
      <c r="O337" s="5" t="s">
        <v>1078</v>
      </c>
      <c r="P337" s="5" t="s">
        <v>1079</v>
      </c>
      <c r="Q337" s="1" t="s">
        <v>1080</v>
      </c>
      <c r="R337" s="5" t="s">
        <v>1081</v>
      </c>
      <c r="S337" s="5" t="s">
        <v>961</v>
      </c>
      <c r="T337" s="5" t="s">
        <v>962</v>
      </c>
      <c r="U337" s="5" t="s">
        <v>1082</v>
      </c>
      <c r="X337" s="9" t="s">
        <v>1087</v>
      </c>
      <c r="Y337" s="5" t="s">
        <v>1078</v>
      </c>
      <c r="Z337" s="5" t="s">
        <v>45</v>
      </c>
      <c r="AA337" s="5" t="s">
        <v>46</v>
      </c>
      <c r="AB337" s="5" t="s">
        <v>1084</v>
      </c>
      <c r="AC337" s="5" t="s">
        <v>1085</v>
      </c>
      <c r="AD337" s="5" t="str">
        <f>_xlfn.CONCAT(Table58911[[#This Row],[&lt;&lt;NOLA&gt;&gt;
NIEM Element]],Table58911[[#This Row],[Repeat Values per attribute]])</f>
        <v>nc:PersonMiddleNamea</v>
      </c>
    </row>
    <row r="338" spans="1:30" ht="30" customHeight="1" x14ac:dyDescent="0.25">
      <c r="A338" s="5">
        <f t="shared" si="30"/>
        <v>337</v>
      </c>
      <c r="B338" s="5">
        <f t="shared" ref="B338:C353" si="33">IF(H337=H338,B337,B337+1)</f>
        <v>15</v>
      </c>
      <c r="C338" s="5">
        <f t="shared" si="33"/>
        <v>59</v>
      </c>
      <c r="D338" s="5">
        <f t="shared" si="32"/>
        <v>175</v>
      </c>
      <c r="E338" s="5" t="s">
        <v>32</v>
      </c>
      <c r="F338" s="5" t="s">
        <v>8</v>
      </c>
      <c r="G338" s="5">
        <v>257</v>
      </c>
      <c r="H338" s="6" t="s">
        <v>954</v>
      </c>
      <c r="I338" s="7" t="s">
        <v>1076</v>
      </c>
      <c r="J338" s="5" t="s">
        <v>34</v>
      </c>
      <c r="K338" s="5" t="s">
        <v>1077</v>
      </c>
      <c r="L338" s="5" t="s">
        <v>36</v>
      </c>
      <c r="M338" s="8" t="s">
        <v>57</v>
      </c>
      <c r="N338" s="5" t="s">
        <v>1076</v>
      </c>
      <c r="O338" s="5" t="s">
        <v>1088</v>
      </c>
      <c r="P338" s="1" t="s">
        <v>1089</v>
      </c>
      <c r="Q338" s="1" t="s">
        <v>1080</v>
      </c>
      <c r="R338" s="5" t="s">
        <v>1081</v>
      </c>
      <c r="S338" s="5" t="s">
        <v>961</v>
      </c>
      <c r="T338" s="5" t="s">
        <v>962</v>
      </c>
      <c r="U338" s="5" t="s">
        <v>1082</v>
      </c>
      <c r="X338" s="9" t="s">
        <v>1083</v>
      </c>
      <c r="Y338" s="5" t="s">
        <v>1088</v>
      </c>
      <c r="Z338" s="5" t="s">
        <v>45</v>
      </c>
      <c r="AA338" s="5" t="s">
        <v>90</v>
      </c>
      <c r="AB338" s="5" t="s">
        <v>1084</v>
      </c>
      <c r="AC338" s="5" t="s">
        <v>1090</v>
      </c>
      <c r="AD338" s="5" t="str">
        <f>_xlfn.CONCAT(Table58911[[#This Row],[&lt;&lt;NOLA&gt;&gt;
NIEM Element]],Table58911[[#This Row],[Repeat Values per attribute]])</f>
        <v>nc:PersonMiddleNamec</v>
      </c>
    </row>
    <row r="339" spans="1:30" ht="30" customHeight="1" x14ac:dyDescent="0.25">
      <c r="A339" s="5">
        <f t="shared" si="30"/>
        <v>338</v>
      </c>
      <c r="B339" s="5">
        <f t="shared" si="33"/>
        <v>15</v>
      </c>
      <c r="C339" s="5">
        <f t="shared" si="33"/>
        <v>59</v>
      </c>
      <c r="D339" s="5">
        <f t="shared" si="32"/>
        <v>175</v>
      </c>
      <c r="E339" s="5" t="s">
        <v>49</v>
      </c>
      <c r="F339" s="5" t="s">
        <v>8</v>
      </c>
      <c r="G339" s="5">
        <v>257</v>
      </c>
      <c r="H339" s="6" t="s">
        <v>954</v>
      </c>
      <c r="I339" s="7" t="s">
        <v>1076</v>
      </c>
      <c r="J339" s="5" t="s">
        <v>34</v>
      </c>
      <c r="K339" s="5" t="s">
        <v>1077</v>
      </c>
      <c r="L339" s="5" t="s">
        <v>36</v>
      </c>
      <c r="M339" s="8" t="s">
        <v>57</v>
      </c>
      <c r="N339" s="5" t="s">
        <v>1076</v>
      </c>
      <c r="O339" s="5" t="s">
        <v>1088</v>
      </c>
      <c r="P339" s="1" t="s">
        <v>1089</v>
      </c>
      <c r="Q339" s="1" t="s">
        <v>1080</v>
      </c>
      <c r="R339" s="5" t="s">
        <v>1081</v>
      </c>
      <c r="S339" s="5" t="s">
        <v>961</v>
      </c>
      <c r="T339" s="5" t="s">
        <v>962</v>
      </c>
      <c r="U339" s="5" t="s">
        <v>1082</v>
      </c>
      <c r="X339" s="9" t="s">
        <v>1086</v>
      </c>
      <c r="Y339" s="5" t="s">
        <v>1088</v>
      </c>
      <c r="Z339" s="5" t="s">
        <v>45</v>
      </c>
      <c r="AA339" s="5" t="s">
        <v>90</v>
      </c>
      <c r="AB339" s="5" t="s">
        <v>1084</v>
      </c>
      <c r="AC339" s="5" t="s">
        <v>1090</v>
      </c>
      <c r="AD339" s="5" t="str">
        <f>_xlfn.CONCAT(Table58911[[#This Row],[&lt;&lt;NOLA&gt;&gt;
NIEM Element]],Table58911[[#This Row],[Repeat Values per attribute]])</f>
        <v>nc:PersonMiddleNamec</v>
      </c>
    </row>
    <row r="340" spans="1:30" ht="30" customHeight="1" x14ac:dyDescent="0.25">
      <c r="A340" s="5">
        <f t="shared" si="30"/>
        <v>339</v>
      </c>
      <c r="B340" s="5">
        <f t="shared" si="33"/>
        <v>15</v>
      </c>
      <c r="C340" s="5">
        <f t="shared" si="33"/>
        <v>59</v>
      </c>
      <c r="D340" s="5">
        <f t="shared" si="32"/>
        <v>175</v>
      </c>
      <c r="E340" s="5" t="s">
        <v>49</v>
      </c>
      <c r="F340" s="5" t="s">
        <v>8</v>
      </c>
      <c r="G340" s="5">
        <v>257</v>
      </c>
      <c r="H340" s="6" t="s">
        <v>954</v>
      </c>
      <c r="I340" s="7" t="s">
        <v>1076</v>
      </c>
      <c r="J340" s="5" t="s">
        <v>34</v>
      </c>
      <c r="K340" s="5" t="s">
        <v>1077</v>
      </c>
      <c r="L340" s="5" t="s">
        <v>36</v>
      </c>
      <c r="M340" s="8" t="s">
        <v>57</v>
      </c>
      <c r="N340" s="5" t="s">
        <v>1076</v>
      </c>
      <c r="O340" s="5" t="s">
        <v>1088</v>
      </c>
      <c r="P340" s="1" t="s">
        <v>1089</v>
      </c>
      <c r="Q340" s="1" t="s">
        <v>1080</v>
      </c>
      <c r="R340" s="5" t="s">
        <v>1081</v>
      </c>
      <c r="S340" s="5" t="s">
        <v>961</v>
      </c>
      <c r="T340" s="5" t="s">
        <v>962</v>
      </c>
      <c r="U340" s="5" t="s">
        <v>1082</v>
      </c>
      <c r="X340" s="9" t="s">
        <v>1087</v>
      </c>
      <c r="Y340" s="5" t="s">
        <v>1088</v>
      </c>
      <c r="Z340" s="5" t="s">
        <v>45</v>
      </c>
      <c r="AA340" s="5" t="s">
        <v>90</v>
      </c>
      <c r="AB340" s="5" t="s">
        <v>1084</v>
      </c>
      <c r="AC340" s="5" t="s">
        <v>1090</v>
      </c>
      <c r="AD340" s="5" t="str">
        <f>_xlfn.CONCAT(Table58911[[#This Row],[&lt;&lt;NOLA&gt;&gt;
NIEM Element]],Table58911[[#This Row],[Repeat Values per attribute]])</f>
        <v>nc:PersonMiddleNamec</v>
      </c>
    </row>
    <row r="341" spans="1:30" ht="30" customHeight="1" x14ac:dyDescent="0.25">
      <c r="A341" s="5">
        <f t="shared" si="30"/>
        <v>340</v>
      </c>
      <c r="B341" s="5">
        <f>IF(H340=H341,B340,B340+1)</f>
        <v>15</v>
      </c>
      <c r="C341" s="5">
        <f t="shared" si="33"/>
        <v>60</v>
      </c>
      <c r="D341" s="5">
        <f t="shared" si="32"/>
        <v>176</v>
      </c>
      <c r="E341" s="5" t="s">
        <v>32</v>
      </c>
      <c r="F341" s="5" t="s">
        <v>8</v>
      </c>
      <c r="G341" s="5">
        <v>259</v>
      </c>
      <c r="H341" s="6" t="s">
        <v>954</v>
      </c>
      <c r="I341" s="7" t="s">
        <v>1091</v>
      </c>
      <c r="J341" s="5" t="s">
        <v>34</v>
      </c>
      <c r="K341" s="5" t="s">
        <v>1092</v>
      </c>
      <c r="L341" s="5" t="s">
        <v>36</v>
      </c>
      <c r="M341" s="8" t="s">
        <v>37</v>
      </c>
      <c r="N341" s="5" t="s">
        <v>1091</v>
      </c>
      <c r="O341" s="5" t="s">
        <v>1093</v>
      </c>
      <c r="P341" s="5" t="s">
        <v>1094</v>
      </c>
      <c r="Q341" s="1" t="s">
        <v>1095</v>
      </c>
      <c r="R341" s="5" t="s">
        <v>1096</v>
      </c>
      <c r="S341" s="5" t="s">
        <v>42</v>
      </c>
      <c r="T341" s="5" t="s">
        <v>962</v>
      </c>
      <c r="U341" s="5" t="s">
        <v>1097</v>
      </c>
      <c r="X341" s="9" t="s">
        <v>1098</v>
      </c>
      <c r="Y341" s="5" t="s">
        <v>1093</v>
      </c>
      <c r="Z341" s="5" t="s">
        <v>45</v>
      </c>
      <c r="AA341" s="5" t="s">
        <v>46</v>
      </c>
      <c r="AB341" s="5" t="s">
        <v>1099</v>
      </c>
      <c r="AC341" s="5" t="s">
        <v>1100</v>
      </c>
      <c r="AD341" s="5" t="str">
        <f>_xlfn.CONCAT(Table58911[[#This Row],[&lt;&lt;NOLA&gt;&gt;
NIEM Element]],Table58911[[#This Row],[Repeat Values per attribute]])</f>
        <v>nc:PersonNameSuffixTexta</v>
      </c>
    </row>
    <row r="342" spans="1:30" ht="30" customHeight="1" x14ac:dyDescent="0.25">
      <c r="A342" s="5">
        <f t="shared" si="30"/>
        <v>341</v>
      </c>
      <c r="B342" s="5">
        <f t="shared" si="33"/>
        <v>15</v>
      </c>
      <c r="C342" s="5">
        <f t="shared" si="33"/>
        <v>60</v>
      </c>
      <c r="D342" s="5">
        <f t="shared" si="32"/>
        <v>176</v>
      </c>
      <c r="E342" s="5" t="s">
        <v>49</v>
      </c>
      <c r="F342" s="5" t="s">
        <v>8</v>
      </c>
      <c r="G342" s="5">
        <v>259</v>
      </c>
      <c r="H342" s="6" t="s">
        <v>954</v>
      </c>
      <c r="I342" s="7" t="s">
        <v>1091</v>
      </c>
      <c r="J342" s="5" t="s">
        <v>34</v>
      </c>
      <c r="K342" s="5" t="s">
        <v>1092</v>
      </c>
      <c r="L342" s="5" t="s">
        <v>36</v>
      </c>
      <c r="M342" s="8" t="s">
        <v>37</v>
      </c>
      <c r="N342" s="5" t="s">
        <v>1091</v>
      </c>
      <c r="O342" s="5" t="s">
        <v>1093</v>
      </c>
      <c r="P342" s="5" t="s">
        <v>1094</v>
      </c>
      <c r="Q342" s="1" t="s">
        <v>1095</v>
      </c>
      <c r="R342" s="5" t="s">
        <v>1096</v>
      </c>
      <c r="S342" s="5" t="s">
        <v>42</v>
      </c>
      <c r="T342" s="5" t="s">
        <v>962</v>
      </c>
      <c r="U342" s="5" t="s">
        <v>1097</v>
      </c>
      <c r="X342" s="9" t="s">
        <v>1101</v>
      </c>
      <c r="Y342" s="5" t="s">
        <v>1093</v>
      </c>
      <c r="Z342" s="5" t="s">
        <v>45</v>
      </c>
      <c r="AA342" s="5" t="s">
        <v>46</v>
      </c>
      <c r="AB342" s="5" t="s">
        <v>1099</v>
      </c>
      <c r="AC342" s="5" t="s">
        <v>1100</v>
      </c>
      <c r="AD342" s="5" t="str">
        <f>_xlfn.CONCAT(Table58911[[#This Row],[&lt;&lt;NOLA&gt;&gt;
NIEM Element]],Table58911[[#This Row],[Repeat Values per attribute]])</f>
        <v>nc:PersonNameSuffixTexta</v>
      </c>
    </row>
    <row r="343" spans="1:30" ht="30" customHeight="1" x14ac:dyDescent="0.25">
      <c r="A343" s="5">
        <f t="shared" si="30"/>
        <v>342</v>
      </c>
      <c r="B343" s="5">
        <f t="shared" si="33"/>
        <v>15</v>
      </c>
      <c r="C343" s="5">
        <f t="shared" si="33"/>
        <v>60</v>
      </c>
      <c r="D343" s="5">
        <f t="shared" si="32"/>
        <v>176</v>
      </c>
      <c r="E343" s="5" t="s">
        <v>49</v>
      </c>
      <c r="F343" s="5" t="s">
        <v>8</v>
      </c>
      <c r="G343" s="5">
        <v>259</v>
      </c>
      <c r="H343" s="6" t="s">
        <v>954</v>
      </c>
      <c r="I343" s="7" t="s">
        <v>1091</v>
      </c>
      <c r="J343" s="5" t="s">
        <v>34</v>
      </c>
      <c r="K343" s="5" t="s">
        <v>1092</v>
      </c>
      <c r="L343" s="5" t="s">
        <v>36</v>
      </c>
      <c r="M343" s="8" t="s">
        <v>37</v>
      </c>
      <c r="N343" s="5" t="s">
        <v>1091</v>
      </c>
      <c r="O343" s="5" t="s">
        <v>1093</v>
      </c>
      <c r="P343" s="5" t="s">
        <v>1094</v>
      </c>
      <c r="Q343" s="1" t="s">
        <v>1095</v>
      </c>
      <c r="R343" s="5" t="s">
        <v>1096</v>
      </c>
      <c r="S343" s="5" t="s">
        <v>42</v>
      </c>
      <c r="T343" s="5" t="s">
        <v>962</v>
      </c>
      <c r="U343" s="5" t="s">
        <v>1097</v>
      </c>
      <c r="X343" s="9" t="s">
        <v>1102</v>
      </c>
      <c r="Y343" s="5" t="s">
        <v>1093</v>
      </c>
      <c r="Z343" s="5" t="s">
        <v>45</v>
      </c>
      <c r="AA343" s="5" t="s">
        <v>46</v>
      </c>
      <c r="AB343" s="5" t="s">
        <v>1099</v>
      </c>
      <c r="AC343" s="5" t="s">
        <v>1100</v>
      </c>
      <c r="AD343" s="5" t="str">
        <f>_xlfn.CONCAT(Table58911[[#This Row],[&lt;&lt;NOLA&gt;&gt;
NIEM Element]],Table58911[[#This Row],[Repeat Values per attribute]])</f>
        <v>nc:PersonNameSuffixTexta</v>
      </c>
    </row>
    <row r="344" spans="1:30" ht="30" customHeight="1" x14ac:dyDescent="0.25">
      <c r="A344" s="5">
        <f t="shared" si="30"/>
        <v>343</v>
      </c>
      <c r="B344" s="5">
        <f t="shared" si="33"/>
        <v>15</v>
      </c>
      <c r="C344" s="5">
        <f t="shared" si="33"/>
        <v>60</v>
      </c>
      <c r="D344" s="5">
        <f t="shared" si="32"/>
        <v>177</v>
      </c>
      <c r="E344" s="5" t="s">
        <v>32</v>
      </c>
      <c r="F344" s="5" t="s">
        <v>8</v>
      </c>
      <c r="G344" s="5">
        <v>259</v>
      </c>
      <c r="H344" s="6" t="s">
        <v>954</v>
      </c>
      <c r="I344" s="7" t="s">
        <v>1091</v>
      </c>
      <c r="J344" s="5" t="s">
        <v>34</v>
      </c>
      <c r="K344" s="5" t="s">
        <v>1092</v>
      </c>
      <c r="L344" s="5" t="s">
        <v>36</v>
      </c>
      <c r="M344" s="8" t="s">
        <v>57</v>
      </c>
      <c r="N344" s="5" t="s">
        <v>1091</v>
      </c>
      <c r="O344" s="5" t="s">
        <v>1103</v>
      </c>
      <c r="P344" s="1" t="s">
        <v>1104</v>
      </c>
      <c r="Q344" s="1" t="s">
        <v>1095</v>
      </c>
      <c r="R344" s="5" t="s">
        <v>1096</v>
      </c>
      <c r="S344" s="5" t="s">
        <v>42</v>
      </c>
      <c r="T344" s="5" t="s">
        <v>962</v>
      </c>
      <c r="U344" s="5" t="s">
        <v>1097</v>
      </c>
      <c r="X344" s="9" t="s">
        <v>1098</v>
      </c>
      <c r="Y344" s="5" t="s">
        <v>1103</v>
      </c>
      <c r="Z344" s="5" t="s">
        <v>45</v>
      </c>
      <c r="AA344" s="5" t="s">
        <v>90</v>
      </c>
      <c r="AB344" s="5" t="s">
        <v>1099</v>
      </c>
      <c r="AC344" s="5" t="s">
        <v>1105</v>
      </c>
      <c r="AD344" s="5" t="str">
        <f>_xlfn.CONCAT(Table58911[[#This Row],[&lt;&lt;NOLA&gt;&gt;
NIEM Element]],Table58911[[#This Row],[Repeat Values per attribute]])</f>
        <v>nc:PersonNameSuffixTextc</v>
      </c>
    </row>
    <row r="345" spans="1:30" ht="30" customHeight="1" x14ac:dyDescent="0.25">
      <c r="A345" s="5">
        <f t="shared" si="30"/>
        <v>344</v>
      </c>
      <c r="B345" s="5">
        <f t="shared" si="33"/>
        <v>15</v>
      </c>
      <c r="C345" s="5">
        <f t="shared" si="33"/>
        <v>60</v>
      </c>
      <c r="D345" s="5">
        <f t="shared" si="32"/>
        <v>177</v>
      </c>
      <c r="E345" s="5" t="s">
        <v>49</v>
      </c>
      <c r="F345" s="5" t="s">
        <v>8</v>
      </c>
      <c r="G345" s="5">
        <v>259</v>
      </c>
      <c r="H345" s="6" t="s">
        <v>954</v>
      </c>
      <c r="I345" s="7" t="s">
        <v>1091</v>
      </c>
      <c r="J345" s="5" t="s">
        <v>34</v>
      </c>
      <c r="K345" s="5" t="s">
        <v>1092</v>
      </c>
      <c r="L345" s="5" t="s">
        <v>36</v>
      </c>
      <c r="M345" s="8" t="s">
        <v>57</v>
      </c>
      <c r="N345" s="5" t="s">
        <v>1091</v>
      </c>
      <c r="O345" s="5" t="s">
        <v>1103</v>
      </c>
      <c r="P345" s="1" t="s">
        <v>1104</v>
      </c>
      <c r="Q345" s="1" t="s">
        <v>1095</v>
      </c>
      <c r="R345" s="5" t="s">
        <v>1096</v>
      </c>
      <c r="S345" s="5" t="s">
        <v>42</v>
      </c>
      <c r="T345" s="5" t="s">
        <v>962</v>
      </c>
      <c r="U345" s="5" t="s">
        <v>1097</v>
      </c>
      <c r="X345" s="9" t="s">
        <v>1101</v>
      </c>
      <c r="Y345" s="5" t="s">
        <v>1103</v>
      </c>
      <c r="Z345" s="5" t="s">
        <v>45</v>
      </c>
      <c r="AA345" s="5" t="s">
        <v>90</v>
      </c>
      <c r="AB345" s="5" t="s">
        <v>1099</v>
      </c>
      <c r="AC345" s="5" t="s">
        <v>1105</v>
      </c>
      <c r="AD345" s="5" t="str">
        <f>_xlfn.CONCAT(Table58911[[#This Row],[&lt;&lt;NOLA&gt;&gt;
NIEM Element]],Table58911[[#This Row],[Repeat Values per attribute]])</f>
        <v>nc:PersonNameSuffixTextc</v>
      </c>
    </row>
    <row r="346" spans="1:30" ht="30" customHeight="1" x14ac:dyDescent="0.25">
      <c r="A346" s="5">
        <f t="shared" si="30"/>
        <v>345</v>
      </c>
      <c r="B346" s="5">
        <f t="shared" si="33"/>
        <v>15</v>
      </c>
      <c r="C346" s="5">
        <f t="shared" si="33"/>
        <v>60</v>
      </c>
      <c r="D346" s="5">
        <f t="shared" si="32"/>
        <v>177</v>
      </c>
      <c r="E346" s="5" t="s">
        <v>49</v>
      </c>
      <c r="F346" s="5" t="s">
        <v>8</v>
      </c>
      <c r="G346" s="5">
        <v>259</v>
      </c>
      <c r="H346" s="6" t="s">
        <v>954</v>
      </c>
      <c r="I346" s="7" t="s">
        <v>1091</v>
      </c>
      <c r="J346" s="5" t="s">
        <v>34</v>
      </c>
      <c r="K346" s="5" t="s">
        <v>1092</v>
      </c>
      <c r="L346" s="5" t="s">
        <v>36</v>
      </c>
      <c r="M346" s="8" t="s">
        <v>57</v>
      </c>
      <c r="N346" s="5" t="s">
        <v>1091</v>
      </c>
      <c r="O346" s="5" t="s">
        <v>1103</v>
      </c>
      <c r="P346" s="1" t="s">
        <v>1104</v>
      </c>
      <c r="Q346" s="1" t="s">
        <v>1095</v>
      </c>
      <c r="R346" s="5" t="s">
        <v>1096</v>
      </c>
      <c r="S346" s="5" t="s">
        <v>42</v>
      </c>
      <c r="T346" s="5" t="s">
        <v>962</v>
      </c>
      <c r="U346" s="5" t="s">
        <v>1097</v>
      </c>
      <c r="X346" s="9" t="s">
        <v>1102</v>
      </c>
      <c r="Y346" s="5" t="s">
        <v>1103</v>
      </c>
      <c r="Z346" s="5" t="s">
        <v>45</v>
      </c>
      <c r="AA346" s="5" t="s">
        <v>90</v>
      </c>
      <c r="AB346" s="5" t="s">
        <v>1099</v>
      </c>
      <c r="AC346" s="5" t="s">
        <v>1105</v>
      </c>
      <c r="AD346" s="5" t="str">
        <f>_xlfn.CONCAT(Table58911[[#This Row],[&lt;&lt;NOLA&gt;&gt;
NIEM Element]],Table58911[[#This Row],[Repeat Values per attribute]])</f>
        <v>nc:PersonNameSuffixTextc</v>
      </c>
    </row>
    <row r="347" spans="1:30" ht="30" customHeight="1" x14ac:dyDescent="0.25">
      <c r="A347" s="5">
        <f t="shared" si="30"/>
        <v>346</v>
      </c>
      <c r="B347" s="5">
        <f t="shared" si="33"/>
        <v>16</v>
      </c>
      <c r="C347" s="5">
        <f t="shared" si="33"/>
        <v>61</v>
      </c>
      <c r="D347" s="5">
        <f t="shared" si="32"/>
        <v>178</v>
      </c>
      <c r="E347" s="5" t="s">
        <v>32</v>
      </c>
      <c r="F347" s="5" t="s">
        <v>8</v>
      </c>
      <c r="G347" s="5">
        <v>266</v>
      </c>
      <c r="H347" s="6" t="s">
        <v>1106</v>
      </c>
      <c r="I347" s="7" t="s">
        <v>1107</v>
      </c>
      <c r="J347" s="5" t="s">
        <v>34</v>
      </c>
      <c r="K347" s="5" t="s">
        <v>1108</v>
      </c>
      <c r="L347" s="5" t="s">
        <v>36</v>
      </c>
      <c r="M347" s="8" t="s">
        <v>37</v>
      </c>
      <c r="N347" s="5" t="s">
        <v>1107</v>
      </c>
      <c r="O347" s="5" t="s">
        <v>1109</v>
      </c>
      <c r="P347" s="5" t="s">
        <v>1110</v>
      </c>
      <c r="Q347" s="1" t="s">
        <v>1111</v>
      </c>
      <c r="R347" s="5" t="s">
        <v>1112</v>
      </c>
      <c r="S347" s="5" t="s">
        <v>42</v>
      </c>
      <c r="U347" s="5" t="s">
        <v>1113</v>
      </c>
      <c r="X347" s="9" t="s">
        <v>1114</v>
      </c>
      <c r="Y347" s="5" t="s">
        <v>1109</v>
      </c>
      <c r="Z347" s="5" t="s">
        <v>45</v>
      </c>
      <c r="AA347" s="5" t="s">
        <v>90</v>
      </c>
      <c r="AB347" s="5" t="s">
        <v>1115</v>
      </c>
      <c r="AC347" s="5" t="s">
        <v>1116</v>
      </c>
      <c r="AD347" s="5" t="str">
        <f>_xlfn.CONCAT(Table58911[[#This Row],[&lt;&lt;NOLA&gt;&gt;
NIEM Element]],Table58911[[#This Row],[Repeat Values per attribute]])</f>
        <v>nc:CommentTexta</v>
      </c>
    </row>
    <row r="348" spans="1:30" ht="30" customHeight="1" x14ac:dyDescent="0.25">
      <c r="A348" s="5">
        <f t="shared" si="30"/>
        <v>347</v>
      </c>
      <c r="B348" s="5">
        <f t="shared" si="33"/>
        <v>16</v>
      </c>
      <c r="C348" s="5">
        <f t="shared" si="33"/>
        <v>62</v>
      </c>
      <c r="D348" s="5">
        <f t="shared" si="32"/>
        <v>179</v>
      </c>
      <c r="E348" s="5" t="s">
        <v>32</v>
      </c>
      <c r="F348" s="5" t="s">
        <v>8</v>
      </c>
      <c r="G348" s="5">
        <v>267</v>
      </c>
      <c r="H348" s="6" t="s">
        <v>1106</v>
      </c>
      <c r="I348" s="7" t="s">
        <v>1117</v>
      </c>
      <c r="J348" s="5" t="s">
        <v>399</v>
      </c>
      <c r="K348" s="5" t="s">
        <v>1118</v>
      </c>
      <c r="L348" s="5" t="s">
        <v>36</v>
      </c>
      <c r="M348" s="8" t="s">
        <v>37</v>
      </c>
      <c r="N348" s="5" t="s">
        <v>1117</v>
      </c>
      <c r="O348" s="5" t="s">
        <v>1119</v>
      </c>
      <c r="P348" s="5" t="s">
        <v>1120</v>
      </c>
      <c r="Q348" s="1" t="s">
        <v>1121</v>
      </c>
      <c r="R348" s="5" t="s">
        <v>404</v>
      </c>
      <c r="S348" s="5" t="s">
        <v>405</v>
      </c>
      <c r="U348" s="5" t="s">
        <v>1122</v>
      </c>
      <c r="X348" s="9" t="s">
        <v>1123</v>
      </c>
      <c r="Y348" s="5" t="s">
        <v>1119</v>
      </c>
      <c r="Z348" s="5" t="s">
        <v>45</v>
      </c>
      <c r="AA348" s="5" t="s">
        <v>90</v>
      </c>
      <c r="AB348" s="5" t="s">
        <v>1124</v>
      </c>
      <c r="AC348" s="5" t="s">
        <v>1125</v>
      </c>
      <c r="AD348" s="5" t="str">
        <f>_xlfn.CONCAT(Table58911[[#This Row],[&lt;&lt;NOLA&gt;&gt;
NIEM Element]],Table58911[[#This Row],[Repeat Values per attribute]])</f>
        <v>nc:DateTimea</v>
      </c>
    </row>
    <row r="349" spans="1:30" ht="30" customHeight="1" x14ac:dyDescent="0.25">
      <c r="A349" s="5">
        <f t="shared" si="30"/>
        <v>348</v>
      </c>
      <c r="B349" s="5">
        <f t="shared" si="33"/>
        <v>16</v>
      </c>
      <c r="C349" s="5">
        <f t="shared" si="33"/>
        <v>62</v>
      </c>
      <c r="D349" s="5">
        <f t="shared" si="32"/>
        <v>180</v>
      </c>
      <c r="E349" s="5" t="s">
        <v>32</v>
      </c>
      <c r="F349" s="5" t="s">
        <v>8</v>
      </c>
      <c r="G349" s="5">
        <v>267</v>
      </c>
      <c r="H349" s="6" t="s">
        <v>1106</v>
      </c>
      <c r="I349" s="7" t="s">
        <v>1117</v>
      </c>
      <c r="J349" s="5" t="s">
        <v>399</v>
      </c>
      <c r="K349" s="5" t="s">
        <v>1118</v>
      </c>
      <c r="L349" s="5" t="s">
        <v>36</v>
      </c>
      <c r="M349" s="8" t="s">
        <v>52</v>
      </c>
      <c r="N349" s="5" t="s">
        <v>1117</v>
      </c>
      <c r="O349" s="5" t="s">
        <v>1126</v>
      </c>
      <c r="P349" s="1" t="s">
        <v>1127</v>
      </c>
      <c r="Q349" s="1" t="s">
        <v>1121</v>
      </c>
      <c r="R349" s="5" t="s">
        <v>404</v>
      </c>
      <c r="S349" s="5" t="s">
        <v>405</v>
      </c>
      <c r="U349" s="5" t="s">
        <v>1122</v>
      </c>
      <c r="X349" s="9" t="s">
        <v>1123</v>
      </c>
      <c r="Y349" s="5" t="s">
        <v>1126</v>
      </c>
      <c r="Z349" s="5" t="s">
        <v>45</v>
      </c>
      <c r="AA349" s="5" t="s">
        <v>90</v>
      </c>
      <c r="AB349" s="5" t="s">
        <v>1128</v>
      </c>
      <c r="AC349" s="5" t="s">
        <v>1129</v>
      </c>
      <c r="AD349" s="5" t="str">
        <f>_xlfn.CONCAT(Table58911[[#This Row],[&lt;&lt;NOLA&gt;&gt;
NIEM Element]],Table58911[[#This Row],[Repeat Values per attribute]])</f>
        <v>nc:DateTimeb</v>
      </c>
    </row>
    <row r="350" spans="1:30" ht="30" customHeight="1" x14ac:dyDescent="0.25">
      <c r="A350" s="5">
        <f t="shared" si="30"/>
        <v>349</v>
      </c>
      <c r="B350" s="5">
        <f t="shared" si="33"/>
        <v>16</v>
      </c>
      <c r="C350" s="5">
        <f t="shared" si="33"/>
        <v>62</v>
      </c>
      <c r="D350" s="5">
        <f t="shared" si="32"/>
        <v>181</v>
      </c>
      <c r="E350" s="5" t="s">
        <v>32</v>
      </c>
      <c r="F350" s="5" t="s">
        <v>8</v>
      </c>
      <c r="G350" s="5">
        <v>267</v>
      </c>
      <c r="H350" s="6" t="s">
        <v>1106</v>
      </c>
      <c r="I350" s="7" t="s">
        <v>1117</v>
      </c>
      <c r="J350" s="5" t="s">
        <v>399</v>
      </c>
      <c r="K350" s="5" t="s">
        <v>1118</v>
      </c>
      <c r="L350" s="5" t="s">
        <v>36</v>
      </c>
      <c r="M350" s="8" t="s">
        <v>57</v>
      </c>
      <c r="N350" s="5" t="s">
        <v>1117</v>
      </c>
      <c r="O350" s="5" t="s">
        <v>1130</v>
      </c>
      <c r="P350" s="1" t="s">
        <v>1131</v>
      </c>
      <c r="Q350" s="1" t="s">
        <v>1121</v>
      </c>
      <c r="R350" s="5" t="s">
        <v>404</v>
      </c>
      <c r="S350" s="5" t="s">
        <v>405</v>
      </c>
      <c r="U350" s="5" t="s">
        <v>1122</v>
      </c>
      <c r="X350" s="9" t="s">
        <v>1123</v>
      </c>
      <c r="Y350" s="5" t="s">
        <v>1130</v>
      </c>
      <c r="Z350" s="5" t="s">
        <v>45</v>
      </c>
      <c r="AA350" s="5" t="s">
        <v>90</v>
      </c>
      <c r="AB350" s="5" t="s">
        <v>1132</v>
      </c>
      <c r="AC350" s="5" t="s">
        <v>1133</v>
      </c>
      <c r="AD350" s="5" t="str">
        <f>_xlfn.CONCAT(Table58911[[#This Row],[&lt;&lt;NOLA&gt;&gt;
NIEM Element]],Table58911[[#This Row],[Repeat Values per attribute]])</f>
        <v>nc:DateTimec</v>
      </c>
    </row>
    <row r="351" spans="1:30" ht="30" customHeight="1" x14ac:dyDescent="0.25">
      <c r="A351" s="5">
        <f t="shared" si="30"/>
        <v>350</v>
      </c>
      <c r="B351" s="5">
        <f t="shared" si="33"/>
        <v>16</v>
      </c>
      <c r="C351" s="5">
        <f t="shared" si="33"/>
        <v>63</v>
      </c>
      <c r="D351" s="5">
        <f t="shared" si="32"/>
        <v>182</v>
      </c>
      <c r="E351" s="5" t="s">
        <v>32</v>
      </c>
      <c r="F351" s="5" t="s">
        <v>8</v>
      </c>
      <c r="G351" s="5">
        <v>265</v>
      </c>
      <c r="H351" s="6" t="s">
        <v>1106</v>
      </c>
      <c r="I351" s="7" t="s">
        <v>1134</v>
      </c>
      <c r="J351" s="5" t="s">
        <v>399</v>
      </c>
      <c r="K351" s="5" t="s">
        <v>1135</v>
      </c>
      <c r="L351" s="5" t="s">
        <v>36</v>
      </c>
      <c r="M351" s="8" t="s">
        <v>1134</v>
      </c>
      <c r="N351" s="5" t="s">
        <v>1134</v>
      </c>
      <c r="O351" s="5" t="s">
        <v>1136</v>
      </c>
      <c r="P351" s="5" t="s">
        <v>1137</v>
      </c>
      <c r="Q351" s="5" t="s">
        <v>1137</v>
      </c>
      <c r="R351" s="5" t="s">
        <v>404</v>
      </c>
      <c r="S351" s="5" t="s">
        <v>405</v>
      </c>
      <c r="U351" s="5" t="s">
        <v>1138</v>
      </c>
      <c r="X351" s="9" t="s">
        <v>1139</v>
      </c>
      <c r="Y351" s="5" t="s">
        <v>1136</v>
      </c>
      <c r="Z351" s="5" t="s">
        <v>45</v>
      </c>
      <c r="AA351" s="5" t="s">
        <v>90</v>
      </c>
      <c r="AB351" s="5" t="s">
        <v>1140</v>
      </c>
      <c r="AC351" s="5" t="s">
        <v>1141</v>
      </c>
      <c r="AD351" s="5" t="str">
        <f>_xlfn.CONCAT(Table58911[[#This Row],[&lt;&lt;NOLA&gt;&gt;
NIEM Element]],Table58911[[#This Row],[Repeat Values per attribute]])</f>
        <v>nc:DateTimeScheduledReleaseDate</v>
      </c>
    </row>
    <row r="352" spans="1:30" ht="30" customHeight="1" x14ac:dyDescent="0.25">
      <c r="A352" s="5">
        <f t="shared" si="30"/>
        <v>351</v>
      </c>
      <c r="B352" s="5">
        <f t="shared" si="33"/>
        <v>17</v>
      </c>
      <c r="C352" s="5">
        <f t="shared" si="33"/>
        <v>64</v>
      </c>
      <c r="D352" s="5">
        <f t="shared" si="32"/>
        <v>183</v>
      </c>
      <c r="E352" s="5" t="s">
        <v>32</v>
      </c>
      <c r="F352" s="5" t="s">
        <v>8</v>
      </c>
      <c r="G352" s="5">
        <v>104</v>
      </c>
      <c r="H352" s="6" t="s">
        <v>1142</v>
      </c>
      <c r="I352" s="7" t="s">
        <v>1143</v>
      </c>
      <c r="J352" s="5" t="s">
        <v>34</v>
      </c>
      <c r="K352" s="5" t="s">
        <v>1144</v>
      </c>
      <c r="L352" s="5" t="s">
        <v>440</v>
      </c>
      <c r="M352" s="8" t="s">
        <v>37</v>
      </c>
      <c r="N352" s="5" t="s">
        <v>1143</v>
      </c>
      <c r="O352" s="5" t="s">
        <v>1145</v>
      </c>
      <c r="P352" s="5" t="s">
        <v>1146</v>
      </c>
      <c r="Q352" s="1" t="s">
        <v>1147</v>
      </c>
      <c r="R352" s="5" t="s">
        <v>375</v>
      </c>
      <c r="S352" s="5" t="s">
        <v>159</v>
      </c>
      <c r="U352" s="5" t="s">
        <v>1148</v>
      </c>
      <c r="X352" s="9" t="s">
        <v>1149</v>
      </c>
      <c r="Y352" s="5" t="s">
        <v>1145</v>
      </c>
      <c r="Z352" s="5" t="s">
        <v>45</v>
      </c>
      <c r="AA352" s="5" t="s">
        <v>46</v>
      </c>
      <c r="AB352" s="5" t="s">
        <v>1150</v>
      </c>
      <c r="AC352" s="5" t="s">
        <v>1151</v>
      </c>
      <c r="AD352" s="5" t="str">
        <f>_xlfn.CONCAT(Table58911[[#This Row],[&lt;&lt;NOLA&gt;&gt;
NIEM Element]],Table58911[[#This Row],[Repeat Values per attribute]])</f>
        <v>nc:IdentificationIDa</v>
      </c>
    </row>
    <row r="353" spans="1:30" ht="30" customHeight="1" x14ac:dyDescent="0.25">
      <c r="A353" s="5">
        <f t="shared" si="30"/>
        <v>352</v>
      </c>
      <c r="B353" s="5">
        <f t="shared" si="33"/>
        <v>17</v>
      </c>
      <c r="C353" s="5">
        <f t="shared" si="33"/>
        <v>64</v>
      </c>
      <c r="D353" s="5">
        <f t="shared" si="32"/>
        <v>184</v>
      </c>
      <c r="E353" s="5" t="s">
        <v>32</v>
      </c>
      <c r="F353" s="5" t="s">
        <v>8</v>
      </c>
      <c r="G353" s="5">
        <v>104</v>
      </c>
      <c r="H353" s="6" t="s">
        <v>1142</v>
      </c>
      <c r="I353" s="7" t="s">
        <v>1143</v>
      </c>
      <c r="J353" s="5" t="s">
        <v>34</v>
      </c>
      <c r="K353" s="5" t="s">
        <v>1144</v>
      </c>
      <c r="L353" s="5" t="s">
        <v>440</v>
      </c>
      <c r="M353" s="8" t="s">
        <v>52</v>
      </c>
      <c r="N353" s="5" t="s">
        <v>1143</v>
      </c>
      <c r="O353" s="5" t="s">
        <v>1152</v>
      </c>
      <c r="P353" s="1" t="s">
        <v>1153</v>
      </c>
      <c r="Q353" s="1" t="s">
        <v>1147</v>
      </c>
      <c r="R353" s="5" t="s">
        <v>375</v>
      </c>
      <c r="S353" s="5" t="s">
        <v>159</v>
      </c>
      <c r="U353" s="5" t="s">
        <v>1148</v>
      </c>
      <c r="X353" s="9" t="s">
        <v>1149</v>
      </c>
      <c r="Y353" s="5" t="s">
        <v>1152</v>
      </c>
      <c r="Z353" s="5" t="s">
        <v>45</v>
      </c>
      <c r="AA353" s="5" t="s">
        <v>46</v>
      </c>
      <c r="AB353" s="5" t="s">
        <v>1150</v>
      </c>
      <c r="AC353" s="5" t="s">
        <v>1154</v>
      </c>
      <c r="AD353" s="5" t="str">
        <f>_xlfn.CONCAT(Table58911[[#This Row],[&lt;&lt;NOLA&gt;&gt;
NIEM Element]],Table58911[[#This Row],[Repeat Values per attribute]])</f>
        <v>nc:IdentificationIDb</v>
      </c>
    </row>
    <row r="354" spans="1:30" ht="30" customHeight="1" x14ac:dyDescent="0.25">
      <c r="A354" s="5">
        <f t="shared" si="30"/>
        <v>353</v>
      </c>
      <c r="B354" s="5">
        <f t="shared" ref="B354:C369" si="34">IF(H353=H354,B353,B353+1)</f>
        <v>17</v>
      </c>
      <c r="C354" s="5">
        <f t="shared" si="34"/>
        <v>64</v>
      </c>
      <c r="D354" s="5">
        <f t="shared" si="32"/>
        <v>185</v>
      </c>
      <c r="E354" s="5" t="s">
        <v>32</v>
      </c>
      <c r="F354" s="5" t="s">
        <v>8</v>
      </c>
      <c r="G354" s="5">
        <v>104</v>
      </c>
      <c r="H354" s="6" t="s">
        <v>1142</v>
      </c>
      <c r="I354" s="7" t="s">
        <v>1143</v>
      </c>
      <c r="J354" s="5" t="s">
        <v>34</v>
      </c>
      <c r="K354" s="5" t="s">
        <v>1144</v>
      </c>
      <c r="L354" s="5" t="s">
        <v>440</v>
      </c>
      <c r="M354" s="8" t="s">
        <v>57</v>
      </c>
      <c r="N354" s="5" t="s">
        <v>1143</v>
      </c>
      <c r="O354" s="5" t="s">
        <v>1155</v>
      </c>
      <c r="P354" s="1" t="s">
        <v>1156</v>
      </c>
      <c r="Q354" s="1" t="s">
        <v>1147</v>
      </c>
      <c r="R354" s="5" t="s">
        <v>375</v>
      </c>
      <c r="S354" s="5" t="s">
        <v>159</v>
      </c>
      <c r="U354" s="5" t="s">
        <v>1148</v>
      </c>
      <c r="X354" s="9" t="s">
        <v>1149</v>
      </c>
      <c r="Y354" s="5" t="s">
        <v>1155</v>
      </c>
      <c r="Z354" s="5" t="s">
        <v>45</v>
      </c>
      <c r="AA354" s="5" t="s">
        <v>46</v>
      </c>
      <c r="AB354" s="5" t="s">
        <v>1150</v>
      </c>
      <c r="AC354" s="5" t="s">
        <v>1157</v>
      </c>
      <c r="AD354" s="5" t="str">
        <f>_xlfn.CONCAT(Table58911[[#This Row],[&lt;&lt;NOLA&gt;&gt;
NIEM Element]],Table58911[[#This Row],[Repeat Values per attribute]])</f>
        <v>nc:IdentificationIDc</v>
      </c>
    </row>
    <row r="355" spans="1:30" ht="30" customHeight="1" x14ac:dyDescent="0.25">
      <c r="A355" s="5">
        <f t="shared" si="30"/>
        <v>354</v>
      </c>
      <c r="B355" s="5">
        <f t="shared" si="34"/>
        <v>17</v>
      </c>
      <c r="C355" s="5">
        <f t="shared" si="34"/>
        <v>64</v>
      </c>
      <c r="D355" s="5">
        <f t="shared" si="32"/>
        <v>186</v>
      </c>
      <c r="E355" s="5" t="s">
        <v>32</v>
      </c>
      <c r="F355" s="5" t="s">
        <v>8</v>
      </c>
      <c r="G355" s="5">
        <v>104</v>
      </c>
      <c r="H355" s="6" t="s">
        <v>1142</v>
      </c>
      <c r="I355" s="7" t="s">
        <v>1143</v>
      </c>
      <c r="J355" s="5" t="s">
        <v>34</v>
      </c>
      <c r="K355" s="5" t="s">
        <v>1144</v>
      </c>
      <c r="L355" s="5" t="s">
        <v>440</v>
      </c>
      <c r="M355" s="8" t="s">
        <v>49</v>
      </c>
      <c r="N355" s="5" t="s">
        <v>1143</v>
      </c>
      <c r="O355" s="5" t="s">
        <v>1158</v>
      </c>
      <c r="P355" s="1" t="s">
        <v>1159</v>
      </c>
      <c r="Q355" s="1" t="s">
        <v>1147</v>
      </c>
      <c r="R355" s="5" t="s">
        <v>375</v>
      </c>
      <c r="S355" s="5" t="s">
        <v>159</v>
      </c>
      <c r="U355" s="5" t="s">
        <v>1148</v>
      </c>
      <c r="X355" s="9" t="s">
        <v>1149</v>
      </c>
      <c r="Y355" s="5" t="s">
        <v>1158</v>
      </c>
      <c r="Z355" s="5" t="s">
        <v>45</v>
      </c>
      <c r="AA355" s="5" t="s">
        <v>46</v>
      </c>
      <c r="AB355" s="5" t="s">
        <v>1150</v>
      </c>
      <c r="AC355" s="5" t="s">
        <v>1160</v>
      </c>
      <c r="AD355" s="5" t="str">
        <f>_xlfn.CONCAT(Table58911[[#This Row],[&lt;&lt;NOLA&gt;&gt;
NIEM Element]],Table58911[[#This Row],[Repeat Values per attribute]])</f>
        <v>nc:IdentificationIDd</v>
      </c>
    </row>
    <row r="356" spans="1:30" ht="30" customHeight="1" x14ac:dyDescent="0.25">
      <c r="A356" s="5">
        <f t="shared" si="30"/>
        <v>355</v>
      </c>
      <c r="B356" s="5">
        <f t="shared" si="34"/>
        <v>17</v>
      </c>
      <c r="C356" s="5">
        <f t="shared" si="34"/>
        <v>64</v>
      </c>
      <c r="D356" s="5">
        <f t="shared" si="32"/>
        <v>187</v>
      </c>
      <c r="E356" s="5" t="s">
        <v>32</v>
      </c>
      <c r="F356" s="5" t="s">
        <v>8</v>
      </c>
      <c r="G356" s="5">
        <v>104</v>
      </c>
      <c r="H356" s="6" t="s">
        <v>1142</v>
      </c>
      <c r="I356" s="7" t="s">
        <v>1143</v>
      </c>
      <c r="J356" s="5" t="s">
        <v>34</v>
      </c>
      <c r="K356" s="5" t="s">
        <v>1144</v>
      </c>
      <c r="L356" s="5" t="s">
        <v>440</v>
      </c>
      <c r="M356" s="8" t="s">
        <v>87</v>
      </c>
      <c r="N356" s="5" t="s">
        <v>1143</v>
      </c>
      <c r="O356" s="5" t="s">
        <v>1161</v>
      </c>
      <c r="P356" s="1" t="s">
        <v>1162</v>
      </c>
      <c r="Q356" s="1" t="s">
        <v>1147</v>
      </c>
      <c r="R356" s="5" t="s">
        <v>375</v>
      </c>
      <c r="S356" s="5" t="s">
        <v>159</v>
      </c>
      <c r="U356" s="5" t="s">
        <v>1148</v>
      </c>
      <c r="X356" s="9" t="s">
        <v>1149</v>
      </c>
      <c r="Y356" s="5" t="s">
        <v>1161</v>
      </c>
      <c r="Z356" s="5" t="s">
        <v>45</v>
      </c>
      <c r="AA356" s="5" t="s">
        <v>46</v>
      </c>
      <c r="AB356" s="5" t="s">
        <v>1150</v>
      </c>
      <c r="AC356" s="5" t="s">
        <v>1163</v>
      </c>
      <c r="AD356" s="5" t="str">
        <f>_xlfn.CONCAT(Table58911[[#This Row],[&lt;&lt;NOLA&gt;&gt;
NIEM Element]],Table58911[[#This Row],[Repeat Values per attribute]])</f>
        <v>nc:IdentificationIDe</v>
      </c>
    </row>
    <row r="357" spans="1:30" ht="30" customHeight="1" x14ac:dyDescent="0.25">
      <c r="A357" s="5">
        <f t="shared" si="30"/>
        <v>356</v>
      </c>
      <c r="B357" s="5">
        <f t="shared" si="34"/>
        <v>17</v>
      </c>
      <c r="C357" s="5">
        <f t="shared" si="34"/>
        <v>64</v>
      </c>
      <c r="D357" s="5">
        <f t="shared" si="32"/>
        <v>188</v>
      </c>
      <c r="E357" s="5" t="s">
        <v>32</v>
      </c>
      <c r="F357" s="5" t="s">
        <v>8</v>
      </c>
      <c r="G357" s="5">
        <v>104</v>
      </c>
      <c r="H357" s="6" t="s">
        <v>1142</v>
      </c>
      <c r="I357" s="7" t="s">
        <v>1143</v>
      </c>
      <c r="J357" s="5" t="s">
        <v>34</v>
      </c>
      <c r="K357" s="5" t="s">
        <v>1144</v>
      </c>
      <c r="L357" s="5" t="s">
        <v>440</v>
      </c>
      <c r="M357" s="8" t="s">
        <v>421</v>
      </c>
      <c r="N357" s="5" t="s">
        <v>1143</v>
      </c>
      <c r="O357" s="5" t="s">
        <v>1164</v>
      </c>
      <c r="P357" s="1" t="s">
        <v>1165</v>
      </c>
      <c r="Q357" s="1" t="s">
        <v>1147</v>
      </c>
      <c r="R357" s="5" t="s">
        <v>375</v>
      </c>
      <c r="S357" s="5" t="s">
        <v>159</v>
      </c>
      <c r="U357" s="5" t="s">
        <v>1148</v>
      </c>
      <c r="X357" s="9" t="s">
        <v>1149</v>
      </c>
      <c r="Y357" s="5" t="s">
        <v>1164</v>
      </c>
      <c r="Z357" s="5" t="s">
        <v>45</v>
      </c>
      <c r="AA357" s="5" t="s">
        <v>46</v>
      </c>
      <c r="AB357" s="5" t="s">
        <v>1150</v>
      </c>
      <c r="AC357" s="5" t="s">
        <v>1166</v>
      </c>
      <c r="AD357" s="5" t="str">
        <f>_xlfn.CONCAT(Table58911[[#This Row],[&lt;&lt;NOLA&gt;&gt;
NIEM Element]],Table58911[[#This Row],[Repeat Values per attribute]])</f>
        <v>nc:IdentificationIDf</v>
      </c>
    </row>
    <row r="358" spans="1:30" ht="30" customHeight="1" x14ac:dyDescent="0.25">
      <c r="A358" s="5">
        <f t="shared" si="30"/>
        <v>357</v>
      </c>
      <c r="B358" s="5">
        <f t="shared" si="34"/>
        <v>17</v>
      </c>
      <c r="C358" s="5">
        <f t="shared" si="34"/>
        <v>65</v>
      </c>
      <c r="D358" s="5">
        <f t="shared" si="32"/>
        <v>189</v>
      </c>
      <c r="E358" s="5" t="s">
        <v>32</v>
      </c>
      <c r="F358" s="5" t="s">
        <v>8</v>
      </c>
      <c r="G358" s="5">
        <v>106</v>
      </c>
      <c r="H358" s="6" t="s">
        <v>1142</v>
      </c>
      <c r="I358" s="7" t="s">
        <v>1167</v>
      </c>
      <c r="J358" s="5" t="s">
        <v>34</v>
      </c>
      <c r="K358" s="5" t="s">
        <v>1168</v>
      </c>
      <c r="L358" s="5" t="s">
        <v>440</v>
      </c>
      <c r="M358" s="8" t="s">
        <v>37</v>
      </c>
      <c r="N358" s="5" t="s">
        <v>1167</v>
      </c>
      <c r="O358" s="5" t="s">
        <v>1169</v>
      </c>
      <c r="P358" s="5" t="s">
        <v>1170</v>
      </c>
      <c r="Q358" s="1" t="s">
        <v>1171</v>
      </c>
      <c r="R358" s="5" t="s">
        <v>375</v>
      </c>
      <c r="S358" s="5" t="s">
        <v>159</v>
      </c>
      <c r="U358" s="5" t="s">
        <v>1172</v>
      </c>
      <c r="X358" s="9" t="s">
        <v>1173</v>
      </c>
      <c r="Y358" s="5" t="s">
        <v>1169</v>
      </c>
      <c r="Z358" s="5" t="s">
        <v>45</v>
      </c>
      <c r="AA358" s="5" t="s">
        <v>46</v>
      </c>
      <c r="AB358" s="5" t="s">
        <v>1174</v>
      </c>
      <c r="AC358" s="5" t="s">
        <v>1175</v>
      </c>
      <c r="AD358" s="5" t="str">
        <f>_xlfn.CONCAT(Table58911[[#This Row],[&lt;&lt;NOLA&gt;&gt;
NIEM Element]],Table58911[[#This Row],[Repeat Values per attribute]])</f>
        <v>nc:IdentificationIDa</v>
      </c>
    </row>
    <row r="359" spans="1:30" ht="30" customHeight="1" x14ac:dyDescent="0.25">
      <c r="A359" s="5">
        <f t="shared" si="30"/>
        <v>358</v>
      </c>
      <c r="B359" s="5">
        <f t="shared" si="34"/>
        <v>17</v>
      </c>
      <c r="C359" s="5">
        <f t="shared" si="34"/>
        <v>65</v>
      </c>
      <c r="D359" s="5">
        <f t="shared" si="32"/>
        <v>190</v>
      </c>
      <c r="E359" s="5" t="s">
        <v>32</v>
      </c>
      <c r="F359" s="5" t="s">
        <v>8</v>
      </c>
      <c r="G359" s="5">
        <v>106</v>
      </c>
      <c r="H359" s="6" t="s">
        <v>1142</v>
      </c>
      <c r="I359" s="7" t="s">
        <v>1167</v>
      </c>
      <c r="J359" s="5" t="s">
        <v>34</v>
      </c>
      <c r="K359" s="5" t="s">
        <v>1168</v>
      </c>
      <c r="L359" s="5" t="s">
        <v>440</v>
      </c>
      <c r="M359" s="8" t="s">
        <v>52</v>
      </c>
      <c r="N359" s="5" t="s">
        <v>1167</v>
      </c>
      <c r="O359" s="5" t="s">
        <v>1176</v>
      </c>
      <c r="P359" s="1" t="s">
        <v>1177</v>
      </c>
      <c r="Q359" s="1" t="s">
        <v>1171</v>
      </c>
      <c r="R359" s="5" t="s">
        <v>375</v>
      </c>
      <c r="S359" s="5" t="s">
        <v>159</v>
      </c>
      <c r="U359" s="5" t="s">
        <v>1172</v>
      </c>
      <c r="X359" s="9" t="s">
        <v>1173</v>
      </c>
      <c r="Y359" s="5" t="s">
        <v>1176</v>
      </c>
      <c r="Z359" s="5" t="s">
        <v>45</v>
      </c>
      <c r="AA359" s="5" t="s">
        <v>46</v>
      </c>
      <c r="AB359" s="5" t="s">
        <v>1174</v>
      </c>
      <c r="AC359" s="5" t="s">
        <v>1178</v>
      </c>
      <c r="AD359" s="5" t="str">
        <f>_xlfn.CONCAT(Table58911[[#This Row],[&lt;&lt;NOLA&gt;&gt;
NIEM Element]],Table58911[[#This Row],[Repeat Values per attribute]])</f>
        <v>nc:IdentificationIDb</v>
      </c>
    </row>
    <row r="360" spans="1:30" ht="30" customHeight="1" x14ac:dyDescent="0.25">
      <c r="A360" s="5">
        <f t="shared" si="30"/>
        <v>359</v>
      </c>
      <c r="B360" s="5">
        <f t="shared" si="34"/>
        <v>17</v>
      </c>
      <c r="C360" s="5">
        <f t="shared" si="34"/>
        <v>65</v>
      </c>
      <c r="D360" s="5">
        <f t="shared" si="32"/>
        <v>191</v>
      </c>
      <c r="E360" s="5" t="s">
        <v>32</v>
      </c>
      <c r="F360" s="5" t="s">
        <v>8</v>
      </c>
      <c r="G360" s="5">
        <v>106</v>
      </c>
      <c r="H360" s="6" t="s">
        <v>1142</v>
      </c>
      <c r="I360" s="7" t="s">
        <v>1167</v>
      </c>
      <c r="J360" s="5" t="s">
        <v>34</v>
      </c>
      <c r="K360" s="5" t="s">
        <v>1168</v>
      </c>
      <c r="L360" s="5" t="s">
        <v>440</v>
      </c>
      <c r="M360" s="8" t="s">
        <v>57</v>
      </c>
      <c r="N360" s="5" t="s">
        <v>1167</v>
      </c>
      <c r="O360" s="5" t="s">
        <v>1179</v>
      </c>
      <c r="P360" s="1" t="s">
        <v>1180</v>
      </c>
      <c r="Q360" s="1" t="s">
        <v>1171</v>
      </c>
      <c r="R360" s="5" t="s">
        <v>375</v>
      </c>
      <c r="S360" s="5" t="s">
        <v>159</v>
      </c>
      <c r="U360" s="5" t="s">
        <v>1172</v>
      </c>
      <c r="X360" s="9" t="s">
        <v>1173</v>
      </c>
      <c r="Y360" s="5" t="s">
        <v>1179</v>
      </c>
      <c r="Z360" s="5" t="s">
        <v>45</v>
      </c>
      <c r="AA360" s="5" t="s">
        <v>46</v>
      </c>
      <c r="AB360" s="5" t="s">
        <v>1174</v>
      </c>
      <c r="AC360" s="5" t="s">
        <v>1181</v>
      </c>
      <c r="AD360" s="5" t="str">
        <f>_xlfn.CONCAT(Table58911[[#This Row],[&lt;&lt;NOLA&gt;&gt;
NIEM Element]],Table58911[[#This Row],[Repeat Values per attribute]])</f>
        <v>nc:IdentificationIDc</v>
      </c>
    </row>
    <row r="361" spans="1:30" ht="30" customHeight="1" x14ac:dyDescent="0.25">
      <c r="A361" s="5">
        <f t="shared" si="30"/>
        <v>360</v>
      </c>
      <c r="B361" s="5">
        <f t="shared" si="34"/>
        <v>17</v>
      </c>
      <c r="C361" s="5">
        <f t="shared" si="34"/>
        <v>65</v>
      </c>
      <c r="D361" s="5">
        <f t="shared" si="32"/>
        <v>192</v>
      </c>
      <c r="E361" s="5" t="s">
        <v>32</v>
      </c>
      <c r="F361" s="5" t="s">
        <v>8</v>
      </c>
      <c r="G361" s="5">
        <v>106</v>
      </c>
      <c r="H361" s="6" t="s">
        <v>1142</v>
      </c>
      <c r="I361" s="7" t="s">
        <v>1167</v>
      </c>
      <c r="J361" s="5" t="s">
        <v>34</v>
      </c>
      <c r="K361" s="5" t="s">
        <v>1168</v>
      </c>
      <c r="L361" s="5" t="s">
        <v>440</v>
      </c>
      <c r="M361" s="8" t="s">
        <v>49</v>
      </c>
      <c r="N361" s="5" t="s">
        <v>1167</v>
      </c>
      <c r="O361" s="5" t="s">
        <v>1182</v>
      </c>
      <c r="P361" s="1" t="s">
        <v>1183</v>
      </c>
      <c r="Q361" s="1" t="s">
        <v>1171</v>
      </c>
      <c r="R361" s="5" t="s">
        <v>375</v>
      </c>
      <c r="S361" s="5" t="s">
        <v>159</v>
      </c>
      <c r="U361" s="5" t="s">
        <v>1172</v>
      </c>
      <c r="X361" s="9" t="s">
        <v>1173</v>
      </c>
      <c r="Y361" s="5" t="s">
        <v>1182</v>
      </c>
      <c r="Z361" s="5" t="s">
        <v>45</v>
      </c>
      <c r="AA361" s="5" t="s">
        <v>46</v>
      </c>
      <c r="AB361" s="5" t="s">
        <v>1174</v>
      </c>
      <c r="AC361" s="5" t="s">
        <v>1184</v>
      </c>
      <c r="AD361" s="5" t="str">
        <f>_xlfn.CONCAT(Table58911[[#This Row],[&lt;&lt;NOLA&gt;&gt;
NIEM Element]],Table58911[[#This Row],[Repeat Values per attribute]])</f>
        <v>nc:IdentificationIDd</v>
      </c>
    </row>
    <row r="362" spans="1:30" ht="30" customHeight="1" x14ac:dyDescent="0.25">
      <c r="A362" s="5">
        <f t="shared" si="30"/>
        <v>361</v>
      </c>
      <c r="B362" s="5">
        <f t="shared" si="34"/>
        <v>17</v>
      </c>
      <c r="C362" s="5">
        <f t="shared" si="34"/>
        <v>65</v>
      </c>
      <c r="D362" s="5">
        <f t="shared" si="32"/>
        <v>193</v>
      </c>
      <c r="E362" s="5" t="s">
        <v>32</v>
      </c>
      <c r="F362" s="5" t="s">
        <v>8</v>
      </c>
      <c r="G362" s="5">
        <v>106</v>
      </c>
      <c r="H362" s="6" t="s">
        <v>1142</v>
      </c>
      <c r="I362" s="7" t="s">
        <v>1167</v>
      </c>
      <c r="J362" s="5" t="s">
        <v>34</v>
      </c>
      <c r="K362" s="5" t="s">
        <v>1168</v>
      </c>
      <c r="L362" s="5" t="s">
        <v>440</v>
      </c>
      <c r="M362" s="8" t="s">
        <v>87</v>
      </c>
      <c r="N362" s="5" t="s">
        <v>1167</v>
      </c>
      <c r="O362" s="5" t="s">
        <v>1185</v>
      </c>
      <c r="P362" s="1" t="s">
        <v>1186</v>
      </c>
      <c r="Q362" s="1" t="s">
        <v>1171</v>
      </c>
      <c r="R362" s="5" t="s">
        <v>375</v>
      </c>
      <c r="S362" s="5" t="s">
        <v>159</v>
      </c>
      <c r="U362" s="5" t="s">
        <v>1172</v>
      </c>
      <c r="X362" s="9" t="s">
        <v>1173</v>
      </c>
      <c r="Y362" s="5" t="s">
        <v>1185</v>
      </c>
      <c r="Z362" s="5" t="s">
        <v>45</v>
      </c>
      <c r="AA362" s="5" t="s">
        <v>46</v>
      </c>
      <c r="AB362" s="5" t="s">
        <v>1174</v>
      </c>
      <c r="AC362" s="5" t="s">
        <v>1187</v>
      </c>
      <c r="AD362" s="5" t="str">
        <f>_xlfn.CONCAT(Table58911[[#This Row],[&lt;&lt;NOLA&gt;&gt;
NIEM Element]],Table58911[[#This Row],[Repeat Values per attribute]])</f>
        <v>nc:IdentificationIDe</v>
      </c>
    </row>
    <row r="363" spans="1:30" ht="30" customHeight="1" x14ac:dyDescent="0.25">
      <c r="A363" s="5">
        <f t="shared" si="30"/>
        <v>362</v>
      </c>
      <c r="B363" s="5">
        <f t="shared" si="34"/>
        <v>17</v>
      </c>
      <c r="C363" s="5">
        <f t="shared" si="34"/>
        <v>65</v>
      </c>
      <c r="D363" s="5">
        <f t="shared" si="32"/>
        <v>194</v>
      </c>
      <c r="E363" s="5" t="s">
        <v>32</v>
      </c>
      <c r="F363" s="5" t="s">
        <v>8</v>
      </c>
      <c r="G363" s="5">
        <v>106</v>
      </c>
      <c r="H363" s="6" t="s">
        <v>1142</v>
      </c>
      <c r="I363" s="7" t="s">
        <v>1167</v>
      </c>
      <c r="J363" s="5" t="s">
        <v>34</v>
      </c>
      <c r="K363" s="5" t="s">
        <v>1168</v>
      </c>
      <c r="L363" s="5" t="s">
        <v>440</v>
      </c>
      <c r="M363" s="8" t="s">
        <v>421</v>
      </c>
      <c r="N363" s="5" t="s">
        <v>1167</v>
      </c>
      <c r="O363" s="5" t="s">
        <v>1188</v>
      </c>
      <c r="P363" s="1" t="s">
        <v>1189</v>
      </c>
      <c r="Q363" s="1" t="s">
        <v>1171</v>
      </c>
      <c r="R363" s="5" t="s">
        <v>375</v>
      </c>
      <c r="S363" s="5" t="s">
        <v>159</v>
      </c>
      <c r="U363" s="5" t="s">
        <v>1172</v>
      </c>
      <c r="X363" s="9" t="s">
        <v>1173</v>
      </c>
      <c r="Y363" s="5" t="s">
        <v>1188</v>
      </c>
      <c r="Z363" s="5" t="s">
        <v>45</v>
      </c>
      <c r="AA363" s="5" t="s">
        <v>46</v>
      </c>
      <c r="AB363" s="5" t="s">
        <v>1174</v>
      </c>
      <c r="AC363" s="5" t="s">
        <v>1190</v>
      </c>
      <c r="AD363" s="5" t="str">
        <f>_xlfn.CONCAT(Table58911[[#This Row],[&lt;&lt;NOLA&gt;&gt;
NIEM Element]],Table58911[[#This Row],[Repeat Values per attribute]])</f>
        <v>nc:IdentificationIDf</v>
      </c>
    </row>
    <row r="364" spans="1:30" ht="30" customHeight="1" x14ac:dyDescent="0.25">
      <c r="A364" s="5">
        <f t="shared" si="30"/>
        <v>363</v>
      </c>
      <c r="B364" s="5">
        <f t="shared" si="34"/>
        <v>17</v>
      </c>
      <c r="C364" s="5">
        <f t="shared" si="34"/>
        <v>66</v>
      </c>
      <c r="D364" s="5">
        <f t="shared" si="32"/>
        <v>195</v>
      </c>
      <c r="E364" s="5" t="s">
        <v>32</v>
      </c>
      <c r="F364" s="5" t="s">
        <v>8</v>
      </c>
      <c r="G364" s="5">
        <v>105</v>
      </c>
      <c r="H364" s="6" t="s">
        <v>1142</v>
      </c>
      <c r="I364" s="7" t="s">
        <v>1191</v>
      </c>
      <c r="J364" s="5" t="s">
        <v>34</v>
      </c>
      <c r="K364" s="5" t="s">
        <v>1192</v>
      </c>
      <c r="L364" s="5" t="s">
        <v>440</v>
      </c>
      <c r="M364" s="8" t="s">
        <v>37</v>
      </c>
      <c r="N364" s="5" t="s">
        <v>1191</v>
      </c>
      <c r="O364" s="5" t="s">
        <v>1193</v>
      </c>
      <c r="P364" s="5" t="s">
        <v>1194</v>
      </c>
      <c r="Q364" s="1" t="s">
        <v>1195</v>
      </c>
      <c r="R364" s="5" t="s">
        <v>1196</v>
      </c>
      <c r="S364" s="5" t="s">
        <v>159</v>
      </c>
      <c r="U364" s="5" t="s">
        <v>1197</v>
      </c>
      <c r="X364" s="9" t="s">
        <v>1198</v>
      </c>
      <c r="Y364" s="5" t="s">
        <v>1193</v>
      </c>
      <c r="Z364" s="5" t="s">
        <v>45</v>
      </c>
      <c r="AA364" s="5" t="s">
        <v>46</v>
      </c>
      <c r="AB364" s="5" t="s">
        <v>1199</v>
      </c>
      <c r="AC364" s="5" t="s">
        <v>1200</v>
      </c>
      <c r="AD364" s="5" t="str">
        <f>_xlfn.CONCAT(Table58911[[#This Row],[&lt;&lt;NOLA&gt;&gt;
NIEM Element]],Table58911[[#This Row],[Repeat Values per attribute]])</f>
        <v xml:space="preserve"> nc:IdentificationIDa</v>
      </c>
    </row>
    <row r="365" spans="1:30" ht="30" customHeight="1" x14ac:dyDescent="0.25">
      <c r="A365" s="5">
        <f t="shared" si="30"/>
        <v>364</v>
      </c>
      <c r="B365" s="5">
        <f t="shared" si="34"/>
        <v>17</v>
      </c>
      <c r="C365" s="5">
        <f t="shared" si="34"/>
        <v>66</v>
      </c>
      <c r="D365" s="5">
        <f t="shared" si="32"/>
        <v>196</v>
      </c>
      <c r="E365" s="5" t="s">
        <v>32</v>
      </c>
      <c r="F365" s="5" t="s">
        <v>8</v>
      </c>
      <c r="G365" s="5">
        <v>105</v>
      </c>
      <c r="H365" s="6" t="s">
        <v>1142</v>
      </c>
      <c r="I365" s="7" t="s">
        <v>1191</v>
      </c>
      <c r="J365" s="5" t="s">
        <v>34</v>
      </c>
      <c r="K365" s="5" t="s">
        <v>1192</v>
      </c>
      <c r="L365" s="5" t="s">
        <v>440</v>
      </c>
      <c r="M365" s="8" t="s">
        <v>52</v>
      </c>
      <c r="N365" s="5" t="s">
        <v>1191</v>
      </c>
      <c r="O365" s="5" t="s">
        <v>1201</v>
      </c>
      <c r="P365" s="1" t="s">
        <v>1202</v>
      </c>
      <c r="Q365" s="1" t="s">
        <v>1195</v>
      </c>
      <c r="R365" s="5" t="s">
        <v>1196</v>
      </c>
      <c r="S365" s="5" t="s">
        <v>159</v>
      </c>
      <c r="U365" s="5" t="s">
        <v>1197</v>
      </c>
      <c r="X365" s="9" t="s">
        <v>1198</v>
      </c>
      <c r="Y365" s="5" t="s">
        <v>1201</v>
      </c>
      <c r="Z365" s="5" t="s">
        <v>45</v>
      </c>
      <c r="AA365" s="5" t="s">
        <v>46</v>
      </c>
      <c r="AB365" s="5" t="s">
        <v>1199</v>
      </c>
      <c r="AC365" s="5" t="s">
        <v>1203</v>
      </c>
      <c r="AD365" s="5" t="str">
        <f>_xlfn.CONCAT(Table58911[[#This Row],[&lt;&lt;NOLA&gt;&gt;
NIEM Element]],Table58911[[#This Row],[Repeat Values per attribute]])</f>
        <v xml:space="preserve"> nc:IdentificationIDb</v>
      </c>
    </row>
    <row r="366" spans="1:30" ht="30" customHeight="1" x14ac:dyDescent="0.25">
      <c r="A366" s="5">
        <f t="shared" si="30"/>
        <v>365</v>
      </c>
      <c r="B366" s="5">
        <f t="shared" si="34"/>
        <v>17</v>
      </c>
      <c r="C366" s="5">
        <f t="shared" si="34"/>
        <v>66</v>
      </c>
      <c r="D366" s="5">
        <f t="shared" si="32"/>
        <v>197</v>
      </c>
      <c r="E366" s="5" t="s">
        <v>32</v>
      </c>
      <c r="F366" s="5" t="s">
        <v>8</v>
      </c>
      <c r="G366" s="5">
        <v>105</v>
      </c>
      <c r="H366" s="6" t="s">
        <v>1142</v>
      </c>
      <c r="I366" s="7" t="s">
        <v>1191</v>
      </c>
      <c r="J366" s="5" t="s">
        <v>34</v>
      </c>
      <c r="K366" s="5" t="s">
        <v>1192</v>
      </c>
      <c r="L366" s="5" t="s">
        <v>440</v>
      </c>
      <c r="M366" s="8" t="s">
        <v>57</v>
      </c>
      <c r="N366" s="5" t="s">
        <v>1191</v>
      </c>
      <c r="O366" s="5" t="s">
        <v>1204</v>
      </c>
      <c r="P366" s="1" t="s">
        <v>1205</v>
      </c>
      <c r="Q366" s="1" t="s">
        <v>1195</v>
      </c>
      <c r="R366" s="5" t="s">
        <v>1196</v>
      </c>
      <c r="S366" s="5" t="s">
        <v>159</v>
      </c>
      <c r="U366" s="5" t="s">
        <v>1197</v>
      </c>
      <c r="X366" s="9" t="s">
        <v>1198</v>
      </c>
      <c r="Y366" s="5" t="s">
        <v>1204</v>
      </c>
      <c r="Z366" s="5" t="s">
        <v>45</v>
      </c>
      <c r="AA366" s="5" t="s">
        <v>46</v>
      </c>
      <c r="AB366" s="5" t="s">
        <v>1199</v>
      </c>
      <c r="AC366" s="5" t="s">
        <v>1206</v>
      </c>
      <c r="AD366" s="5" t="str">
        <f>_xlfn.CONCAT(Table58911[[#This Row],[&lt;&lt;NOLA&gt;&gt;
NIEM Element]],Table58911[[#This Row],[Repeat Values per attribute]])</f>
        <v xml:space="preserve"> nc:IdentificationIDc</v>
      </c>
    </row>
    <row r="367" spans="1:30" ht="30" customHeight="1" x14ac:dyDescent="0.25">
      <c r="A367" s="5">
        <f t="shared" si="30"/>
        <v>366</v>
      </c>
      <c r="B367" s="5">
        <f t="shared" si="34"/>
        <v>17</v>
      </c>
      <c r="C367" s="5">
        <f t="shared" si="34"/>
        <v>66</v>
      </c>
      <c r="D367" s="5">
        <f t="shared" si="32"/>
        <v>198</v>
      </c>
      <c r="E367" s="5" t="s">
        <v>32</v>
      </c>
      <c r="F367" s="5" t="s">
        <v>8</v>
      </c>
      <c r="G367" s="5">
        <v>105</v>
      </c>
      <c r="H367" s="6" t="s">
        <v>1142</v>
      </c>
      <c r="I367" s="7" t="s">
        <v>1191</v>
      </c>
      <c r="J367" s="5" t="s">
        <v>34</v>
      </c>
      <c r="K367" s="5" t="s">
        <v>1192</v>
      </c>
      <c r="L367" s="5" t="s">
        <v>440</v>
      </c>
      <c r="M367" s="8" t="s">
        <v>49</v>
      </c>
      <c r="N367" s="5" t="s">
        <v>1191</v>
      </c>
      <c r="O367" s="5" t="s">
        <v>1207</v>
      </c>
      <c r="P367" s="1" t="s">
        <v>1208</v>
      </c>
      <c r="Q367" s="1" t="s">
        <v>1195</v>
      </c>
      <c r="R367" s="5" t="s">
        <v>1196</v>
      </c>
      <c r="S367" s="5" t="s">
        <v>159</v>
      </c>
      <c r="U367" s="5" t="s">
        <v>1197</v>
      </c>
      <c r="X367" s="9" t="s">
        <v>1198</v>
      </c>
      <c r="Y367" s="5" t="s">
        <v>1207</v>
      </c>
      <c r="Z367" s="5" t="s">
        <v>45</v>
      </c>
      <c r="AA367" s="5" t="s">
        <v>46</v>
      </c>
      <c r="AB367" s="5" t="s">
        <v>1199</v>
      </c>
      <c r="AC367" s="5" t="s">
        <v>1209</v>
      </c>
      <c r="AD367" s="5" t="str">
        <f>_xlfn.CONCAT(Table58911[[#This Row],[&lt;&lt;NOLA&gt;&gt;
NIEM Element]],Table58911[[#This Row],[Repeat Values per attribute]])</f>
        <v xml:space="preserve"> nc:IdentificationIDd</v>
      </c>
    </row>
    <row r="368" spans="1:30" ht="30" customHeight="1" x14ac:dyDescent="0.25">
      <c r="A368" s="5">
        <f t="shared" si="30"/>
        <v>367</v>
      </c>
      <c r="B368" s="5">
        <f t="shared" si="34"/>
        <v>17</v>
      </c>
      <c r="C368" s="5">
        <f t="shared" si="34"/>
        <v>66</v>
      </c>
      <c r="D368" s="5">
        <f t="shared" si="32"/>
        <v>199</v>
      </c>
      <c r="E368" s="5" t="s">
        <v>32</v>
      </c>
      <c r="F368" s="5" t="s">
        <v>8</v>
      </c>
      <c r="G368" s="5">
        <v>105</v>
      </c>
      <c r="H368" s="6" t="s">
        <v>1142</v>
      </c>
      <c r="I368" s="7" t="s">
        <v>1191</v>
      </c>
      <c r="J368" s="5" t="s">
        <v>34</v>
      </c>
      <c r="K368" s="5" t="s">
        <v>1192</v>
      </c>
      <c r="L368" s="5" t="s">
        <v>440</v>
      </c>
      <c r="M368" s="8" t="s">
        <v>87</v>
      </c>
      <c r="N368" s="5" t="s">
        <v>1191</v>
      </c>
      <c r="O368" s="5" t="s">
        <v>1210</v>
      </c>
      <c r="P368" s="1" t="s">
        <v>1211</v>
      </c>
      <c r="Q368" s="1" t="s">
        <v>1195</v>
      </c>
      <c r="R368" s="5" t="s">
        <v>1196</v>
      </c>
      <c r="S368" s="5" t="s">
        <v>159</v>
      </c>
      <c r="U368" s="5" t="s">
        <v>1197</v>
      </c>
      <c r="X368" s="9" t="s">
        <v>1198</v>
      </c>
      <c r="Y368" s="5" t="s">
        <v>1210</v>
      </c>
      <c r="Z368" s="5" t="s">
        <v>45</v>
      </c>
      <c r="AA368" s="5" t="s">
        <v>46</v>
      </c>
      <c r="AB368" s="5" t="s">
        <v>1199</v>
      </c>
      <c r="AC368" s="5" t="s">
        <v>1212</v>
      </c>
      <c r="AD368" s="5" t="str">
        <f>_xlfn.CONCAT(Table58911[[#This Row],[&lt;&lt;NOLA&gt;&gt;
NIEM Element]],Table58911[[#This Row],[Repeat Values per attribute]])</f>
        <v xml:space="preserve"> nc:IdentificationIDe</v>
      </c>
    </row>
    <row r="369" spans="1:30" ht="30" customHeight="1" x14ac:dyDescent="0.25">
      <c r="A369" s="5">
        <f t="shared" si="30"/>
        <v>368</v>
      </c>
      <c r="B369" s="5">
        <f t="shared" si="34"/>
        <v>17</v>
      </c>
      <c r="C369" s="5">
        <f t="shared" si="34"/>
        <v>66</v>
      </c>
      <c r="D369" s="5">
        <f t="shared" si="32"/>
        <v>200</v>
      </c>
      <c r="E369" s="5" t="s">
        <v>32</v>
      </c>
      <c r="F369" s="5" t="s">
        <v>8</v>
      </c>
      <c r="G369" s="5">
        <v>105</v>
      </c>
      <c r="H369" s="6" t="s">
        <v>1142</v>
      </c>
      <c r="I369" s="7" t="s">
        <v>1191</v>
      </c>
      <c r="J369" s="5" t="s">
        <v>34</v>
      </c>
      <c r="K369" s="5" t="s">
        <v>1192</v>
      </c>
      <c r="L369" s="5" t="s">
        <v>440</v>
      </c>
      <c r="M369" s="8" t="s">
        <v>421</v>
      </c>
      <c r="N369" s="5" t="s">
        <v>1191</v>
      </c>
      <c r="O369" s="5" t="s">
        <v>1213</v>
      </c>
      <c r="P369" s="1" t="s">
        <v>1214</v>
      </c>
      <c r="Q369" s="1" t="s">
        <v>1195</v>
      </c>
      <c r="R369" s="5" t="s">
        <v>1196</v>
      </c>
      <c r="S369" s="5" t="s">
        <v>159</v>
      </c>
      <c r="U369" s="5" t="s">
        <v>1197</v>
      </c>
      <c r="X369" s="9" t="s">
        <v>1198</v>
      </c>
      <c r="Y369" s="5" t="s">
        <v>1213</v>
      </c>
      <c r="Z369" s="5" t="s">
        <v>45</v>
      </c>
      <c r="AA369" s="5" t="s">
        <v>46</v>
      </c>
      <c r="AB369" s="5" t="s">
        <v>1199</v>
      </c>
      <c r="AC369" s="5" t="s">
        <v>1215</v>
      </c>
      <c r="AD369" s="5" t="str">
        <f>_xlfn.CONCAT(Table58911[[#This Row],[&lt;&lt;NOLA&gt;&gt;
NIEM Element]],Table58911[[#This Row],[Repeat Values per attribute]])</f>
        <v xml:space="preserve"> nc:IdentificationIDf</v>
      </c>
    </row>
  </sheetData>
  <conditionalFormatting sqref="H2:H369">
    <cfRule type="expression" dxfId="18" priority="5">
      <formula>AND(LEN($H2)&gt;0,MOD($B2,2)=0)</formula>
    </cfRule>
  </conditionalFormatting>
  <conditionalFormatting sqref="I2:I369">
    <cfRule type="expression" dxfId="17" priority="4">
      <formula>AND(LEN($I2)&gt;0,MOD($C2,2)=0)</formula>
    </cfRule>
  </conditionalFormatting>
  <conditionalFormatting sqref="M2">
    <cfRule type="expression" dxfId="16" priority="7">
      <formula>IF($E3="x",TRUE,FALSE)</formula>
    </cfRule>
  </conditionalFormatting>
  <conditionalFormatting sqref="X2:X369 M2:M369">
    <cfRule type="expression" dxfId="15" priority="3">
      <formula>AND(LEN($AD2)&gt;0,MOD($D2,2)=0)</formula>
    </cfRule>
  </conditionalFormatting>
  <conditionalFormatting sqref="X2:X369">
    <cfRule type="expression" dxfId="14" priority="1">
      <formula>IF($E2="x",TRUE,FALSE)</formula>
    </cfRule>
    <cfRule type="expression" dxfId="13" priority="2">
      <formula>IF($E2="d",TRUE,FALSE)</formula>
    </cfRule>
  </conditionalFormatting>
  <conditionalFormatting sqref="X158:X159">
    <cfRule type="expression" dxfId="12" priority="8">
      <formula>IF($E159="d",TRUE,FALSE)</formula>
    </cfRule>
  </conditionalFormatting>
  <conditionalFormatting sqref="X159">
    <cfRule type="expression" dxfId="11" priority="9">
      <formula>IF(#REF!="x",TRUE,FALSE)</formula>
    </cfRule>
    <cfRule type="expression" dxfId="10" priority="10">
      <formula>IF(#REF!="d",TRUE,FALSE)</formula>
    </cfRule>
  </conditionalFormatting>
  <conditionalFormatting sqref="AC1:AC1048576">
    <cfRule type="duplicateValues" dxfId="9" priority="6"/>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41801-FFF1-4C63-B9BA-1B90F6BA4DD9}">
  <dimension ref="A1:AC154"/>
  <sheetViews>
    <sheetView zoomScale="85" zoomScaleNormal="85" workbookViewId="0"/>
  </sheetViews>
  <sheetFormatPr defaultColWidth="9.140625" defaultRowHeight="30" customHeight="1" x14ac:dyDescent="0.25"/>
  <cols>
    <col min="1" max="1" width="9.140625" style="5" customWidth="1"/>
    <col min="2" max="4" width="9.140625" style="5" hidden="1" customWidth="1"/>
    <col min="5" max="5" width="10.85546875" style="5" customWidth="1"/>
    <col min="6" max="6" width="6" style="5" customWidth="1"/>
    <col min="7" max="7" width="9.140625" style="5"/>
    <col min="8" max="8" width="16" style="5" customWidth="1"/>
    <col min="9" max="9" width="0" style="5" hidden="1" customWidth="1"/>
    <col min="10" max="10" width="13.28515625" style="5" hidden="1" customWidth="1"/>
    <col min="11" max="11" width="4.42578125" style="5" hidden="1" customWidth="1"/>
    <col min="12" max="12" width="3.85546875" style="5" customWidth="1"/>
    <col min="13" max="13" width="0" style="5" hidden="1" customWidth="1"/>
    <col min="14" max="14" width="26.5703125" style="5" hidden="1" customWidth="1"/>
    <col min="15" max="15" width="16.85546875" style="5" hidden="1" customWidth="1"/>
    <col min="16" max="16" width="0" style="5" hidden="1" customWidth="1"/>
    <col min="17" max="17" width="25.42578125" style="5" customWidth="1"/>
    <col min="18" max="18" width="19.5703125" style="5" hidden="1" customWidth="1"/>
    <col min="19" max="19" width="0" style="5" hidden="1" customWidth="1"/>
    <col min="20" max="20" width="15.85546875" style="5" hidden="1" customWidth="1"/>
    <col min="21" max="21" width="17.5703125" style="5" hidden="1" customWidth="1"/>
    <col min="22" max="22" width="0" style="5" hidden="1" customWidth="1"/>
    <col min="23" max="23" width="97" style="1" customWidth="1"/>
    <col min="24" max="24" width="52" style="5" hidden="1" customWidth="1"/>
    <col min="25" max="25" width="29.5703125" style="5" hidden="1" customWidth="1"/>
    <col min="26" max="26" width="27.7109375" style="5" customWidth="1"/>
    <col min="27" max="27" width="39.85546875" style="5" customWidth="1"/>
    <col min="28" max="28" width="39.28515625" style="5" customWidth="1"/>
    <col min="29" max="16384" width="9.140625" style="5"/>
  </cols>
  <sheetData>
    <row r="1" spans="1:28" s="1" customFormat="1" ht="30" customHeight="1" x14ac:dyDescent="0.25">
      <c r="A1" s="1" t="s">
        <v>0</v>
      </c>
      <c r="B1" s="1" t="s">
        <v>1</v>
      </c>
      <c r="C1" s="1" t="s">
        <v>2</v>
      </c>
      <c r="D1" s="1" t="s">
        <v>3</v>
      </c>
      <c r="E1" s="1" t="s">
        <v>5</v>
      </c>
      <c r="F1" s="1" t="s">
        <v>6</v>
      </c>
      <c r="G1" s="2" t="s">
        <v>7</v>
      </c>
      <c r="H1" s="2" t="s">
        <v>8</v>
      </c>
      <c r="I1" s="1" t="s">
        <v>9</v>
      </c>
      <c r="J1" s="1" t="s">
        <v>10</v>
      </c>
      <c r="K1" s="1" t="s">
        <v>11</v>
      </c>
      <c r="L1" s="1" t="s">
        <v>12</v>
      </c>
      <c r="M1" s="1" t="s">
        <v>13</v>
      </c>
      <c r="N1" s="1" t="s">
        <v>14</v>
      </c>
      <c r="O1" s="1" t="s">
        <v>15</v>
      </c>
      <c r="P1" s="1" t="s">
        <v>16</v>
      </c>
      <c r="Q1" s="1" t="s">
        <v>17</v>
      </c>
      <c r="R1" s="1" t="s">
        <v>18</v>
      </c>
      <c r="S1" s="1" t="s">
        <v>19</v>
      </c>
      <c r="T1" s="1" t="s">
        <v>20</v>
      </c>
      <c r="U1" s="1" t="s">
        <v>21</v>
      </c>
      <c r="V1" s="1" t="s">
        <v>22</v>
      </c>
      <c r="W1" s="3" t="s">
        <v>23</v>
      </c>
      <c r="X1" s="1" t="s">
        <v>24</v>
      </c>
      <c r="Y1" s="1" t="s">
        <v>25</v>
      </c>
      <c r="Z1" s="1" t="s">
        <v>26</v>
      </c>
      <c r="AA1" s="4" t="s">
        <v>27</v>
      </c>
      <c r="AB1" s="3" t="s">
        <v>28</v>
      </c>
    </row>
    <row r="2" spans="1:28" ht="30" customHeight="1" x14ac:dyDescent="0.25">
      <c r="A2" s="5">
        <f t="shared" ref="A2:A65" si="0">ROW(A1)</f>
        <v>1</v>
      </c>
      <c r="B2" s="5">
        <f>IF(G1=G2,B1,B1+1)</f>
        <v>1</v>
      </c>
      <c r="C2" s="5">
        <f>IF(H1=H2,C1,C1+1)</f>
        <v>2</v>
      </c>
      <c r="D2" s="5">
        <f>IF(L1=L2,D1,D1+1)</f>
        <v>3</v>
      </c>
      <c r="E2" s="5" t="s">
        <v>8</v>
      </c>
      <c r="F2" s="5">
        <v>390</v>
      </c>
      <c r="G2" s="6" t="s">
        <v>33</v>
      </c>
      <c r="H2" s="7" t="s">
        <v>33</v>
      </c>
      <c r="I2" s="5" t="s">
        <v>34</v>
      </c>
      <c r="J2" s="5" t="s">
        <v>35</v>
      </c>
      <c r="K2" s="5" t="s">
        <v>36</v>
      </c>
      <c r="L2" s="8" t="s">
        <v>37</v>
      </c>
      <c r="M2" s="5" t="s">
        <v>33</v>
      </c>
      <c r="N2" s="5" t="s">
        <v>38</v>
      </c>
      <c r="O2" s="5" t="s">
        <v>39</v>
      </c>
      <c r="P2" s="1" t="s">
        <v>40</v>
      </c>
      <c r="Q2" s="5" t="s">
        <v>41</v>
      </c>
      <c r="R2" s="5" t="s">
        <v>42</v>
      </c>
      <c r="T2" s="5" t="s">
        <v>43</v>
      </c>
      <c r="W2" s="12" t="s">
        <v>44</v>
      </c>
      <c r="X2" s="5" t="s">
        <v>38</v>
      </c>
      <c r="Y2" s="5" t="s">
        <v>45</v>
      </c>
      <c r="Z2" s="5" t="s">
        <v>46</v>
      </c>
      <c r="AA2" s="5" t="s">
        <v>47</v>
      </c>
      <c r="AB2" s="5" t="s">
        <v>48</v>
      </c>
    </row>
    <row r="3" spans="1:28" ht="30" customHeight="1" x14ac:dyDescent="0.25">
      <c r="A3" s="5">
        <f t="shared" si="0"/>
        <v>2</v>
      </c>
      <c r="B3" s="5">
        <f t="shared" ref="B3:B66" si="1">IF(G2=G3,B2,B2+1)</f>
        <v>1</v>
      </c>
      <c r="C3" s="5">
        <f t="shared" ref="C3:C66" si="2">IF(H2=H3,C2,C2+1)</f>
        <v>3</v>
      </c>
      <c r="D3" s="5">
        <f t="shared" ref="D3:D66" si="3">IF(L2=L3,D2,D2+1)</f>
        <v>3</v>
      </c>
      <c r="E3" s="5" t="s">
        <v>8</v>
      </c>
      <c r="F3" s="5">
        <v>394</v>
      </c>
      <c r="G3" s="6" t="s">
        <v>33</v>
      </c>
      <c r="H3" s="7" t="s">
        <v>66</v>
      </c>
      <c r="I3" s="5" t="s">
        <v>34</v>
      </c>
      <c r="J3" s="5" t="s">
        <v>67</v>
      </c>
      <c r="K3" s="5" t="s">
        <v>36</v>
      </c>
      <c r="L3" s="8" t="s">
        <v>37</v>
      </c>
      <c r="M3" s="5" t="s">
        <v>66</v>
      </c>
      <c r="N3" s="5" t="s">
        <v>68</v>
      </c>
      <c r="O3" s="5" t="s">
        <v>69</v>
      </c>
      <c r="P3" s="1" t="s">
        <v>70</v>
      </c>
      <c r="Q3" s="5" t="s">
        <v>71</v>
      </c>
      <c r="R3" s="5" t="s">
        <v>72</v>
      </c>
      <c r="T3" s="5" t="s">
        <v>73</v>
      </c>
      <c r="W3" s="12" t="s">
        <v>74</v>
      </c>
      <c r="X3" s="5" t="s">
        <v>68</v>
      </c>
      <c r="Y3" s="5" t="s">
        <v>45</v>
      </c>
      <c r="Z3" s="5" t="s">
        <v>46</v>
      </c>
      <c r="AA3" s="5" t="s">
        <v>75</v>
      </c>
      <c r="AB3" s="5" t="s">
        <v>76</v>
      </c>
    </row>
    <row r="4" spans="1:28" ht="30" customHeight="1" x14ac:dyDescent="0.25">
      <c r="A4" s="5">
        <f t="shared" si="0"/>
        <v>3</v>
      </c>
      <c r="B4" s="5">
        <f t="shared" si="1"/>
        <v>1</v>
      </c>
      <c r="C4" s="5">
        <f t="shared" si="2"/>
        <v>3</v>
      </c>
      <c r="D4" s="5">
        <f t="shared" si="3"/>
        <v>4</v>
      </c>
      <c r="E4" s="5" t="s">
        <v>8</v>
      </c>
      <c r="F4" s="5">
        <v>394</v>
      </c>
      <c r="G4" s="6" t="s">
        <v>33</v>
      </c>
      <c r="H4" s="7" t="s">
        <v>66</v>
      </c>
      <c r="I4" s="5" t="s">
        <v>34</v>
      </c>
      <c r="J4" s="5" t="s">
        <v>67</v>
      </c>
      <c r="K4" s="5" t="s">
        <v>36</v>
      </c>
      <c r="L4" s="8" t="s">
        <v>87</v>
      </c>
      <c r="M4" s="5" t="s">
        <v>66</v>
      </c>
      <c r="N4" s="5" t="s">
        <v>88</v>
      </c>
      <c r="O4" s="1" t="s">
        <v>89</v>
      </c>
      <c r="P4" s="1" t="s">
        <v>70</v>
      </c>
      <c r="Q4" s="5" t="s">
        <v>71</v>
      </c>
      <c r="R4" s="5" t="s">
        <v>72</v>
      </c>
      <c r="T4" s="5" t="s">
        <v>73</v>
      </c>
      <c r="W4" s="12" t="s">
        <v>74</v>
      </c>
      <c r="X4" s="5" t="s">
        <v>88</v>
      </c>
      <c r="Y4" s="5" t="s">
        <v>45</v>
      </c>
      <c r="Z4" s="5" t="s">
        <v>90</v>
      </c>
      <c r="AA4" s="5" t="s">
        <v>91</v>
      </c>
      <c r="AB4" s="5" t="s">
        <v>92</v>
      </c>
    </row>
    <row r="5" spans="1:28" ht="30" customHeight="1" x14ac:dyDescent="0.25">
      <c r="A5" s="5">
        <f t="shared" si="0"/>
        <v>4</v>
      </c>
      <c r="B5" s="5">
        <f t="shared" si="1"/>
        <v>1</v>
      </c>
      <c r="C5" s="5">
        <f t="shared" si="2"/>
        <v>4</v>
      </c>
      <c r="D5" s="5">
        <f t="shared" si="3"/>
        <v>5</v>
      </c>
      <c r="E5" s="5" t="s">
        <v>8</v>
      </c>
      <c r="F5" s="5">
        <v>392</v>
      </c>
      <c r="G5" s="6" t="s">
        <v>33</v>
      </c>
      <c r="H5" s="7" t="s">
        <v>105</v>
      </c>
      <c r="I5" s="5" t="s">
        <v>34</v>
      </c>
      <c r="J5" s="5" t="s">
        <v>94</v>
      </c>
      <c r="K5" s="5" t="s">
        <v>36</v>
      </c>
      <c r="L5" s="8" t="s">
        <v>37</v>
      </c>
      <c r="M5" s="5" t="s">
        <v>105</v>
      </c>
      <c r="N5" s="5" t="s">
        <v>95</v>
      </c>
      <c r="O5" s="5" t="s">
        <v>96</v>
      </c>
      <c r="P5" s="1" t="s">
        <v>97</v>
      </c>
      <c r="Q5" s="5" t="s">
        <v>106</v>
      </c>
      <c r="R5" s="5" t="s">
        <v>72</v>
      </c>
      <c r="T5" s="5" t="s">
        <v>107</v>
      </c>
      <c r="W5" s="12" t="s">
        <v>110</v>
      </c>
      <c r="X5" s="5" t="s">
        <v>95</v>
      </c>
      <c r="Y5" s="5" t="s">
        <v>45</v>
      </c>
      <c r="Z5" s="5" t="s">
        <v>46</v>
      </c>
      <c r="AA5" s="5" t="s">
        <v>109</v>
      </c>
      <c r="AB5" s="5" t="s">
        <v>101</v>
      </c>
    </row>
    <row r="6" spans="1:28" ht="30" customHeight="1" x14ac:dyDescent="0.25">
      <c r="A6" s="5">
        <f t="shared" si="0"/>
        <v>5</v>
      </c>
      <c r="B6" s="5">
        <f t="shared" si="1"/>
        <v>1</v>
      </c>
      <c r="C6" s="5">
        <f t="shared" si="2"/>
        <v>5</v>
      </c>
      <c r="D6" s="5">
        <f t="shared" si="3"/>
        <v>5</v>
      </c>
      <c r="E6" s="5" t="s">
        <v>8</v>
      </c>
      <c r="F6" s="5">
        <v>395</v>
      </c>
      <c r="G6" s="6" t="s">
        <v>33</v>
      </c>
      <c r="H6" s="7" t="s">
        <v>129</v>
      </c>
      <c r="I6" s="5" t="s">
        <v>34</v>
      </c>
      <c r="J6" s="5" t="s">
        <v>130</v>
      </c>
      <c r="K6" s="5" t="s">
        <v>36</v>
      </c>
      <c r="L6" s="8" t="s">
        <v>37</v>
      </c>
      <c r="M6" s="5" t="s">
        <v>129</v>
      </c>
      <c r="N6" s="5" t="s">
        <v>131</v>
      </c>
      <c r="O6" s="5" t="s">
        <v>132</v>
      </c>
      <c r="P6" s="1" t="s">
        <v>133</v>
      </c>
      <c r="Q6" s="5" t="s">
        <v>134</v>
      </c>
      <c r="R6" s="5" t="s">
        <v>42</v>
      </c>
      <c r="T6" s="5" t="s">
        <v>135</v>
      </c>
      <c r="W6" s="12" t="s">
        <v>136</v>
      </c>
      <c r="X6" s="5" t="s">
        <v>131</v>
      </c>
      <c r="Y6" s="5" t="s">
        <v>45</v>
      </c>
      <c r="Z6" s="5" t="s">
        <v>46</v>
      </c>
      <c r="AA6" s="5" t="s">
        <v>137</v>
      </c>
      <c r="AB6" s="5" t="s">
        <v>138</v>
      </c>
    </row>
    <row r="7" spans="1:28" ht="30" customHeight="1" x14ac:dyDescent="0.25">
      <c r="A7" s="5">
        <f t="shared" si="0"/>
        <v>6</v>
      </c>
      <c r="B7" s="5">
        <f t="shared" si="1"/>
        <v>1</v>
      </c>
      <c r="C7" s="5">
        <f t="shared" si="2"/>
        <v>5</v>
      </c>
      <c r="D7" s="5">
        <f t="shared" si="3"/>
        <v>6</v>
      </c>
      <c r="E7" s="5" t="s">
        <v>8</v>
      </c>
      <c r="F7" s="5">
        <v>395</v>
      </c>
      <c r="G7" s="6" t="s">
        <v>33</v>
      </c>
      <c r="H7" s="7" t="s">
        <v>129</v>
      </c>
      <c r="I7" s="5" t="s">
        <v>34</v>
      </c>
      <c r="J7" s="5" t="s">
        <v>130</v>
      </c>
      <c r="K7" s="5" t="s">
        <v>36</v>
      </c>
      <c r="L7" s="8" t="s">
        <v>87</v>
      </c>
      <c r="M7" s="5" t="s">
        <v>129</v>
      </c>
      <c r="N7" s="5" t="s">
        <v>149</v>
      </c>
      <c r="O7" s="1" t="s">
        <v>150</v>
      </c>
      <c r="P7" s="1" t="s">
        <v>133</v>
      </c>
      <c r="Q7" s="5" t="s">
        <v>134</v>
      </c>
      <c r="R7" s="5" t="s">
        <v>42</v>
      </c>
      <c r="T7" s="5" t="s">
        <v>135</v>
      </c>
      <c r="W7" s="12" t="s">
        <v>136</v>
      </c>
      <c r="X7" s="5" t="s">
        <v>149</v>
      </c>
      <c r="Y7" s="5" t="s">
        <v>45</v>
      </c>
      <c r="Z7" s="5" t="s">
        <v>90</v>
      </c>
      <c r="AA7" s="5" t="s">
        <v>137</v>
      </c>
      <c r="AB7" s="5" t="s">
        <v>151</v>
      </c>
    </row>
    <row r="8" spans="1:28" ht="30" customHeight="1" x14ac:dyDescent="0.25">
      <c r="A8" s="5">
        <f t="shared" si="0"/>
        <v>7</v>
      </c>
      <c r="B8" s="5">
        <f t="shared" si="1"/>
        <v>1</v>
      </c>
      <c r="C8" s="5">
        <f t="shared" si="2"/>
        <v>6</v>
      </c>
      <c r="D8" s="5">
        <f t="shared" si="3"/>
        <v>7</v>
      </c>
      <c r="E8" s="5" t="s">
        <v>8</v>
      </c>
      <c r="F8" s="5">
        <v>397</v>
      </c>
      <c r="G8" s="6" t="s">
        <v>33</v>
      </c>
      <c r="H8" s="7" t="s">
        <v>152</v>
      </c>
      <c r="I8" s="5" t="s">
        <v>153</v>
      </c>
      <c r="J8" s="5" t="s">
        <v>154</v>
      </c>
      <c r="K8" s="5" t="s">
        <v>36</v>
      </c>
      <c r="L8" s="8" t="s">
        <v>37</v>
      </c>
      <c r="M8" s="5" t="s">
        <v>152</v>
      </c>
      <c r="N8" s="5" t="s">
        <v>155</v>
      </c>
      <c r="O8" s="5" t="s">
        <v>156</v>
      </c>
      <c r="P8" s="1" t="s">
        <v>157</v>
      </c>
      <c r="Q8" s="5" t="s">
        <v>158</v>
      </c>
      <c r="R8" s="5" t="s">
        <v>159</v>
      </c>
      <c r="T8" s="5" t="s">
        <v>160</v>
      </c>
      <c r="W8" s="12" t="s">
        <v>161</v>
      </c>
      <c r="X8" s="5" t="s">
        <v>155</v>
      </c>
      <c r="Y8" s="5" t="s">
        <v>45</v>
      </c>
      <c r="Z8" s="5" t="s">
        <v>46</v>
      </c>
      <c r="AA8" s="5" t="s">
        <v>162</v>
      </c>
      <c r="AB8" s="5" t="s">
        <v>163</v>
      </c>
    </row>
    <row r="9" spans="1:28" ht="30" customHeight="1" x14ac:dyDescent="0.25">
      <c r="A9" s="5">
        <f t="shared" si="0"/>
        <v>8</v>
      </c>
      <c r="B9" s="5">
        <f t="shared" si="1"/>
        <v>1</v>
      </c>
      <c r="C9" s="5">
        <f t="shared" si="2"/>
        <v>6</v>
      </c>
      <c r="D9" s="5">
        <f t="shared" si="3"/>
        <v>8</v>
      </c>
      <c r="E9" s="5" t="s">
        <v>8</v>
      </c>
      <c r="F9" s="5">
        <v>397</v>
      </c>
      <c r="G9" s="6" t="s">
        <v>33</v>
      </c>
      <c r="H9" s="7" t="s">
        <v>152</v>
      </c>
      <c r="I9" s="5" t="s">
        <v>153</v>
      </c>
      <c r="J9" s="5" t="s">
        <v>154</v>
      </c>
      <c r="K9" s="5" t="s">
        <v>36</v>
      </c>
      <c r="L9" s="8" t="s">
        <v>182</v>
      </c>
      <c r="M9" s="5" t="s">
        <v>152</v>
      </c>
      <c r="N9" s="5" t="s">
        <v>183</v>
      </c>
      <c r="O9" s="1" t="s">
        <v>184</v>
      </c>
      <c r="P9" s="1" t="s">
        <v>157</v>
      </c>
      <c r="Q9" s="5" t="s">
        <v>158</v>
      </c>
      <c r="R9" s="5" t="s">
        <v>159</v>
      </c>
      <c r="T9" s="5" t="s">
        <v>160</v>
      </c>
      <c r="W9" s="12" t="s">
        <v>161</v>
      </c>
      <c r="X9" s="5" t="s">
        <v>183</v>
      </c>
      <c r="Y9" s="5" t="s">
        <v>45</v>
      </c>
      <c r="Z9" s="5" t="s">
        <v>90</v>
      </c>
      <c r="AA9" s="5" t="s">
        <v>162</v>
      </c>
      <c r="AB9" s="5" t="s">
        <v>185</v>
      </c>
    </row>
    <row r="10" spans="1:28" ht="30" customHeight="1" x14ac:dyDescent="0.25">
      <c r="A10" s="5">
        <f t="shared" si="0"/>
        <v>9</v>
      </c>
      <c r="B10" s="5">
        <f t="shared" si="1"/>
        <v>1</v>
      </c>
      <c r="C10" s="5">
        <f t="shared" si="2"/>
        <v>7</v>
      </c>
      <c r="D10" s="5">
        <f t="shared" si="3"/>
        <v>9</v>
      </c>
      <c r="E10" s="5" t="s">
        <v>8</v>
      </c>
      <c r="F10" s="5">
        <v>399</v>
      </c>
      <c r="G10" s="6" t="s">
        <v>33</v>
      </c>
      <c r="H10" s="7" t="s">
        <v>186</v>
      </c>
      <c r="I10" s="5" t="s">
        <v>153</v>
      </c>
      <c r="J10" s="5" t="s">
        <v>94</v>
      </c>
      <c r="K10" s="5" t="s">
        <v>36</v>
      </c>
      <c r="L10" s="8" t="s">
        <v>49</v>
      </c>
      <c r="M10" s="5" t="s">
        <v>186</v>
      </c>
      <c r="N10" s="5" t="s">
        <v>203</v>
      </c>
      <c r="O10" s="1" t="s">
        <v>204</v>
      </c>
      <c r="P10" s="1" t="s">
        <v>189</v>
      </c>
      <c r="Q10" s="5" t="s">
        <v>190</v>
      </c>
      <c r="R10" s="5" t="s">
        <v>191</v>
      </c>
      <c r="T10" s="5" t="s">
        <v>192</v>
      </c>
      <c r="V10" s="5" t="s">
        <v>191</v>
      </c>
      <c r="W10" s="12" t="s">
        <v>193</v>
      </c>
      <c r="X10" s="5" t="s">
        <v>203</v>
      </c>
      <c r="Y10" s="5" t="s">
        <v>45</v>
      </c>
      <c r="Z10" s="5" t="s">
        <v>90</v>
      </c>
      <c r="AA10" s="5" t="s">
        <v>205</v>
      </c>
      <c r="AB10" s="5" t="s">
        <v>206</v>
      </c>
    </row>
    <row r="11" spans="1:28" ht="30" customHeight="1" x14ac:dyDescent="0.25">
      <c r="A11" s="5">
        <f t="shared" si="0"/>
        <v>10</v>
      </c>
      <c r="B11" s="5">
        <f t="shared" si="1"/>
        <v>1</v>
      </c>
      <c r="C11" s="5">
        <f t="shared" si="2"/>
        <v>8</v>
      </c>
      <c r="D11" s="5">
        <f t="shared" si="3"/>
        <v>10</v>
      </c>
      <c r="E11" s="5" t="s">
        <v>8</v>
      </c>
      <c r="F11" s="5">
        <v>400</v>
      </c>
      <c r="G11" s="6" t="s">
        <v>33</v>
      </c>
      <c r="H11" s="7" t="s">
        <v>207</v>
      </c>
      <c r="I11" s="5" t="s">
        <v>34</v>
      </c>
      <c r="J11" s="5" t="s">
        <v>208</v>
      </c>
      <c r="K11" s="5" t="s">
        <v>36</v>
      </c>
      <c r="L11" s="8" t="s">
        <v>37</v>
      </c>
      <c r="M11" s="5" t="s">
        <v>207</v>
      </c>
      <c r="N11" s="5" t="s">
        <v>209</v>
      </c>
      <c r="O11" s="5" t="s">
        <v>210</v>
      </c>
      <c r="P11" s="1" t="s">
        <v>211</v>
      </c>
      <c r="Q11" s="5" t="s">
        <v>212</v>
      </c>
      <c r="R11" s="5" t="s">
        <v>42</v>
      </c>
      <c r="T11" s="5" t="s">
        <v>213</v>
      </c>
      <c r="W11" s="12" t="s">
        <v>214</v>
      </c>
      <c r="X11" s="5" t="s">
        <v>209</v>
      </c>
      <c r="Y11" s="5" t="s">
        <v>45</v>
      </c>
      <c r="Z11" s="5" t="s">
        <v>46</v>
      </c>
      <c r="AA11" s="5" t="s">
        <v>215</v>
      </c>
      <c r="AB11" s="5" t="s">
        <v>216</v>
      </c>
    </row>
    <row r="12" spans="1:28" ht="30" customHeight="1" x14ac:dyDescent="0.25">
      <c r="A12" s="5">
        <f t="shared" si="0"/>
        <v>11</v>
      </c>
      <c r="B12" s="5">
        <f t="shared" si="1"/>
        <v>1</v>
      </c>
      <c r="C12" s="5">
        <f t="shared" si="2"/>
        <v>9</v>
      </c>
      <c r="D12" s="5">
        <f t="shared" si="3"/>
        <v>10</v>
      </c>
      <c r="E12" s="5" t="s">
        <v>8</v>
      </c>
      <c r="F12" s="5">
        <v>401</v>
      </c>
      <c r="G12" s="6" t="s">
        <v>33</v>
      </c>
      <c r="H12" s="7" t="s">
        <v>223</v>
      </c>
      <c r="I12" s="5" t="s">
        <v>34</v>
      </c>
      <c r="J12" s="5" t="s">
        <v>224</v>
      </c>
      <c r="K12" s="5" t="s">
        <v>36</v>
      </c>
      <c r="L12" s="8" t="s">
        <v>37</v>
      </c>
      <c r="M12" s="5" t="s">
        <v>223</v>
      </c>
      <c r="N12" s="5" t="s">
        <v>225</v>
      </c>
      <c r="O12" s="5" t="s">
        <v>226</v>
      </c>
      <c r="P12" s="1" t="s">
        <v>227</v>
      </c>
      <c r="Q12" s="5" t="s">
        <v>228</v>
      </c>
      <c r="R12" s="5" t="s">
        <v>72</v>
      </c>
      <c r="T12" s="5" t="s">
        <v>229</v>
      </c>
      <c r="W12" s="12" t="s">
        <v>230</v>
      </c>
      <c r="X12" s="5" t="s">
        <v>225</v>
      </c>
      <c r="Y12" s="5" t="s">
        <v>45</v>
      </c>
      <c r="Z12" s="5" t="s">
        <v>46</v>
      </c>
      <c r="AA12" s="5" t="s">
        <v>231</v>
      </c>
      <c r="AB12" s="5" t="s">
        <v>232</v>
      </c>
    </row>
    <row r="13" spans="1:28" ht="30" customHeight="1" x14ac:dyDescent="0.25">
      <c r="A13" s="5">
        <f t="shared" si="0"/>
        <v>12</v>
      </c>
      <c r="B13" s="5">
        <f t="shared" si="1"/>
        <v>1</v>
      </c>
      <c r="C13" s="5">
        <f t="shared" si="2"/>
        <v>9</v>
      </c>
      <c r="D13" s="5">
        <f t="shared" si="3"/>
        <v>11</v>
      </c>
      <c r="E13" s="5" t="s">
        <v>8</v>
      </c>
      <c r="F13" s="5">
        <v>401</v>
      </c>
      <c r="G13" s="6" t="s">
        <v>33</v>
      </c>
      <c r="H13" s="7" t="s">
        <v>223</v>
      </c>
      <c r="I13" s="5" t="s">
        <v>34</v>
      </c>
      <c r="J13" s="5" t="s">
        <v>224</v>
      </c>
      <c r="K13" s="5" t="s">
        <v>36</v>
      </c>
      <c r="L13" s="8" t="s">
        <v>182</v>
      </c>
      <c r="M13" s="5" t="s">
        <v>223</v>
      </c>
      <c r="N13" s="5" t="s">
        <v>251</v>
      </c>
      <c r="O13" s="1" t="s">
        <v>252</v>
      </c>
      <c r="P13" s="1" t="s">
        <v>227</v>
      </c>
      <c r="Q13" s="5" t="s">
        <v>228</v>
      </c>
      <c r="R13" s="5" t="s">
        <v>72</v>
      </c>
      <c r="T13" s="5" t="s">
        <v>229</v>
      </c>
      <c r="W13" s="12" t="s">
        <v>230</v>
      </c>
      <c r="X13" s="5" t="s">
        <v>251</v>
      </c>
      <c r="Y13" s="5" t="s">
        <v>45</v>
      </c>
      <c r="Z13" s="5" t="s">
        <v>90</v>
      </c>
      <c r="AA13" s="5" t="s">
        <v>231</v>
      </c>
      <c r="AB13" s="5" t="s">
        <v>253</v>
      </c>
    </row>
    <row r="14" spans="1:28" ht="30" customHeight="1" x14ac:dyDescent="0.25">
      <c r="A14" s="5">
        <f t="shared" si="0"/>
        <v>13</v>
      </c>
      <c r="B14" s="5">
        <f t="shared" si="1"/>
        <v>1</v>
      </c>
      <c r="C14" s="5">
        <f t="shared" si="2"/>
        <v>10</v>
      </c>
      <c r="D14" s="5">
        <f t="shared" si="3"/>
        <v>12</v>
      </c>
      <c r="E14" s="5" t="s">
        <v>8</v>
      </c>
      <c r="F14" s="5">
        <v>402</v>
      </c>
      <c r="G14" s="6" t="s">
        <v>33</v>
      </c>
      <c r="H14" s="7" t="s">
        <v>254</v>
      </c>
      <c r="I14" s="5" t="s">
        <v>34</v>
      </c>
      <c r="J14" s="5" t="s">
        <v>255</v>
      </c>
      <c r="K14" s="5" t="s">
        <v>36</v>
      </c>
      <c r="L14" s="8" t="s">
        <v>37</v>
      </c>
      <c r="M14" s="5" t="s">
        <v>254</v>
      </c>
      <c r="N14" s="5" t="s">
        <v>256</v>
      </c>
      <c r="O14" s="5" t="s">
        <v>257</v>
      </c>
      <c r="P14" s="1" t="s">
        <v>258</v>
      </c>
      <c r="Q14" s="5" t="s">
        <v>259</v>
      </c>
      <c r="R14" s="5" t="s">
        <v>42</v>
      </c>
      <c r="T14" s="5" t="s">
        <v>260</v>
      </c>
      <c r="W14" s="12" t="s">
        <v>261</v>
      </c>
      <c r="X14" s="5" t="s">
        <v>256</v>
      </c>
      <c r="Y14" s="5" t="s">
        <v>45</v>
      </c>
      <c r="Z14" s="5" t="s">
        <v>46</v>
      </c>
      <c r="AA14" s="5" t="s">
        <v>262</v>
      </c>
      <c r="AB14" s="5" t="s">
        <v>263</v>
      </c>
    </row>
    <row r="15" spans="1:28" ht="30" customHeight="1" x14ac:dyDescent="0.25">
      <c r="A15" s="5">
        <f t="shared" si="0"/>
        <v>14</v>
      </c>
      <c r="B15" s="5">
        <f t="shared" si="1"/>
        <v>1</v>
      </c>
      <c r="C15" s="5">
        <f t="shared" si="2"/>
        <v>10</v>
      </c>
      <c r="D15" s="5">
        <f t="shared" si="3"/>
        <v>13</v>
      </c>
      <c r="E15" s="5" t="s">
        <v>8</v>
      </c>
      <c r="F15" s="5">
        <v>402</v>
      </c>
      <c r="G15" s="6" t="s">
        <v>33</v>
      </c>
      <c r="H15" s="7" t="s">
        <v>254</v>
      </c>
      <c r="I15" s="5" t="s">
        <v>34</v>
      </c>
      <c r="J15" s="5" t="s">
        <v>255</v>
      </c>
      <c r="K15" s="5" t="s">
        <v>36</v>
      </c>
      <c r="L15" s="8" t="s">
        <v>182</v>
      </c>
      <c r="M15" s="5" t="s">
        <v>254</v>
      </c>
      <c r="N15" s="5" t="s">
        <v>283</v>
      </c>
      <c r="O15" s="1" t="s">
        <v>284</v>
      </c>
      <c r="P15" s="1" t="s">
        <v>258</v>
      </c>
      <c r="Q15" s="5" t="s">
        <v>259</v>
      </c>
      <c r="R15" s="5" t="s">
        <v>42</v>
      </c>
      <c r="T15" s="5" t="s">
        <v>260</v>
      </c>
      <c r="W15" s="12" t="s">
        <v>261</v>
      </c>
      <c r="X15" s="5" t="s">
        <v>283</v>
      </c>
      <c r="Y15" s="5" t="s">
        <v>45</v>
      </c>
      <c r="Z15" s="5" t="s">
        <v>90</v>
      </c>
      <c r="AA15" s="5" t="s">
        <v>262</v>
      </c>
      <c r="AB15" s="5" t="s">
        <v>285</v>
      </c>
    </row>
    <row r="16" spans="1:28" ht="30" customHeight="1" x14ac:dyDescent="0.25">
      <c r="A16" s="5">
        <f t="shared" si="0"/>
        <v>15</v>
      </c>
      <c r="B16" s="5">
        <f t="shared" si="1"/>
        <v>1</v>
      </c>
      <c r="C16" s="5">
        <f t="shared" si="2"/>
        <v>11</v>
      </c>
      <c r="D16" s="5">
        <f t="shared" si="3"/>
        <v>14</v>
      </c>
      <c r="E16" s="5" t="s">
        <v>8</v>
      </c>
      <c r="F16" s="5">
        <v>403</v>
      </c>
      <c r="G16" s="6" t="s">
        <v>33</v>
      </c>
      <c r="H16" s="7" t="s">
        <v>286</v>
      </c>
      <c r="I16" s="5" t="s">
        <v>34</v>
      </c>
      <c r="J16" s="5" t="s">
        <v>287</v>
      </c>
      <c r="K16" s="5" t="s">
        <v>36</v>
      </c>
      <c r="L16" s="8" t="s">
        <v>49</v>
      </c>
      <c r="M16" s="5" t="s">
        <v>286</v>
      </c>
      <c r="N16" s="5" t="s">
        <v>302</v>
      </c>
      <c r="O16" s="1" t="s">
        <v>303</v>
      </c>
      <c r="P16" s="1" t="s">
        <v>290</v>
      </c>
      <c r="Q16" s="5" t="s">
        <v>291</v>
      </c>
      <c r="R16" s="5" t="s">
        <v>42</v>
      </c>
      <c r="T16" s="5" t="s">
        <v>292</v>
      </c>
      <c r="W16" s="12" t="s">
        <v>293</v>
      </c>
      <c r="X16" s="5" t="s">
        <v>302</v>
      </c>
      <c r="Y16" s="5" t="s">
        <v>45</v>
      </c>
      <c r="Z16" s="5" t="s">
        <v>90</v>
      </c>
      <c r="AA16" s="5" t="s">
        <v>304</v>
      </c>
      <c r="AB16" s="5" t="s">
        <v>305</v>
      </c>
    </row>
    <row r="17" spans="1:28" ht="30" customHeight="1" x14ac:dyDescent="0.25">
      <c r="A17" s="5">
        <f t="shared" si="0"/>
        <v>16</v>
      </c>
      <c r="B17" s="5">
        <f t="shared" si="1"/>
        <v>1</v>
      </c>
      <c r="C17" s="5">
        <f t="shared" si="2"/>
        <v>12</v>
      </c>
      <c r="D17" s="5">
        <f t="shared" si="3"/>
        <v>15</v>
      </c>
      <c r="E17" s="5" t="s">
        <v>8</v>
      </c>
      <c r="F17" s="5">
        <v>404</v>
      </c>
      <c r="G17" s="6" t="s">
        <v>33</v>
      </c>
      <c r="H17" s="13" t="s">
        <v>306</v>
      </c>
      <c r="I17" s="5" t="s">
        <v>34</v>
      </c>
      <c r="J17" s="5" t="s">
        <v>307</v>
      </c>
      <c r="K17" s="5" t="s">
        <v>36</v>
      </c>
      <c r="L17" s="8" t="s">
        <v>37</v>
      </c>
      <c r="M17" s="5" t="s">
        <v>306</v>
      </c>
      <c r="N17" s="5" t="s">
        <v>308</v>
      </c>
      <c r="O17" s="5" t="s">
        <v>309</v>
      </c>
      <c r="P17" s="1" t="s">
        <v>310</v>
      </c>
      <c r="Q17" s="5" t="s">
        <v>291</v>
      </c>
      <c r="R17" s="5" t="s">
        <v>42</v>
      </c>
      <c r="T17" s="5" t="s">
        <v>311</v>
      </c>
      <c r="W17" s="12" t="s">
        <v>312</v>
      </c>
      <c r="X17" s="5" t="s">
        <v>308</v>
      </c>
      <c r="Y17" s="5" t="s">
        <v>45</v>
      </c>
      <c r="Z17" s="5" t="s">
        <v>46</v>
      </c>
      <c r="AA17" s="5" t="s">
        <v>313</v>
      </c>
      <c r="AB17" s="5" t="s">
        <v>314</v>
      </c>
    </row>
    <row r="18" spans="1:28" ht="30" customHeight="1" x14ac:dyDescent="0.25">
      <c r="A18" s="5">
        <f t="shared" si="0"/>
        <v>17</v>
      </c>
      <c r="B18" s="5">
        <f t="shared" si="1"/>
        <v>1</v>
      </c>
      <c r="C18" s="5">
        <f t="shared" si="2"/>
        <v>12</v>
      </c>
      <c r="D18" s="5">
        <f t="shared" si="3"/>
        <v>16</v>
      </c>
      <c r="E18" s="5" t="s">
        <v>8</v>
      </c>
      <c r="F18" s="5">
        <v>404</v>
      </c>
      <c r="G18" s="6" t="s">
        <v>33</v>
      </c>
      <c r="H18" s="7" t="s">
        <v>306</v>
      </c>
      <c r="I18" s="5" t="s">
        <v>34</v>
      </c>
      <c r="J18" s="5" t="s">
        <v>307</v>
      </c>
      <c r="K18" s="5" t="s">
        <v>36</v>
      </c>
      <c r="L18" s="8" t="s">
        <v>182</v>
      </c>
      <c r="M18" s="5" t="s">
        <v>306</v>
      </c>
      <c r="N18" s="5" t="s">
        <v>333</v>
      </c>
      <c r="O18" s="1" t="s">
        <v>334</v>
      </c>
      <c r="P18" s="1" t="s">
        <v>310</v>
      </c>
      <c r="Q18" s="5" t="s">
        <v>291</v>
      </c>
      <c r="R18" s="5" t="s">
        <v>42</v>
      </c>
      <c r="T18" s="5" t="s">
        <v>311</v>
      </c>
      <c r="W18" s="12" t="s">
        <v>312</v>
      </c>
      <c r="X18" s="5" t="s">
        <v>333</v>
      </c>
      <c r="Y18" s="5" t="s">
        <v>45</v>
      </c>
      <c r="Z18" s="5" t="s">
        <v>90</v>
      </c>
      <c r="AA18" s="5" t="s">
        <v>313</v>
      </c>
      <c r="AB18" s="5" t="s">
        <v>335</v>
      </c>
    </row>
    <row r="19" spans="1:28" ht="30" customHeight="1" x14ac:dyDescent="0.25">
      <c r="A19" s="5">
        <f t="shared" si="0"/>
        <v>18</v>
      </c>
      <c r="B19" s="5">
        <f t="shared" si="1"/>
        <v>1</v>
      </c>
      <c r="C19" s="5">
        <f t="shared" si="2"/>
        <v>13</v>
      </c>
      <c r="D19" s="5">
        <f t="shared" si="3"/>
        <v>17</v>
      </c>
      <c r="E19" s="5" t="s">
        <v>8</v>
      </c>
      <c r="F19" s="5">
        <v>405</v>
      </c>
      <c r="G19" s="6" t="s">
        <v>33</v>
      </c>
      <c r="H19" s="7" t="s">
        <v>336</v>
      </c>
      <c r="I19" s="5" t="s">
        <v>34</v>
      </c>
      <c r="J19" s="5" t="s">
        <v>337</v>
      </c>
      <c r="K19" s="5" t="s">
        <v>36</v>
      </c>
      <c r="L19" s="8" t="s">
        <v>52</v>
      </c>
      <c r="M19" s="5" t="s">
        <v>336</v>
      </c>
      <c r="N19" s="5" t="s">
        <v>338</v>
      </c>
      <c r="O19" s="1" t="s">
        <v>339</v>
      </c>
      <c r="P19" s="1" t="s">
        <v>340</v>
      </c>
      <c r="Q19" s="5" t="s">
        <v>341</v>
      </c>
      <c r="R19" s="5" t="s">
        <v>159</v>
      </c>
      <c r="T19" s="5" t="s">
        <v>342</v>
      </c>
      <c r="W19" s="12" t="s">
        <v>343</v>
      </c>
      <c r="X19" s="5" t="s">
        <v>338</v>
      </c>
      <c r="Y19" s="5" t="s">
        <v>45</v>
      </c>
      <c r="Z19" s="5" t="s">
        <v>90</v>
      </c>
      <c r="AA19" s="5" t="s">
        <v>344</v>
      </c>
      <c r="AB19" s="5" t="s">
        <v>345</v>
      </c>
    </row>
    <row r="20" spans="1:28" ht="30" customHeight="1" x14ac:dyDescent="0.25">
      <c r="A20" s="5">
        <f t="shared" si="0"/>
        <v>19</v>
      </c>
      <c r="B20" s="5">
        <f t="shared" si="1"/>
        <v>2</v>
      </c>
      <c r="C20" s="5">
        <f t="shared" si="2"/>
        <v>14</v>
      </c>
      <c r="D20" s="5">
        <f t="shared" si="3"/>
        <v>18</v>
      </c>
      <c r="E20" s="5" t="s">
        <v>8</v>
      </c>
      <c r="F20" s="5">
        <v>204</v>
      </c>
      <c r="G20" s="6" t="s">
        <v>354</v>
      </c>
      <c r="H20" s="7" t="s">
        <v>355</v>
      </c>
      <c r="I20" s="5" t="s">
        <v>34</v>
      </c>
      <c r="J20" s="5" t="s">
        <v>356</v>
      </c>
      <c r="K20" s="5" t="s">
        <v>36</v>
      </c>
      <c r="L20" s="8" t="s">
        <v>37</v>
      </c>
      <c r="M20" s="5" t="s">
        <v>355</v>
      </c>
      <c r="N20" s="5" t="s">
        <v>357</v>
      </c>
      <c r="O20" s="5" t="s">
        <v>358</v>
      </c>
      <c r="P20" s="1" t="s">
        <v>359</v>
      </c>
      <c r="Q20" s="5" t="s">
        <v>360</v>
      </c>
      <c r="R20" s="5" t="s">
        <v>42</v>
      </c>
      <c r="T20" s="1" t="s">
        <v>361</v>
      </c>
      <c r="W20" s="12" t="s">
        <v>365</v>
      </c>
      <c r="X20" s="5" t="s">
        <v>357</v>
      </c>
      <c r="Y20" s="5" t="s">
        <v>45</v>
      </c>
      <c r="Z20" s="5" t="s">
        <v>90</v>
      </c>
      <c r="AA20" s="5" t="s">
        <v>363</v>
      </c>
      <c r="AB20" s="5" t="s">
        <v>364</v>
      </c>
    </row>
    <row r="21" spans="1:28" ht="30" customHeight="1" x14ac:dyDescent="0.25">
      <c r="A21" s="5">
        <f t="shared" si="0"/>
        <v>20</v>
      </c>
      <c r="B21" s="5">
        <f t="shared" si="1"/>
        <v>3</v>
      </c>
      <c r="C21" s="5">
        <f t="shared" si="2"/>
        <v>15</v>
      </c>
      <c r="D21" s="5">
        <f t="shared" si="3"/>
        <v>18</v>
      </c>
      <c r="E21" s="5" t="s">
        <v>8</v>
      </c>
      <c r="F21" s="5">
        <v>311</v>
      </c>
      <c r="G21" s="6" t="s">
        <v>368</v>
      </c>
      <c r="H21" s="7" t="s">
        <v>369</v>
      </c>
      <c r="I21" s="5" t="s">
        <v>370</v>
      </c>
      <c r="J21" s="5" t="s">
        <v>371</v>
      </c>
      <c r="K21" s="5" t="s">
        <v>36</v>
      </c>
      <c r="L21" s="8" t="s">
        <v>37</v>
      </c>
      <c r="M21" s="5" t="s">
        <v>369</v>
      </c>
      <c r="N21" s="5" t="s">
        <v>372</v>
      </c>
      <c r="O21" s="5" t="s">
        <v>373</v>
      </c>
      <c r="P21" s="1" t="s">
        <v>374</v>
      </c>
      <c r="Q21" s="5" t="s">
        <v>375</v>
      </c>
      <c r="T21" s="5" t="s">
        <v>376</v>
      </c>
      <c r="W21" s="12" t="s">
        <v>377</v>
      </c>
      <c r="X21" s="5" t="s">
        <v>372</v>
      </c>
      <c r="Y21" s="5" t="s">
        <v>45</v>
      </c>
      <c r="Z21" s="5" t="s">
        <v>46</v>
      </c>
      <c r="AA21" s="5" t="s">
        <v>378</v>
      </c>
      <c r="AB21" s="5" t="s">
        <v>379</v>
      </c>
    </row>
    <row r="22" spans="1:28" ht="30" customHeight="1" x14ac:dyDescent="0.25">
      <c r="A22" s="5">
        <f t="shared" si="0"/>
        <v>21</v>
      </c>
      <c r="B22" s="5">
        <f t="shared" si="1"/>
        <v>3</v>
      </c>
      <c r="C22" s="5">
        <f t="shared" si="2"/>
        <v>15</v>
      </c>
      <c r="D22" s="5">
        <f t="shared" si="3"/>
        <v>19</v>
      </c>
      <c r="E22" s="5" t="s">
        <v>8</v>
      </c>
      <c r="F22" s="5">
        <v>311</v>
      </c>
      <c r="G22" s="6" t="s">
        <v>368</v>
      </c>
      <c r="H22" s="7" t="s">
        <v>369</v>
      </c>
      <c r="I22" s="5" t="s">
        <v>370</v>
      </c>
      <c r="J22" s="5" t="s">
        <v>371</v>
      </c>
      <c r="K22" s="5" t="s">
        <v>36</v>
      </c>
      <c r="L22" s="8" t="s">
        <v>57</v>
      </c>
      <c r="M22" s="5" t="s">
        <v>369</v>
      </c>
      <c r="N22" s="5" t="s">
        <v>380</v>
      </c>
      <c r="O22" s="1" t="s">
        <v>381</v>
      </c>
      <c r="P22" s="1" t="s">
        <v>374</v>
      </c>
      <c r="Q22" s="5" t="s">
        <v>375</v>
      </c>
      <c r="T22" s="5" t="s">
        <v>376</v>
      </c>
      <c r="W22" s="12" t="s">
        <v>377</v>
      </c>
      <c r="X22" s="5" t="s">
        <v>380</v>
      </c>
      <c r="Y22" s="5" t="s">
        <v>382</v>
      </c>
      <c r="Z22" s="5" t="s">
        <v>90</v>
      </c>
      <c r="AA22" s="5" t="s">
        <v>378</v>
      </c>
      <c r="AB22" s="5" t="s">
        <v>383</v>
      </c>
    </row>
    <row r="23" spans="1:28" ht="30" customHeight="1" x14ac:dyDescent="0.25">
      <c r="A23" s="5">
        <f t="shared" si="0"/>
        <v>22</v>
      </c>
      <c r="B23" s="5">
        <f t="shared" si="1"/>
        <v>4</v>
      </c>
      <c r="C23" s="5">
        <f t="shared" si="2"/>
        <v>16</v>
      </c>
      <c r="D23" s="5">
        <f t="shared" si="3"/>
        <v>20</v>
      </c>
      <c r="E23" s="5" t="s">
        <v>8</v>
      </c>
      <c r="F23" s="5">
        <v>370</v>
      </c>
      <c r="G23" s="6" t="s">
        <v>384</v>
      </c>
      <c r="H23" s="7" t="s">
        <v>385</v>
      </c>
      <c r="I23" s="5" t="s">
        <v>386</v>
      </c>
      <c r="J23" s="5" t="s">
        <v>387</v>
      </c>
      <c r="K23" s="5" t="s">
        <v>36</v>
      </c>
      <c r="L23" s="8" t="s">
        <v>37</v>
      </c>
      <c r="M23" s="5" t="s">
        <v>385</v>
      </c>
      <c r="N23" s="5" t="s">
        <v>388</v>
      </c>
      <c r="O23" s="5" t="s">
        <v>389</v>
      </c>
      <c r="P23" s="1" t="s">
        <v>390</v>
      </c>
      <c r="Q23" s="5" t="s">
        <v>391</v>
      </c>
      <c r="R23" s="5" t="s">
        <v>392</v>
      </c>
      <c r="T23" s="5" t="s">
        <v>393</v>
      </c>
      <c r="W23" s="12" t="s">
        <v>394</v>
      </c>
      <c r="X23" s="5" t="s">
        <v>388</v>
      </c>
      <c r="Y23" s="5" t="s">
        <v>45</v>
      </c>
      <c r="Z23" s="5" t="s">
        <v>46</v>
      </c>
      <c r="AA23" s="5" t="s">
        <v>395</v>
      </c>
      <c r="AB23" s="5" t="s">
        <v>396</v>
      </c>
    </row>
    <row r="24" spans="1:28" ht="30" customHeight="1" x14ac:dyDescent="0.25">
      <c r="A24" s="5">
        <f t="shared" si="0"/>
        <v>23</v>
      </c>
      <c r="B24" s="5">
        <f t="shared" si="1"/>
        <v>5</v>
      </c>
      <c r="C24" s="5">
        <f t="shared" si="2"/>
        <v>17</v>
      </c>
      <c r="D24" s="5">
        <f t="shared" si="3"/>
        <v>20</v>
      </c>
      <c r="E24" s="5" t="s">
        <v>8</v>
      </c>
      <c r="F24" s="5">
        <v>359</v>
      </c>
      <c r="G24" s="6" t="s">
        <v>397</v>
      </c>
      <c r="H24" s="7" t="s">
        <v>398</v>
      </c>
      <c r="I24" s="5" t="s">
        <v>399</v>
      </c>
      <c r="J24" s="5" t="s">
        <v>400</v>
      </c>
      <c r="K24" s="5" t="s">
        <v>36</v>
      </c>
      <c r="L24" s="8" t="s">
        <v>37</v>
      </c>
      <c r="M24" s="5" t="s">
        <v>398</v>
      </c>
      <c r="N24" s="5" t="s">
        <v>401</v>
      </c>
      <c r="O24" s="5" t="s">
        <v>402</v>
      </c>
      <c r="P24" s="1" t="s">
        <v>403</v>
      </c>
      <c r="Q24" s="5" t="s">
        <v>404</v>
      </c>
      <c r="R24" s="5" t="s">
        <v>405</v>
      </c>
      <c r="T24" s="5" t="s">
        <v>406</v>
      </c>
      <c r="W24" s="12" t="s">
        <v>407</v>
      </c>
      <c r="X24" s="5" t="s">
        <v>401</v>
      </c>
      <c r="Y24" s="5" t="s">
        <v>45</v>
      </c>
      <c r="Z24" s="5" t="s">
        <v>46</v>
      </c>
      <c r="AA24" s="5" t="s">
        <v>408</v>
      </c>
      <c r="AB24" s="5" t="s">
        <v>409</v>
      </c>
    </row>
    <row r="25" spans="1:28" ht="30" customHeight="1" x14ac:dyDescent="0.25">
      <c r="A25" s="5">
        <f t="shared" si="0"/>
        <v>24</v>
      </c>
      <c r="B25" s="5">
        <f t="shared" si="1"/>
        <v>5</v>
      </c>
      <c r="C25" s="5">
        <f t="shared" si="2"/>
        <v>17</v>
      </c>
      <c r="D25" s="5">
        <f t="shared" si="3"/>
        <v>21</v>
      </c>
      <c r="E25" s="5" t="s">
        <v>8</v>
      </c>
      <c r="F25" s="5">
        <v>359</v>
      </c>
      <c r="G25" s="6" t="s">
        <v>397</v>
      </c>
      <c r="H25" s="7" t="s">
        <v>398</v>
      </c>
      <c r="I25" s="5" t="s">
        <v>399</v>
      </c>
      <c r="J25" s="5" t="s">
        <v>400</v>
      </c>
      <c r="K25" s="5" t="s">
        <v>36</v>
      </c>
      <c r="L25" s="8" t="s">
        <v>52</v>
      </c>
      <c r="M25" s="5" t="s">
        <v>398</v>
      </c>
      <c r="N25" s="5" t="s">
        <v>410</v>
      </c>
      <c r="O25" s="1" t="s">
        <v>411</v>
      </c>
      <c r="P25" s="1" t="s">
        <v>403</v>
      </c>
      <c r="Q25" s="5" t="s">
        <v>404</v>
      </c>
      <c r="R25" s="5" t="s">
        <v>405</v>
      </c>
      <c r="T25" s="5" t="s">
        <v>406</v>
      </c>
      <c r="W25" s="12" t="s">
        <v>407</v>
      </c>
      <c r="X25" s="5" t="s">
        <v>410</v>
      </c>
      <c r="Y25" s="5" t="s">
        <v>45</v>
      </c>
      <c r="Z25" s="5" t="s">
        <v>46</v>
      </c>
      <c r="AA25" s="5" t="s">
        <v>412</v>
      </c>
      <c r="AB25" s="5" t="s">
        <v>413</v>
      </c>
    </row>
    <row r="26" spans="1:28" ht="30" customHeight="1" x14ac:dyDescent="0.25">
      <c r="A26" s="5">
        <f t="shared" si="0"/>
        <v>25</v>
      </c>
      <c r="B26" s="5">
        <f t="shared" si="1"/>
        <v>5</v>
      </c>
      <c r="C26" s="5">
        <f t="shared" si="2"/>
        <v>17</v>
      </c>
      <c r="D26" s="5">
        <f t="shared" si="3"/>
        <v>22</v>
      </c>
      <c r="E26" s="5" t="s">
        <v>8</v>
      </c>
      <c r="F26" s="5">
        <v>359</v>
      </c>
      <c r="G26" s="6" t="s">
        <v>397</v>
      </c>
      <c r="H26" s="7" t="s">
        <v>398</v>
      </c>
      <c r="I26" s="5" t="s">
        <v>399</v>
      </c>
      <c r="J26" s="5" t="s">
        <v>400</v>
      </c>
      <c r="K26" s="5" t="s">
        <v>36</v>
      </c>
      <c r="L26" s="8" t="s">
        <v>57</v>
      </c>
      <c r="M26" s="5" t="s">
        <v>398</v>
      </c>
      <c r="N26" s="5" t="s">
        <v>414</v>
      </c>
      <c r="O26" s="1" t="s">
        <v>415</v>
      </c>
      <c r="P26" s="1" t="s">
        <v>403</v>
      </c>
      <c r="Q26" s="5" t="s">
        <v>404</v>
      </c>
      <c r="R26" s="5" t="s">
        <v>405</v>
      </c>
      <c r="T26" s="5" t="s">
        <v>406</v>
      </c>
      <c r="W26" s="12" t="s">
        <v>407</v>
      </c>
      <c r="X26" s="5" t="s">
        <v>414</v>
      </c>
      <c r="Y26" s="5" t="s">
        <v>45</v>
      </c>
      <c r="Z26" s="5" t="s">
        <v>46</v>
      </c>
      <c r="AA26" s="5" t="s">
        <v>416</v>
      </c>
      <c r="AB26" s="5" t="s">
        <v>417</v>
      </c>
    </row>
    <row r="27" spans="1:28" ht="30" customHeight="1" x14ac:dyDescent="0.25">
      <c r="A27" s="5">
        <f t="shared" si="0"/>
        <v>26</v>
      </c>
      <c r="B27" s="5">
        <f t="shared" si="1"/>
        <v>5</v>
      </c>
      <c r="C27" s="5">
        <f t="shared" si="2"/>
        <v>17</v>
      </c>
      <c r="D27" s="5">
        <f t="shared" si="3"/>
        <v>23</v>
      </c>
      <c r="E27" s="5" t="s">
        <v>8</v>
      </c>
      <c r="F27" s="5">
        <v>359</v>
      </c>
      <c r="G27" s="6" t="s">
        <v>397</v>
      </c>
      <c r="H27" s="7" t="s">
        <v>398</v>
      </c>
      <c r="I27" s="5" t="s">
        <v>399</v>
      </c>
      <c r="J27" s="5" t="s">
        <v>400</v>
      </c>
      <c r="K27" s="5" t="s">
        <v>36</v>
      </c>
      <c r="L27" s="8" t="s">
        <v>49</v>
      </c>
      <c r="M27" s="5" t="s">
        <v>398</v>
      </c>
      <c r="N27" s="5" t="s">
        <v>418</v>
      </c>
      <c r="O27" s="1" t="s">
        <v>419</v>
      </c>
      <c r="P27" s="1" t="s">
        <v>403</v>
      </c>
      <c r="Q27" s="5" t="s">
        <v>404</v>
      </c>
      <c r="R27" s="5" t="s">
        <v>405</v>
      </c>
      <c r="T27" s="5" t="s">
        <v>406</v>
      </c>
      <c r="W27" s="12" t="s">
        <v>407</v>
      </c>
      <c r="X27" s="5" t="s">
        <v>418</v>
      </c>
      <c r="Y27" s="5" t="s">
        <v>45</v>
      </c>
      <c r="Z27" s="5" t="s">
        <v>90</v>
      </c>
      <c r="AA27" s="5" t="s">
        <v>416</v>
      </c>
      <c r="AB27" s="5" t="s">
        <v>420</v>
      </c>
    </row>
    <row r="28" spans="1:28" ht="30" customHeight="1" x14ac:dyDescent="0.25">
      <c r="A28" s="5">
        <f t="shared" si="0"/>
        <v>27</v>
      </c>
      <c r="B28" s="5">
        <f t="shared" si="1"/>
        <v>5</v>
      </c>
      <c r="C28" s="5">
        <f t="shared" si="2"/>
        <v>17</v>
      </c>
      <c r="D28" s="5">
        <f t="shared" si="3"/>
        <v>24</v>
      </c>
      <c r="E28" s="5" t="s">
        <v>8</v>
      </c>
      <c r="F28" s="5">
        <v>359</v>
      </c>
      <c r="G28" s="6" t="s">
        <v>397</v>
      </c>
      <c r="H28" s="7" t="s">
        <v>398</v>
      </c>
      <c r="I28" s="5" t="s">
        <v>399</v>
      </c>
      <c r="J28" s="5" t="s">
        <v>400</v>
      </c>
      <c r="K28" s="5" t="s">
        <v>36</v>
      </c>
      <c r="L28" s="8" t="s">
        <v>421</v>
      </c>
      <c r="M28" s="5" t="s">
        <v>398</v>
      </c>
      <c r="N28" s="5" t="s">
        <v>422</v>
      </c>
      <c r="O28" s="1" t="s">
        <v>423</v>
      </c>
      <c r="P28" s="1" t="s">
        <v>403</v>
      </c>
      <c r="Q28" s="5" t="s">
        <v>404</v>
      </c>
      <c r="R28" s="5" t="s">
        <v>405</v>
      </c>
      <c r="T28" s="5" t="s">
        <v>406</v>
      </c>
      <c r="W28" s="12" t="s">
        <v>407</v>
      </c>
      <c r="X28" s="5" t="s">
        <v>422</v>
      </c>
      <c r="Y28" s="5" t="s">
        <v>45</v>
      </c>
      <c r="Z28" s="5" t="s">
        <v>90</v>
      </c>
      <c r="AA28" s="5" t="s">
        <v>408</v>
      </c>
      <c r="AB28" s="5" t="s">
        <v>424</v>
      </c>
    </row>
    <row r="29" spans="1:28" ht="30" customHeight="1" x14ac:dyDescent="0.25">
      <c r="A29" s="5">
        <f t="shared" si="0"/>
        <v>28</v>
      </c>
      <c r="B29" s="5">
        <f t="shared" si="1"/>
        <v>5</v>
      </c>
      <c r="C29" s="5">
        <f t="shared" si="2"/>
        <v>17</v>
      </c>
      <c r="D29" s="5">
        <f t="shared" si="3"/>
        <v>25</v>
      </c>
      <c r="E29" s="5" t="s">
        <v>8</v>
      </c>
      <c r="F29" s="5">
        <v>359</v>
      </c>
      <c r="G29" s="6" t="s">
        <v>397</v>
      </c>
      <c r="H29" s="7" t="s">
        <v>398</v>
      </c>
      <c r="I29" s="5" t="s">
        <v>399</v>
      </c>
      <c r="J29" s="5" t="s">
        <v>400</v>
      </c>
      <c r="K29" s="5" t="s">
        <v>36</v>
      </c>
      <c r="L29" s="8" t="s">
        <v>425</v>
      </c>
      <c r="M29" s="5" t="s">
        <v>398</v>
      </c>
      <c r="N29" s="5" t="s">
        <v>426</v>
      </c>
      <c r="O29" s="1" t="s">
        <v>427</v>
      </c>
      <c r="P29" s="1" t="s">
        <v>403</v>
      </c>
      <c r="Q29" s="5" t="s">
        <v>404</v>
      </c>
      <c r="R29" s="5" t="s">
        <v>405</v>
      </c>
      <c r="T29" s="5" t="s">
        <v>406</v>
      </c>
      <c r="W29" s="12" t="s">
        <v>407</v>
      </c>
      <c r="X29" s="5" t="s">
        <v>426</v>
      </c>
      <c r="Y29" s="5" t="s">
        <v>45</v>
      </c>
      <c r="Z29" s="5" t="s">
        <v>90</v>
      </c>
      <c r="AA29" s="5" t="s">
        <v>412</v>
      </c>
      <c r="AB29" s="5" t="s">
        <v>428</v>
      </c>
    </row>
    <row r="30" spans="1:28" ht="30" customHeight="1" x14ac:dyDescent="0.25">
      <c r="A30" s="5">
        <f t="shared" si="0"/>
        <v>29</v>
      </c>
      <c r="B30" s="5">
        <f t="shared" si="1"/>
        <v>5</v>
      </c>
      <c r="C30" s="5">
        <f t="shared" si="2"/>
        <v>18</v>
      </c>
      <c r="D30" s="5">
        <f t="shared" si="3"/>
        <v>26</v>
      </c>
      <c r="E30" s="5" t="s">
        <v>8</v>
      </c>
      <c r="F30" s="5">
        <v>363</v>
      </c>
      <c r="G30" s="6" t="s">
        <v>397</v>
      </c>
      <c r="H30" s="7" t="s">
        <v>429</v>
      </c>
      <c r="I30" s="5" t="s">
        <v>34</v>
      </c>
      <c r="J30" s="5" t="s">
        <v>430</v>
      </c>
      <c r="K30" s="5" t="s">
        <v>36</v>
      </c>
      <c r="L30" s="8" t="s">
        <v>429</v>
      </c>
      <c r="M30" s="5" t="s">
        <v>429</v>
      </c>
      <c r="N30" s="5" t="s">
        <v>431</v>
      </c>
      <c r="O30" s="5" t="s">
        <v>432</v>
      </c>
      <c r="P30" s="5" t="s">
        <v>432</v>
      </c>
      <c r="Q30" s="5" t="s">
        <v>433</v>
      </c>
      <c r="R30" s="5" t="s">
        <v>42</v>
      </c>
      <c r="T30" s="5" t="s">
        <v>434</v>
      </c>
      <c r="W30" s="12" t="s">
        <v>435</v>
      </c>
      <c r="X30" s="5" t="s">
        <v>431</v>
      </c>
      <c r="Y30" s="5" t="s">
        <v>45</v>
      </c>
      <c r="Z30" s="5" t="s">
        <v>90</v>
      </c>
      <c r="AA30" s="5" t="s">
        <v>436</v>
      </c>
      <c r="AB30" s="5" t="s">
        <v>437</v>
      </c>
    </row>
    <row r="31" spans="1:28" ht="30" customHeight="1" x14ac:dyDescent="0.25">
      <c r="A31" s="5">
        <f t="shared" si="0"/>
        <v>30</v>
      </c>
      <c r="B31" s="5">
        <f t="shared" si="1"/>
        <v>5</v>
      </c>
      <c r="C31" s="5">
        <f t="shared" si="2"/>
        <v>19</v>
      </c>
      <c r="D31" s="5">
        <f t="shared" si="3"/>
        <v>27</v>
      </c>
      <c r="E31" s="5" t="s">
        <v>8</v>
      </c>
      <c r="F31" s="5">
        <v>367</v>
      </c>
      <c r="G31" s="6" t="s">
        <v>397</v>
      </c>
      <c r="H31" s="7" t="s">
        <v>438</v>
      </c>
      <c r="I31" s="5" t="s">
        <v>34</v>
      </c>
      <c r="J31" s="5" t="s">
        <v>439</v>
      </c>
      <c r="K31" s="5" t="s">
        <v>440</v>
      </c>
      <c r="L31" s="8" t="s">
        <v>37</v>
      </c>
      <c r="M31" s="5" t="s">
        <v>438</v>
      </c>
      <c r="N31" s="5" t="s">
        <v>441</v>
      </c>
      <c r="O31" s="5" t="s">
        <v>442</v>
      </c>
      <c r="P31" s="1" t="s">
        <v>443</v>
      </c>
      <c r="Q31" s="5" t="s">
        <v>375</v>
      </c>
      <c r="R31" s="5" t="s">
        <v>159</v>
      </c>
      <c r="T31" s="5" t="s">
        <v>444</v>
      </c>
      <c r="W31" s="12" t="s">
        <v>445</v>
      </c>
      <c r="X31" s="5" t="s">
        <v>441</v>
      </c>
      <c r="Y31" s="5" t="s">
        <v>45</v>
      </c>
      <c r="Z31" s="5" t="s">
        <v>46</v>
      </c>
      <c r="AA31" s="5" t="s">
        <v>446</v>
      </c>
      <c r="AB31" s="5" t="s">
        <v>447</v>
      </c>
    </row>
    <row r="32" spans="1:28" ht="30" customHeight="1" x14ac:dyDescent="0.25">
      <c r="A32" s="5">
        <f t="shared" si="0"/>
        <v>31</v>
      </c>
      <c r="B32" s="5">
        <f t="shared" si="1"/>
        <v>5</v>
      </c>
      <c r="C32" s="5">
        <f t="shared" si="2"/>
        <v>19</v>
      </c>
      <c r="D32" s="5">
        <f t="shared" si="3"/>
        <v>28</v>
      </c>
      <c r="E32" s="5" t="s">
        <v>8</v>
      </c>
      <c r="F32" s="5">
        <v>367</v>
      </c>
      <c r="G32" s="6" t="s">
        <v>397</v>
      </c>
      <c r="H32" s="7" t="s">
        <v>438</v>
      </c>
      <c r="I32" s="5" t="s">
        <v>34</v>
      </c>
      <c r="J32" s="5" t="s">
        <v>439</v>
      </c>
      <c r="K32" s="5" t="s">
        <v>440</v>
      </c>
      <c r="L32" s="8" t="s">
        <v>49</v>
      </c>
      <c r="M32" s="5" t="s">
        <v>438</v>
      </c>
      <c r="N32" s="5" t="s">
        <v>448</v>
      </c>
      <c r="O32" s="1" t="s">
        <v>449</v>
      </c>
      <c r="P32" s="1" t="s">
        <v>443</v>
      </c>
      <c r="Q32" s="5" t="s">
        <v>375</v>
      </c>
      <c r="R32" s="5" t="s">
        <v>159</v>
      </c>
      <c r="T32" s="5" t="s">
        <v>444</v>
      </c>
      <c r="W32" s="12" t="s">
        <v>445</v>
      </c>
      <c r="X32" s="5" t="s">
        <v>448</v>
      </c>
      <c r="Y32" s="5" t="s">
        <v>45</v>
      </c>
      <c r="Z32" s="5" t="s">
        <v>90</v>
      </c>
      <c r="AA32" s="5" t="s">
        <v>446</v>
      </c>
      <c r="AB32" s="5" t="s">
        <v>450</v>
      </c>
    </row>
    <row r="33" spans="1:28" ht="30" customHeight="1" x14ac:dyDescent="0.25">
      <c r="A33" s="5">
        <f t="shared" si="0"/>
        <v>32</v>
      </c>
      <c r="B33" s="5">
        <f t="shared" si="1"/>
        <v>5</v>
      </c>
      <c r="C33" s="5">
        <f t="shared" si="2"/>
        <v>20</v>
      </c>
      <c r="D33" s="5">
        <f t="shared" si="3"/>
        <v>29</v>
      </c>
      <c r="E33" s="5" t="s">
        <v>8</v>
      </c>
      <c r="F33" s="5">
        <v>358</v>
      </c>
      <c r="G33" s="6" t="s">
        <v>397</v>
      </c>
      <c r="H33" s="7" t="s">
        <v>451</v>
      </c>
      <c r="I33" s="5" t="s">
        <v>34</v>
      </c>
      <c r="J33" s="5" t="s">
        <v>452</v>
      </c>
      <c r="K33" s="5" t="s">
        <v>440</v>
      </c>
      <c r="L33" s="8" t="s">
        <v>37</v>
      </c>
      <c r="M33" s="5" t="s">
        <v>451</v>
      </c>
      <c r="N33" s="5" t="s">
        <v>453</v>
      </c>
      <c r="O33" s="5" t="s">
        <v>454</v>
      </c>
      <c r="P33" s="1" t="s">
        <v>455</v>
      </c>
      <c r="Q33" s="5" t="s">
        <v>456</v>
      </c>
      <c r="R33" s="5" t="s">
        <v>159</v>
      </c>
      <c r="T33" s="5" t="s">
        <v>457</v>
      </c>
      <c r="W33" s="12" t="s">
        <v>458</v>
      </c>
      <c r="X33" s="5" t="s">
        <v>453</v>
      </c>
      <c r="Y33" s="5" t="s">
        <v>45</v>
      </c>
      <c r="Z33" s="5" t="s">
        <v>46</v>
      </c>
      <c r="AA33" s="5" t="s">
        <v>459</v>
      </c>
      <c r="AB33" s="5" t="s">
        <v>460</v>
      </c>
    </row>
    <row r="34" spans="1:28" ht="30" customHeight="1" x14ac:dyDescent="0.25">
      <c r="A34" s="5">
        <f t="shared" si="0"/>
        <v>33</v>
      </c>
      <c r="B34" s="5">
        <f t="shared" si="1"/>
        <v>5</v>
      </c>
      <c r="C34" s="5">
        <f t="shared" si="2"/>
        <v>20</v>
      </c>
      <c r="D34" s="5">
        <f t="shared" si="3"/>
        <v>30</v>
      </c>
      <c r="E34" s="5" t="s">
        <v>8</v>
      </c>
      <c r="F34" s="5">
        <v>358</v>
      </c>
      <c r="G34" s="6" t="s">
        <v>397</v>
      </c>
      <c r="H34" s="7" t="s">
        <v>451</v>
      </c>
      <c r="I34" s="5" t="s">
        <v>34</v>
      </c>
      <c r="J34" s="5" t="s">
        <v>452</v>
      </c>
      <c r="K34" s="5" t="s">
        <v>440</v>
      </c>
      <c r="L34" s="8" t="s">
        <v>52</v>
      </c>
      <c r="M34" s="5" t="s">
        <v>451</v>
      </c>
      <c r="N34" s="5" t="s">
        <v>461</v>
      </c>
      <c r="O34" s="1" t="s">
        <v>462</v>
      </c>
      <c r="P34" s="1" t="s">
        <v>455</v>
      </c>
      <c r="Q34" s="5" t="s">
        <v>456</v>
      </c>
      <c r="R34" s="5" t="s">
        <v>159</v>
      </c>
      <c r="T34" s="5" t="s">
        <v>457</v>
      </c>
      <c r="W34" s="12" t="s">
        <v>458</v>
      </c>
      <c r="X34" s="5" t="s">
        <v>461</v>
      </c>
      <c r="Y34" s="5" t="s">
        <v>45</v>
      </c>
      <c r="Z34" s="5" t="s">
        <v>46</v>
      </c>
      <c r="AA34" s="5" t="s">
        <v>459</v>
      </c>
      <c r="AB34" s="5" t="s">
        <v>463</v>
      </c>
    </row>
    <row r="35" spans="1:28" ht="30" customHeight="1" x14ac:dyDescent="0.25">
      <c r="A35" s="5">
        <f t="shared" si="0"/>
        <v>34</v>
      </c>
      <c r="B35" s="5">
        <f t="shared" si="1"/>
        <v>5</v>
      </c>
      <c r="C35" s="5">
        <f t="shared" si="2"/>
        <v>20</v>
      </c>
      <c r="D35" s="5">
        <f t="shared" si="3"/>
        <v>31</v>
      </c>
      <c r="E35" s="5" t="s">
        <v>8</v>
      </c>
      <c r="F35" s="5">
        <v>358</v>
      </c>
      <c r="G35" s="6" t="s">
        <v>397</v>
      </c>
      <c r="H35" s="7" t="s">
        <v>451</v>
      </c>
      <c r="I35" s="5" t="s">
        <v>34</v>
      </c>
      <c r="J35" s="5" t="s">
        <v>452</v>
      </c>
      <c r="K35" s="5" t="s">
        <v>440</v>
      </c>
      <c r="L35" s="8" t="s">
        <v>57</v>
      </c>
      <c r="M35" s="5" t="s">
        <v>451</v>
      </c>
      <c r="N35" s="5" t="s">
        <v>464</v>
      </c>
      <c r="O35" s="1" t="s">
        <v>465</v>
      </c>
      <c r="P35" s="1" t="s">
        <v>455</v>
      </c>
      <c r="Q35" s="5" t="s">
        <v>456</v>
      </c>
      <c r="R35" s="5" t="s">
        <v>159</v>
      </c>
      <c r="T35" s="5" t="s">
        <v>457</v>
      </c>
      <c r="W35" s="12" t="s">
        <v>458</v>
      </c>
      <c r="X35" s="5" t="s">
        <v>464</v>
      </c>
      <c r="Y35" s="5" t="s">
        <v>45</v>
      </c>
      <c r="Z35" s="5" t="s">
        <v>46</v>
      </c>
      <c r="AA35" s="5" t="s">
        <v>466</v>
      </c>
      <c r="AB35" s="5" t="s">
        <v>467</v>
      </c>
    </row>
    <row r="36" spans="1:28" ht="30" customHeight="1" x14ac:dyDescent="0.25">
      <c r="A36" s="5">
        <f t="shared" si="0"/>
        <v>35</v>
      </c>
      <c r="B36" s="5">
        <f t="shared" si="1"/>
        <v>5</v>
      </c>
      <c r="C36" s="5">
        <f t="shared" si="2"/>
        <v>20</v>
      </c>
      <c r="D36" s="5">
        <f t="shared" si="3"/>
        <v>32</v>
      </c>
      <c r="E36" s="5" t="s">
        <v>8</v>
      </c>
      <c r="F36" s="5">
        <v>358</v>
      </c>
      <c r="G36" s="6" t="s">
        <v>397</v>
      </c>
      <c r="H36" s="7" t="s">
        <v>451</v>
      </c>
      <c r="I36" s="5" t="s">
        <v>34</v>
      </c>
      <c r="J36" s="5" t="s">
        <v>452</v>
      </c>
      <c r="K36" s="5" t="s">
        <v>440</v>
      </c>
      <c r="L36" s="8" t="s">
        <v>49</v>
      </c>
      <c r="M36" s="5" t="s">
        <v>451</v>
      </c>
      <c r="N36" s="5" t="s">
        <v>468</v>
      </c>
      <c r="O36" s="1" t="s">
        <v>469</v>
      </c>
      <c r="P36" s="1" t="s">
        <v>455</v>
      </c>
      <c r="Q36" s="5" t="s">
        <v>456</v>
      </c>
      <c r="R36" s="5" t="s">
        <v>159</v>
      </c>
      <c r="T36" s="5" t="s">
        <v>457</v>
      </c>
      <c r="W36" s="12" t="s">
        <v>458</v>
      </c>
      <c r="X36" s="5" t="s">
        <v>468</v>
      </c>
      <c r="Y36" s="5" t="s">
        <v>45</v>
      </c>
      <c r="Z36" s="5" t="s">
        <v>46</v>
      </c>
      <c r="AA36" s="5" t="s">
        <v>459</v>
      </c>
      <c r="AB36" s="5" t="s">
        <v>470</v>
      </c>
    </row>
    <row r="37" spans="1:28" ht="30" customHeight="1" x14ac:dyDescent="0.25">
      <c r="A37" s="5">
        <f t="shared" si="0"/>
        <v>36</v>
      </c>
      <c r="B37" s="5">
        <f t="shared" si="1"/>
        <v>5</v>
      </c>
      <c r="C37" s="5">
        <f t="shared" si="2"/>
        <v>20</v>
      </c>
      <c r="D37" s="5">
        <f t="shared" si="3"/>
        <v>33</v>
      </c>
      <c r="E37" s="5" t="s">
        <v>8</v>
      </c>
      <c r="F37" s="5">
        <v>358</v>
      </c>
      <c r="G37" s="6" t="s">
        <v>397</v>
      </c>
      <c r="H37" s="7" t="s">
        <v>451</v>
      </c>
      <c r="I37" s="5" t="s">
        <v>34</v>
      </c>
      <c r="J37" s="5" t="s">
        <v>452</v>
      </c>
      <c r="K37" s="5" t="s">
        <v>440</v>
      </c>
      <c r="L37" s="8" t="s">
        <v>87</v>
      </c>
      <c r="M37" s="5" t="s">
        <v>451</v>
      </c>
      <c r="N37" s="5" t="s">
        <v>471</v>
      </c>
      <c r="O37" s="1" t="s">
        <v>472</v>
      </c>
      <c r="P37" s="1" t="s">
        <v>455</v>
      </c>
      <c r="Q37" s="5" t="s">
        <v>456</v>
      </c>
      <c r="R37" s="5" t="s">
        <v>159</v>
      </c>
      <c r="T37" s="5" t="s">
        <v>457</v>
      </c>
      <c r="W37" s="12" t="s">
        <v>458</v>
      </c>
      <c r="X37" s="5" t="s">
        <v>471</v>
      </c>
      <c r="Y37" s="5" t="s">
        <v>45</v>
      </c>
      <c r="Z37" s="5" t="s">
        <v>46</v>
      </c>
      <c r="AA37" s="5" t="s">
        <v>466</v>
      </c>
      <c r="AB37" s="5" t="s">
        <v>473</v>
      </c>
    </row>
    <row r="38" spans="1:28" ht="30" customHeight="1" x14ac:dyDescent="0.25">
      <c r="A38" s="5">
        <f t="shared" si="0"/>
        <v>37</v>
      </c>
      <c r="B38" s="5">
        <f t="shared" si="1"/>
        <v>5</v>
      </c>
      <c r="C38" s="5">
        <f t="shared" si="2"/>
        <v>20</v>
      </c>
      <c r="D38" s="5">
        <f t="shared" si="3"/>
        <v>34</v>
      </c>
      <c r="E38" s="5" t="s">
        <v>8</v>
      </c>
      <c r="F38" s="5">
        <v>358</v>
      </c>
      <c r="G38" s="6" t="s">
        <v>397</v>
      </c>
      <c r="H38" s="7" t="s">
        <v>451</v>
      </c>
      <c r="I38" s="5" t="s">
        <v>34</v>
      </c>
      <c r="J38" s="5" t="s">
        <v>452</v>
      </c>
      <c r="K38" s="5" t="s">
        <v>440</v>
      </c>
      <c r="L38" s="8" t="s">
        <v>421</v>
      </c>
      <c r="M38" s="5" t="s">
        <v>451</v>
      </c>
      <c r="N38" s="5" t="s">
        <v>474</v>
      </c>
      <c r="O38" s="1" t="s">
        <v>475</v>
      </c>
      <c r="P38" s="1" t="s">
        <v>455</v>
      </c>
      <c r="Q38" s="5" t="s">
        <v>456</v>
      </c>
      <c r="R38" s="5" t="s">
        <v>159</v>
      </c>
      <c r="T38" s="5" t="s">
        <v>457</v>
      </c>
      <c r="W38" s="12" t="s">
        <v>458</v>
      </c>
      <c r="X38" s="5" t="s">
        <v>474</v>
      </c>
      <c r="Y38" s="5" t="s">
        <v>45</v>
      </c>
      <c r="Z38" s="5" t="s">
        <v>46</v>
      </c>
      <c r="AA38" s="5" t="s">
        <v>459</v>
      </c>
      <c r="AB38" s="5" t="s">
        <v>476</v>
      </c>
    </row>
    <row r="39" spans="1:28" ht="30" customHeight="1" x14ac:dyDescent="0.25">
      <c r="A39" s="5">
        <f t="shared" si="0"/>
        <v>38</v>
      </c>
      <c r="B39" s="5">
        <f t="shared" si="1"/>
        <v>6</v>
      </c>
      <c r="C39" s="5">
        <f t="shared" si="2"/>
        <v>21</v>
      </c>
      <c r="D39" s="5">
        <f t="shared" si="3"/>
        <v>35</v>
      </c>
      <c r="E39" s="5" t="s">
        <v>8</v>
      </c>
      <c r="F39" s="5">
        <v>164</v>
      </c>
      <c r="G39" s="6" t="s">
        <v>477</v>
      </c>
      <c r="H39" s="7" t="s">
        <v>478</v>
      </c>
      <c r="I39" s="5" t="s">
        <v>34</v>
      </c>
      <c r="J39" s="5" t="s">
        <v>479</v>
      </c>
      <c r="K39" s="5" t="s">
        <v>36</v>
      </c>
      <c r="L39" s="8" t="s">
        <v>37</v>
      </c>
      <c r="M39" s="5" t="s">
        <v>478</v>
      </c>
      <c r="N39" s="5" t="s">
        <v>480</v>
      </c>
      <c r="O39" s="5" t="s">
        <v>481</v>
      </c>
      <c r="P39" s="1" t="s">
        <v>482</v>
      </c>
      <c r="Q39" s="5" t="s">
        <v>483</v>
      </c>
      <c r="R39" s="5" t="s">
        <v>159</v>
      </c>
      <c r="T39" s="5" t="s">
        <v>484</v>
      </c>
      <c r="W39" s="12" t="s">
        <v>485</v>
      </c>
      <c r="X39" s="5" t="s">
        <v>480</v>
      </c>
      <c r="Y39" s="5" t="s">
        <v>45</v>
      </c>
      <c r="Z39" s="5" t="s">
        <v>46</v>
      </c>
      <c r="AA39" s="5" t="s">
        <v>486</v>
      </c>
      <c r="AB39" s="5" t="s">
        <v>487</v>
      </c>
    </row>
    <row r="40" spans="1:28" ht="30" customHeight="1" x14ac:dyDescent="0.25">
      <c r="A40" s="5">
        <f t="shared" si="0"/>
        <v>39</v>
      </c>
      <c r="B40" s="5">
        <f t="shared" si="1"/>
        <v>6</v>
      </c>
      <c r="C40" s="5">
        <f t="shared" si="2"/>
        <v>21</v>
      </c>
      <c r="D40" s="5">
        <f t="shared" si="3"/>
        <v>36</v>
      </c>
      <c r="E40" s="5" t="s">
        <v>8</v>
      </c>
      <c r="F40" s="5">
        <v>164</v>
      </c>
      <c r="G40" s="6" t="s">
        <v>477</v>
      </c>
      <c r="H40" s="7" t="s">
        <v>478</v>
      </c>
      <c r="I40" s="5" t="s">
        <v>34</v>
      </c>
      <c r="J40" s="5" t="s">
        <v>479</v>
      </c>
      <c r="K40" s="5" t="s">
        <v>36</v>
      </c>
      <c r="L40" s="8" t="s">
        <v>52</v>
      </c>
      <c r="M40" s="5" t="s">
        <v>478</v>
      </c>
      <c r="N40" s="5" t="s">
        <v>488</v>
      </c>
      <c r="O40" s="1" t="s">
        <v>489</v>
      </c>
      <c r="P40" s="1" t="s">
        <v>482</v>
      </c>
      <c r="Q40" s="5" t="s">
        <v>483</v>
      </c>
      <c r="R40" s="5" t="s">
        <v>159</v>
      </c>
      <c r="T40" s="5" t="s">
        <v>484</v>
      </c>
      <c r="W40" s="12" t="s">
        <v>485</v>
      </c>
      <c r="X40" s="5" t="s">
        <v>488</v>
      </c>
      <c r="Y40" s="5" t="s">
        <v>45</v>
      </c>
      <c r="Z40" s="5" t="s">
        <v>46</v>
      </c>
      <c r="AA40" s="5" t="s">
        <v>486</v>
      </c>
      <c r="AB40" s="5" t="s">
        <v>490</v>
      </c>
    </row>
    <row r="41" spans="1:28" ht="30" customHeight="1" x14ac:dyDescent="0.25">
      <c r="A41" s="5">
        <f t="shared" si="0"/>
        <v>40</v>
      </c>
      <c r="B41" s="5">
        <f t="shared" si="1"/>
        <v>6</v>
      </c>
      <c r="C41" s="5">
        <f t="shared" si="2"/>
        <v>21</v>
      </c>
      <c r="D41" s="5">
        <f t="shared" si="3"/>
        <v>37</v>
      </c>
      <c r="E41" s="5" t="s">
        <v>8</v>
      </c>
      <c r="F41" s="5">
        <v>164</v>
      </c>
      <c r="G41" s="6" t="s">
        <v>477</v>
      </c>
      <c r="H41" s="7" t="s">
        <v>478</v>
      </c>
      <c r="I41" s="5" t="s">
        <v>34</v>
      </c>
      <c r="J41" s="5" t="s">
        <v>479</v>
      </c>
      <c r="K41" s="5" t="s">
        <v>36</v>
      </c>
      <c r="L41" s="8" t="s">
        <v>57</v>
      </c>
      <c r="M41" s="5" t="s">
        <v>478</v>
      </c>
      <c r="N41" s="5" t="s">
        <v>491</v>
      </c>
      <c r="O41" s="1" t="s">
        <v>492</v>
      </c>
      <c r="P41" s="1" t="s">
        <v>482</v>
      </c>
      <c r="Q41" s="5" t="s">
        <v>483</v>
      </c>
      <c r="R41" s="5" t="s">
        <v>159</v>
      </c>
      <c r="T41" s="5" t="s">
        <v>484</v>
      </c>
      <c r="W41" s="12" t="s">
        <v>485</v>
      </c>
      <c r="X41" s="5" t="s">
        <v>491</v>
      </c>
      <c r="Y41" s="5" t="s">
        <v>45</v>
      </c>
      <c r="Z41" s="5" t="s">
        <v>46</v>
      </c>
      <c r="AA41" s="5" t="s">
        <v>486</v>
      </c>
      <c r="AB41" s="5" t="s">
        <v>493</v>
      </c>
    </row>
    <row r="42" spans="1:28" ht="30" customHeight="1" x14ac:dyDescent="0.25">
      <c r="A42" s="5">
        <f t="shared" si="0"/>
        <v>41</v>
      </c>
      <c r="B42" s="5">
        <f t="shared" si="1"/>
        <v>6</v>
      </c>
      <c r="C42" s="5">
        <f t="shared" si="2"/>
        <v>21</v>
      </c>
      <c r="D42" s="5">
        <f t="shared" si="3"/>
        <v>38</v>
      </c>
      <c r="E42" s="5" t="s">
        <v>8</v>
      </c>
      <c r="F42" s="5">
        <v>164</v>
      </c>
      <c r="G42" s="6" t="s">
        <v>477</v>
      </c>
      <c r="H42" s="7" t="s">
        <v>478</v>
      </c>
      <c r="I42" s="5" t="s">
        <v>34</v>
      </c>
      <c r="J42" s="5" t="s">
        <v>479</v>
      </c>
      <c r="K42" s="5" t="s">
        <v>36</v>
      </c>
      <c r="L42" s="8" t="s">
        <v>49</v>
      </c>
      <c r="M42" s="5" t="s">
        <v>478</v>
      </c>
      <c r="N42" s="5" t="s">
        <v>494</v>
      </c>
      <c r="O42" s="1" t="s">
        <v>495</v>
      </c>
      <c r="P42" s="1" t="s">
        <v>482</v>
      </c>
      <c r="Q42" s="5" t="s">
        <v>483</v>
      </c>
      <c r="R42" s="5" t="s">
        <v>159</v>
      </c>
      <c r="T42" s="5" t="s">
        <v>484</v>
      </c>
      <c r="W42" s="12" t="s">
        <v>485</v>
      </c>
      <c r="X42" s="5" t="s">
        <v>494</v>
      </c>
      <c r="Y42" s="5" t="s">
        <v>45</v>
      </c>
      <c r="Z42" s="5" t="s">
        <v>46</v>
      </c>
      <c r="AA42" s="5" t="s">
        <v>486</v>
      </c>
      <c r="AB42" s="5" t="s">
        <v>496</v>
      </c>
    </row>
    <row r="43" spans="1:28" ht="30" customHeight="1" x14ac:dyDescent="0.25">
      <c r="A43" s="5">
        <f t="shared" si="0"/>
        <v>42</v>
      </c>
      <c r="B43" s="5">
        <f t="shared" si="1"/>
        <v>6</v>
      </c>
      <c r="C43" s="5">
        <f t="shared" si="2"/>
        <v>21</v>
      </c>
      <c r="D43" s="5">
        <f t="shared" si="3"/>
        <v>39</v>
      </c>
      <c r="E43" s="5" t="s">
        <v>8</v>
      </c>
      <c r="F43" s="5">
        <v>164</v>
      </c>
      <c r="G43" s="6" t="s">
        <v>477</v>
      </c>
      <c r="H43" s="7" t="s">
        <v>478</v>
      </c>
      <c r="I43" s="5" t="s">
        <v>34</v>
      </c>
      <c r="J43" s="5" t="s">
        <v>479</v>
      </c>
      <c r="K43" s="5" t="s">
        <v>36</v>
      </c>
      <c r="L43" s="8" t="s">
        <v>87</v>
      </c>
      <c r="M43" s="5" t="s">
        <v>478</v>
      </c>
      <c r="N43" s="5" t="s">
        <v>497</v>
      </c>
      <c r="O43" s="1" t="s">
        <v>498</v>
      </c>
      <c r="P43" s="1" t="s">
        <v>482</v>
      </c>
      <c r="Q43" s="5" t="s">
        <v>483</v>
      </c>
      <c r="R43" s="5" t="s">
        <v>159</v>
      </c>
      <c r="T43" s="5" t="s">
        <v>484</v>
      </c>
      <c r="W43" s="12" t="s">
        <v>485</v>
      </c>
      <c r="X43" s="5" t="s">
        <v>497</v>
      </c>
      <c r="Y43" s="5" t="s">
        <v>45</v>
      </c>
      <c r="Z43" s="5" t="s">
        <v>46</v>
      </c>
      <c r="AA43" s="5" t="s">
        <v>486</v>
      </c>
      <c r="AB43" s="5" t="s">
        <v>499</v>
      </c>
    </row>
    <row r="44" spans="1:28" ht="30" customHeight="1" x14ac:dyDescent="0.25">
      <c r="A44" s="5">
        <f t="shared" si="0"/>
        <v>43</v>
      </c>
      <c r="B44" s="5">
        <f t="shared" si="1"/>
        <v>6</v>
      </c>
      <c r="C44" s="5">
        <f t="shared" si="2"/>
        <v>21</v>
      </c>
      <c r="D44" s="5">
        <f t="shared" si="3"/>
        <v>40</v>
      </c>
      <c r="E44" s="5" t="s">
        <v>8</v>
      </c>
      <c r="F44" s="5">
        <v>164</v>
      </c>
      <c r="G44" s="6" t="s">
        <v>477</v>
      </c>
      <c r="H44" s="7" t="s">
        <v>478</v>
      </c>
      <c r="I44" s="5" t="s">
        <v>34</v>
      </c>
      <c r="J44" s="5" t="s">
        <v>479</v>
      </c>
      <c r="K44" s="5" t="s">
        <v>36</v>
      </c>
      <c r="L44" s="8" t="s">
        <v>421</v>
      </c>
      <c r="M44" s="5" t="s">
        <v>478</v>
      </c>
      <c r="N44" s="5" t="s">
        <v>500</v>
      </c>
      <c r="O44" s="1" t="s">
        <v>501</v>
      </c>
      <c r="P44" s="1" t="s">
        <v>482</v>
      </c>
      <c r="Q44" s="5" t="s">
        <v>483</v>
      </c>
      <c r="R44" s="5" t="s">
        <v>159</v>
      </c>
      <c r="T44" s="5" t="s">
        <v>484</v>
      </c>
      <c r="W44" s="12" t="s">
        <v>485</v>
      </c>
      <c r="X44" s="5" t="s">
        <v>500</v>
      </c>
      <c r="Y44" s="5" t="s">
        <v>45</v>
      </c>
      <c r="Z44" s="5" t="s">
        <v>46</v>
      </c>
      <c r="AA44" s="5" t="s">
        <v>486</v>
      </c>
      <c r="AB44" s="5" t="s">
        <v>502</v>
      </c>
    </row>
    <row r="45" spans="1:28" ht="30" customHeight="1" x14ac:dyDescent="0.25">
      <c r="A45" s="5">
        <f t="shared" si="0"/>
        <v>44</v>
      </c>
      <c r="B45" s="5">
        <f t="shared" si="1"/>
        <v>6</v>
      </c>
      <c r="C45" s="5">
        <f t="shared" si="2"/>
        <v>22</v>
      </c>
      <c r="D45" s="5">
        <f t="shared" si="3"/>
        <v>41</v>
      </c>
      <c r="E45" s="5" t="s">
        <v>8</v>
      </c>
      <c r="F45" s="5">
        <v>165</v>
      </c>
      <c r="G45" s="6" t="s">
        <v>477</v>
      </c>
      <c r="H45" s="7" t="s">
        <v>503</v>
      </c>
      <c r="I45" s="5" t="s">
        <v>504</v>
      </c>
      <c r="J45" s="5" t="s">
        <v>505</v>
      </c>
      <c r="K45" s="5" t="s">
        <v>506</v>
      </c>
      <c r="L45" s="8" t="s">
        <v>37</v>
      </c>
      <c r="M45" s="5" t="s">
        <v>503</v>
      </c>
      <c r="N45" s="5" t="s">
        <v>507</v>
      </c>
      <c r="O45" s="5" t="s">
        <v>508</v>
      </c>
      <c r="P45" s="1" t="s">
        <v>509</v>
      </c>
      <c r="Q45" s="5" t="s">
        <v>510</v>
      </c>
      <c r="R45" s="5" t="s">
        <v>159</v>
      </c>
      <c r="T45" s="5" t="s">
        <v>511</v>
      </c>
      <c r="W45" s="12" t="s">
        <v>512</v>
      </c>
      <c r="X45" s="5" t="s">
        <v>507</v>
      </c>
      <c r="Y45" s="5" t="s">
        <v>45</v>
      </c>
      <c r="Z45" s="5" t="s">
        <v>46</v>
      </c>
      <c r="AA45" s="5" t="s">
        <v>513</v>
      </c>
      <c r="AB45" s="5" t="s">
        <v>514</v>
      </c>
    </row>
    <row r="46" spans="1:28" ht="30" customHeight="1" x14ac:dyDescent="0.25">
      <c r="A46" s="5">
        <f t="shared" si="0"/>
        <v>45</v>
      </c>
      <c r="B46" s="5">
        <f t="shared" si="1"/>
        <v>6</v>
      </c>
      <c r="C46" s="5">
        <f t="shared" si="2"/>
        <v>22</v>
      </c>
      <c r="D46" s="5">
        <f t="shared" si="3"/>
        <v>42</v>
      </c>
      <c r="E46" s="5" t="s">
        <v>8</v>
      </c>
      <c r="F46" s="5">
        <v>165</v>
      </c>
      <c r="G46" s="6" t="s">
        <v>477</v>
      </c>
      <c r="H46" s="7" t="s">
        <v>503</v>
      </c>
      <c r="I46" s="5" t="s">
        <v>504</v>
      </c>
      <c r="J46" s="5" t="s">
        <v>505</v>
      </c>
      <c r="K46" s="5" t="s">
        <v>506</v>
      </c>
      <c r="L46" s="8" t="s">
        <v>52</v>
      </c>
      <c r="M46" s="5" t="s">
        <v>503</v>
      </c>
      <c r="N46" s="5" t="s">
        <v>515</v>
      </c>
      <c r="O46" s="1" t="s">
        <v>516</v>
      </c>
      <c r="P46" s="1" t="s">
        <v>509</v>
      </c>
      <c r="Q46" s="5" t="s">
        <v>510</v>
      </c>
      <c r="R46" s="5" t="s">
        <v>159</v>
      </c>
      <c r="T46" s="5" t="s">
        <v>511</v>
      </c>
      <c r="W46" s="12" t="s">
        <v>512</v>
      </c>
      <c r="X46" s="5" t="s">
        <v>515</v>
      </c>
      <c r="Y46" s="5" t="s">
        <v>45</v>
      </c>
      <c r="Z46" s="5" t="s">
        <v>46</v>
      </c>
      <c r="AA46" s="5" t="s">
        <v>513</v>
      </c>
      <c r="AB46" s="5" t="s">
        <v>517</v>
      </c>
    </row>
    <row r="47" spans="1:28" ht="30" customHeight="1" x14ac:dyDescent="0.25">
      <c r="A47" s="5">
        <f t="shared" si="0"/>
        <v>46</v>
      </c>
      <c r="B47" s="5">
        <f t="shared" si="1"/>
        <v>6</v>
      </c>
      <c r="C47" s="5">
        <f t="shared" si="2"/>
        <v>22</v>
      </c>
      <c r="D47" s="5">
        <f t="shared" si="3"/>
        <v>43</v>
      </c>
      <c r="E47" s="5" t="s">
        <v>8</v>
      </c>
      <c r="F47" s="5">
        <v>165</v>
      </c>
      <c r="G47" s="6" t="s">
        <v>477</v>
      </c>
      <c r="H47" s="7" t="s">
        <v>503</v>
      </c>
      <c r="I47" s="5" t="s">
        <v>504</v>
      </c>
      <c r="J47" s="5" t="s">
        <v>505</v>
      </c>
      <c r="K47" s="5" t="s">
        <v>506</v>
      </c>
      <c r="L47" s="8" t="s">
        <v>57</v>
      </c>
      <c r="M47" s="5" t="s">
        <v>503</v>
      </c>
      <c r="N47" s="5" t="s">
        <v>518</v>
      </c>
      <c r="O47" s="1" t="s">
        <v>519</v>
      </c>
      <c r="P47" s="1" t="s">
        <v>509</v>
      </c>
      <c r="Q47" s="5" t="s">
        <v>510</v>
      </c>
      <c r="R47" s="5" t="s">
        <v>159</v>
      </c>
      <c r="T47" s="5" t="s">
        <v>511</v>
      </c>
      <c r="W47" s="12" t="s">
        <v>512</v>
      </c>
      <c r="X47" s="5" t="s">
        <v>518</v>
      </c>
      <c r="Y47" s="5" t="s">
        <v>45</v>
      </c>
      <c r="Z47" s="5" t="s">
        <v>46</v>
      </c>
      <c r="AA47" s="5" t="s">
        <v>513</v>
      </c>
      <c r="AB47" s="5" t="s">
        <v>520</v>
      </c>
    </row>
    <row r="48" spans="1:28" ht="30" customHeight="1" x14ac:dyDescent="0.25">
      <c r="A48" s="5">
        <f t="shared" si="0"/>
        <v>47</v>
      </c>
      <c r="B48" s="5">
        <f t="shared" si="1"/>
        <v>6</v>
      </c>
      <c r="C48" s="5">
        <f t="shared" si="2"/>
        <v>22</v>
      </c>
      <c r="D48" s="5">
        <f t="shared" si="3"/>
        <v>44</v>
      </c>
      <c r="E48" s="5" t="s">
        <v>8</v>
      </c>
      <c r="F48" s="5">
        <v>165</v>
      </c>
      <c r="G48" s="6" t="s">
        <v>477</v>
      </c>
      <c r="H48" s="7" t="s">
        <v>503</v>
      </c>
      <c r="I48" s="5" t="s">
        <v>504</v>
      </c>
      <c r="J48" s="5" t="s">
        <v>505</v>
      </c>
      <c r="K48" s="5" t="s">
        <v>506</v>
      </c>
      <c r="L48" s="8" t="s">
        <v>49</v>
      </c>
      <c r="M48" s="5" t="s">
        <v>503</v>
      </c>
      <c r="N48" s="5" t="s">
        <v>521</v>
      </c>
      <c r="O48" s="1" t="s">
        <v>522</v>
      </c>
      <c r="P48" s="1" t="s">
        <v>509</v>
      </c>
      <c r="Q48" s="5" t="s">
        <v>510</v>
      </c>
      <c r="R48" s="5" t="s">
        <v>159</v>
      </c>
      <c r="T48" s="5" t="s">
        <v>511</v>
      </c>
      <c r="W48" s="12" t="s">
        <v>512</v>
      </c>
      <c r="X48" s="5" t="s">
        <v>521</v>
      </c>
      <c r="Y48" s="5" t="s">
        <v>45</v>
      </c>
      <c r="Z48" s="5" t="s">
        <v>46</v>
      </c>
      <c r="AA48" s="5" t="s">
        <v>513</v>
      </c>
      <c r="AB48" s="5" t="s">
        <v>523</v>
      </c>
    </row>
    <row r="49" spans="1:28" ht="30" customHeight="1" x14ac:dyDescent="0.25">
      <c r="A49" s="5">
        <f t="shared" si="0"/>
        <v>48</v>
      </c>
      <c r="B49" s="5">
        <f t="shared" si="1"/>
        <v>6</v>
      </c>
      <c r="C49" s="5">
        <f t="shared" si="2"/>
        <v>22</v>
      </c>
      <c r="D49" s="5">
        <f t="shared" si="3"/>
        <v>45</v>
      </c>
      <c r="E49" s="5" t="s">
        <v>8</v>
      </c>
      <c r="F49" s="5">
        <v>165</v>
      </c>
      <c r="G49" s="6" t="s">
        <v>477</v>
      </c>
      <c r="H49" s="7" t="s">
        <v>503</v>
      </c>
      <c r="I49" s="5" t="s">
        <v>504</v>
      </c>
      <c r="J49" s="5" t="s">
        <v>505</v>
      </c>
      <c r="K49" s="5" t="s">
        <v>506</v>
      </c>
      <c r="L49" s="8" t="s">
        <v>87</v>
      </c>
      <c r="M49" s="5" t="s">
        <v>503</v>
      </c>
      <c r="N49" s="5" t="s">
        <v>524</v>
      </c>
      <c r="O49" s="1" t="s">
        <v>525</v>
      </c>
      <c r="P49" s="1" t="s">
        <v>509</v>
      </c>
      <c r="Q49" s="5" t="s">
        <v>510</v>
      </c>
      <c r="R49" s="5" t="s">
        <v>159</v>
      </c>
      <c r="T49" s="5" t="s">
        <v>511</v>
      </c>
      <c r="W49" s="12" t="s">
        <v>512</v>
      </c>
      <c r="X49" s="5" t="s">
        <v>524</v>
      </c>
      <c r="Y49" s="5" t="s">
        <v>45</v>
      </c>
      <c r="Z49" s="5" t="s">
        <v>46</v>
      </c>
      <c r="AA49" s="5" t="s">
        <v>513</v>
      </c>
      <c r="AB49" s="5" t="s">
        <v>526</v>
      </c>
    </row>
    <row r="50" spans="1:28" ht="30" customHeight="1" x14ac:dyDescent="0.25">
      <c r="A50" s="5">
        <f t="shared" si="0"/>
        <v>49</v>
      </c>
      <c r="B50" s="5">
        <f t="shared" si="1"/>
        <v>6</v>
      </c>
      <c r="C50" s="5">
        <f t="shared" si="2"/>
        <v>22</v>
      </c>
      <c r="D50" s="5">
        <f t="shared" si="3"/>
        <v>46</v>
      </c>
      <c r="E50" s="5" t="s">
        <v>8</v>
      </c>
      <c r="F50" s="5">
        <v>165</v>
      </c>
      <c r="G50" s="6" t="s">
        <v>477</v>
      </c>
      <c r="H50" s="7" t="s">
        <v>503</v>
      </c>
      <c r="I50" s="5" t="s">
        <v>504</v>
      </c>
      <c r="J50" s="5" t="s">
        <v>505</v>
      </c>
      <c r="K50" s="5" t="s">
        <v>506</v>
      </c>
      <c r="L50" s="8" t="s">
        <v>421</v>
      </c>
      <c r="M50" s="5" t="s">
        <v>503</v>
      </c>
      <c r="N50" s="5" t="s">
        <v>527</v>
      </c>
      <c r="O50" s="1" t="s">
        <v>528</v>
      </c>
      <c r="P50" s="1" t="s">
        <v>509</v>
      </c>
      <c r="Q50" s="5" t="s">
        <v>510</v>
      </c>
      <c r="R50" s="5" t="s">
        <v>159</v>
      </c>
      <c r="T50" s="5" t="s">
        <v>511</v>
      </c>
      <c r="W50" s="12" t="s">
        <v>512</v>
      </c>
      <c r="X50" s="5" t="s">
        <v>527</v>
      </c>
      <c r="Y50" s="5" t="s">
        <v>45</v>
      </c>
      <c r="Z50" s="5" t="s">
        <v>46</v>
      </c>
      <c r="AA50" s="5" t="s">
        <v>513</v>
      </c>
      <c r="AB50" s="5" t="s">
        <v>529</v>
      </c>
    </row>
    <row r="51" spans="1:28" ht="30" customHeight="1" x14ac:dyDescent="0.25">
      <c r="A51" s="5">
        <f t="shared" si="0"/>
        <v>50</v>
      </c>
      <c r="B51" s="5">
        <f t="shared" si="1"/>
        <v>7</v>
      </c>
      <c r="C51" s="5">
        <f t="shared" si="2"/>
        <v>23</v>
      </c>
      <c r="D51" s="5">
        <f t="shared" si="3"/>
        <v>47</v>
      </c>
      <c r="E51" s="5" t="s">
        <v>8</v>
      </c>
      <c r="F51" s="5">
        <v>417</v>
      </c>
      <c r="G51" s="6" t="s">
        <v>530</v>
      </c>
      <c r="H51" s="7" t="s">
        <v>531</v>
      </c>
      <c r="I51" s="5" t="s">
        <v>532</v>
      </c>
      <c r="J51" s="5" t="s">
        <v>533</v>
      </c>
      <c r="K51" s="5" t="s">
        <v>440</v>
      </c>
      <c r="L51" s="8" t="s">
        <v>49</v>
      </c>
      <c r="M51" s="5" t="s">
        <v>531</v>
      </c>
      <c r="N51" s="5" t="s">
        <v>550</v>
      </c>
      <c r="O51" s="1" t="s">
        <v>551</v>
      </c>
      <c r="P51" s="1" t="s">
        <v>536</v>
      </c>
      <c r="Q51" s="5" t="s">
        <v>537</v>
      </c>
      <c r="R51" s="5" t="s">
        <v>538</v>
      </c>
      <c r="T51" s="1" t="s">
        <v>539</v>
      </c>
      <c r="W51" s="12" t="s">
        <v>540</v>
      </c>
      <c r="X51" s="5" t="s">
        <v>550</v>
      </c>
      <c r="Y51" s="5" t="s">
        <v>45</v>
      </c>
      <c r="Z51" s="5" t="s">
        <v>90</v>
      </c>
      <c r="AA51" s="5" t="s">
        <v>552</v>
      </c>
      <c r="AB51" s="5" t="s">
        <v>553</v>
      </c>
    </row>
    <row r="52" spans="1:28" ht="30" customHeight="1" x14ac:dyDescent="0.25">
      <c r="A52" s="5">
        <f t="shared" si="0"/>
        <v>51</v>
      </c>
      <c r="B52" s="5">
        <f t="shared" si="1"/>
        <v>8</v>
      </c>
      <c r="C52" s="5">
        <f t="shared" si="2"/>
        <v>24</v>
      </c>
      <c r="D52" s="5">
        <f t="shared" si="3"/>
        <v>48</v>
      </c>
      <c r="E52" s="5" t="s">
        <v>8</v>
      </c>
      <c r="F52" s="5">
        <v>227</v>
      </c>
      <c r="G52" s="6" t="s">
        <v>554</v>
      </c>
      <c r="H52" s="7" t="s">
        <v>555</v>
      </c>
      <c r="I52" s="5" t="s">
        <v>34</v>
      </c>
      <c r="J52" s="5" t="s">
        <v>556</v>
      </c>
      <c r="K52" s="5" t="s">
        <v>36</v>
      </c>
      <c r="L52" s="8" t="s">
        <v>37</v>
      </c>
      <c r="M52" s="5" t="s">
        <v>555</v>
      </c>
      <c r="N52" s="5" t="s">
        <v>557</v>
      </c>
      <c r="O52" s="5" t="s">
        <v>558</v>
      </c>
      <c r="P52" s="1" t="s">
        <v>559</v>
      </c>
      <c r="Q52" s="5" t="s">
        <v>560</v>
      </c>
      <c r="R52" s="5" t="s">
        <v>561</v>
      </c>
      <c r="T52" s="5" t="s">
        <v>562</v>
      </c>
      <c r="W52" s="12" t="s">
        <v>563</v>
      </c>
      <c r="X52" s="5" t="s">
        <v>557</v>
      </c>
      <c r="Y52" s="5" t="s">
        <v>45</v>
      </c>
      <c r="Z52" s="5" t="s">
        <v>46</v>
      </c>
      <c r="AA52" s="5" t="s">
        <v>564</v>
      </c>
      <c r="AB52" s="5" t="s">
        <v>565</v>
      </c>
    </row>
    <row r="53" spans="1:28" ht="30" customHeight="1" x14ac:dyDescent="0.25">
      <c r="A53" s="5">
        <f t="shared" si="0"/>
        <v>52</v>
      </c>
      <c r="B53" s="5">
        <f t="shared" si="1"/>
        <v>8</v>
      </c>
      <c r="C53" s="5">
        <f t="shared" si="2"/>
        <v>25</v>
      </c>
      <c r="D53" s="5">
        <f t="shared" si="3"/>
        <v>49</v>
      </c>
      <c r="E53" s="5" t="s">
        <v>8</v>
      </c>
      <c r="F53" s="5">
        <v>228</v>
      </c>
      <c r="G53" s="6" t="s">
        <v>554</v>
      </c>
      <c r="H53" s="7" t="s">
        <v>566</v>
      </c>
      <c r="I53" s="5" t="s">
        <v>153</v>
      </c>
      <c r="J53" s="5" t="s">
        <v>567</v>
      </c>
      <c r="K53" s="5" t="s">
        <v>36</v>
      </c>
      <c r="L53" s="8" t="s">
        <v>52</v>
      </c>
      <c r="M53" s="5" t="s">
        <v>566</v>
      </c>
      <c r="N53" s="5" t="s">
        <v>568</v>
      </c>
      <c r="O53" s="1" t="s">
        <v>569</v>
      </c>
      <c r="P53" s="1" t="s">
        <v>570</v>
      </c>
      <c r="Q53" s="5" t="s">
        <v>571</v>
      </c>
      <c r="R53" s="5" t="s">
        <v>572</v>
      </c>
      <c r="T53" s="1" t="s">
        <v>573</v>
      </c>
      <c r="W53" s="12" t="s">
        <v>574</v>
      </c>
      <c r="X53" s="5" t="s">
        <v>568</v>
      </c>
      <c r="Y53" s="5" t="s">
        <v>45</v>
      </c>
      <c r="Z53" s="5" t="s">
        <v>46</v>
      </c>
      <c r="AA53" s="5" t="s">
        <v>575</v>
      </c>
      <c r="AB53" s="5" t="s">
        <v>576</v>
      </c>
    </row>
    <row r="54" spans="1:28" ht="30" customHeight="1" x14ac:dyDescent="0.25">
      <c r="A54" s="5">
        <f t="shared" si="0"/>
        <v>53</v>
      </c>
      <c r="B54" s="5">
        <f t="shared" si="1"/>
        <v>9</v>
      </c>
      <c r="C54" s="5">
        <f t="shared" si="2"/>
        <v>26</v>
      </c>
      <c r="D54" s="5">
        <f t="shared" si="3"/>
        <v>50</v>
      </c>
      <c r="E54" s="5" t="s">
        <v>8</v>
      </c>
      <c r="F54" s="5">
        <v>322</v>
      </c>
      <c r="G54" s="6" t="s">
        <v>577</v>
      </c>
      <c r="H54" s="7" t="s">
        <v>578</v>
      </c>
      <c r="I54" s="5" t="s">
        <v>34</v>
      </c>
      <c r="J54" s="5" t="s">
        <v>579</v>
      </c>
      <c r="K54" s="5" t="s">
        <v>36</v>
      </c>
      <c r="L54" s="8" t="s">
        <v>37</v>
      </c>
      <c r="M54" s="5" t="s">
        <v>578</v>
      </c>
      <c r="N54" s="5" t="s">
        <v>580</v>
      </c>
      <c r="O54" s="5" t="s">
        <v>581</v>
      </c>
      <c r="P54" s="1" t="s">
        <v>582</v>
      </c>
      <c r="Q54" s="5" t="s">
        <v>375</v>
      </c>
      <c r="R54" s="5" t="s">
        <v>159</v>
      </c>
      <c r="T54" s="5" t="s">
        <v>583</v>
      </c>
      <c r="W54" s="12" t="s">
        <v>584</v>
      </c>
      <c r="X54" s="5" t="s">
        <v>580</v>
      </c>
      <c r="Y54" s="5" t="s">
        <v>45</v>
      </c>
      <c r="Z54" s="5" t="s">
        <v>46</v>
      </c>
      <c r="AA54" s="5" t="s">
        <v>585</v>
      </c>
      <c r="AB54" s="5" t="s">
        <v>586</v>
      </c>
    </row>
    <row r="55" spans="1:28" ht="30" customHeight="1" x14ac:dyDescent="0.25">
      <c r="A55" s="5">
        <f t="shared" si="0"/>
        <v>54</v>
      </c>
      <c r="B55" s="5">
        <f t="shared" si="1"/>
        <v>9</v>
      </c>
      <c r="C55" s="5">
        <f t="shared" si="2"/>
        <v>26</v>
      </c>
      <c r="D55" s="5">
        <f t="shared" si="3"/>
        <v>51</v>
      </c>
      <c r="E55" s="5" t="s">
        <v>8</v>
      </c>
      <c r="F55" s="5">
        <v>322</v>
      </c>
      <c r="G55" s="6" t="s">
        <v>577</v>
      </c>
      <c r="H55" s="7" t="s">
        <v>578</v>
      </c>
      <c r="I55" s="5" t="s">
        <v>34</v>
      </c>
      <c r="J55" s="5" t="s">
        <v>579</v>
      </c>
      <c r="K55" s="5" t="s">
        <v>36</v>
      </c>
      <c r="L55" s="8" t="s">
        <v>57</v>
      </c>
      <c r="M55" s="5" t="s">
        <v>578</v>
      </c>
      <c r="N55" s="5" t="s">
        <v>587</v>
      </c>
      <c r="O55" s="1" t="s">
        <v>588</v>
      </c>
      <c r="P55" s="1" t="s">
        <v>582</v>
      </c>
      <c r="Q55" s="5" t="s">
        <v>375</v>
      </c>
      <c r="R55" s="5" t="s">
        <v>159</v>
      </c>
      <c r="T55" s="5" t="s">
        <v>583</v>
      </c>
      <c r="W55" s="12" t="s">
        <v>584</v>
      </c>
      <c r="X55" s="5" t="s">
        <v>587</v>
      </c>
      <c r="Y55" s="5" t="s">
        <v>45</v>
      </c>
      <c r="Z55" s="5" t="s">
        <v>90</v>
      </c>
      <c r="AA55" s="5" t="s">
        <v>589</v>
      </c>
      <c r="AB55" s="5" t="s">
        <v>590</v>
      </c>
    </row>
    <row r="56" spans="1:28" ht="30" customHeight="1" x14ac:dyDescent="0.25">
      <c r="A56" s="5">
        <f t="shared" si="0"/>
        <v>55</v>
      </c>
      <c r="B56" s="5">
        <f t="shared" si="1"/>
        <v>9</v>
      </c>
      <c r="C56" s="5">
        <f t="shared" si="2"/>
        <v>27</v>
      </c>
      <c r="D56" s="5">
        <f t="shared" si="3"/>
        <v>52</v>
      </c>
      <c r="E56" s="5" t="s">
        <v>8</v>
      </c>
      <c r="F56" s="5">
        <v>323</v>
      </c>
      <c r="G56" s="6" t="s">
        <v>577</v>
      </c>
      <c r="H56" s="7" t="s">
        <v>591</v>
      </c>
      <c r="I56" s="5" t="s">
        <v>153</v>
      </c>
      <c r="J56" s="5" t="s">
        <v>592</v>
      </c>
      <c r="K56" s="5" t="s">
        <v>36</v>
      </c>
      <c r="L56" s="8" t="s">
        <v>37</v>
      </c>
      <c r="M56" s="5" t="s">
        <v>591</v>
      </c>
      <c r="N56" s="5" t="s">
        <v>593</v>
      </c>
      <c r="O56" s="5" t="s">
        <v>594</v>
      </c>
      <c r="P56" s="1" t="s">
        <v>595</v>
      </c>
      <c r="Q56" s="5" t="s">
        <v>190</v>
      </c>
      <c r="R56" s="5" t="s">
        <v>596</v>
      </c>
      <c r="T56" s="5" t="s">
        <v>597</v>
      </c>
      <c r="W56" s="12" t="s">
        <v>197</v>
      </c>
      <c r="X56" s="5" t="s">
        <v>593</v>
      </c>
      <c r="Y56" s="5" t="s">
        <v>45</v>
      </c>
      <c r="Z56" s="5" t="s">
        <v>46</v>
      </c>
      <c r="AA56" s="5" t="s">
        <v>598</v>
      </c>
      <c r="AB56" s="5" t="s">
        <v>599</v>
      </c>
    </row>
    <row r="57" spans="1:28" ht="30" customHeight="1" x14ac:dyDescent="0.25">
      <c r="A57" s="5">
        <f t="shared" si="0"/>
        <v>56</v>
      </c>
      <c r="B57" s="5">
        <f t="shared" si="1"/>
        <v>9</v>
      </c>
      <c r="C57" s="5">
        <f t="shared" si="2"/>
        <v>27</v>
      </c>
      <c r="D57" s="5">
        <f t="shared" si="3"/>
        <v>53</v>
      </c>
      <c r="E57" s="5" t="s">
        <v>8</v>
      </c>
      <c r="F57" s="5">
        <v>323</v>
      </c>
      <c r="G57" s="6" t="s">
        <v>577</v>
      </c>
      <c r="H57" s="7" t="s">
        <v>591</v>
      </c>
      <c r="I57" s="5" t="s">
        <v>153</v>
      </c>
      <c r="J57" s="5" t="s">
        <v>592</v>
      </c>
      <c r="K57" s="5" t="s">
        <v>36</v>
      </c>
      <c r="L57" s="8" t="s">
        <v>57</v>
      </c>
      <c r="M57" s="5" t="s">
        <v>591</v>
      </c>
      <c r="N57" s="5" t="s">
        <v>600</v>
      </c>
      <c r="O57" s="1" t="s">
        <v>601</v>
      </c>
      <c r="P57" s="1" t="s">
        <v>595</v>
      </c>
      <c r="Q57" s="5" t="s">
        <v>190</v>
      </c>
      <c r="R57" s="5" t="s">
        <v>596</v>
      </c>
      <c r="T57" s="5" t="s">
        <v>597</v>
      </c>
      <c r="W57" s="12" t="s">
        <v>197</v>
      </c>
      <c r="X57" s="5" t="s">
        <v>600</v>
      </c>
      <c r="Y57" s="5" t="s">
        <v>45</v>
      </c>
      <c r="Z57" s="5" t="s">
        <v>90</v>
      </c>
      <c r="AA57" s="5" t="s">
        <v>602</v>
      </c>
      <c r="AB57" s="5" t="s">
        <v>603</v>
      </c>
    </row>
    <row r="58" spans="1:28" ht="30" customHeight="1" x14ac:dyDescent="0.25">
      <c r="A58" s="5">
        <f t="shared" si="0"/>
        <v>57</v>
      </c>
      <c r="B58" s="5">
        <f t="shared" si="1"/>
        <v>9</v>
      </c>
      <c r="C58" s="5">
        <f t="shared" si="2"/>
        <v>28</v>
      </c>
      <c r="D58" s="5">
        <f t="shared" si="3"/>
        <v>54</v>
      </c>
      <c r="E58" s="5" t="s">
        <v>8</v>
      </c>
      <c r="F58" s="5">
        <v>324</v>
      </c>
      <c r="G58" s="6" t="s">
        <v>577</v>
      </c>
      <c r="H58" s="7" t="s">
        <v>604</v>
      </c>
      <c r="I58" s="5" t="s">
        <v>605</v>
      </c>
      <c r="J58" s="5" t="s">
        <v>606</v>
      </c>
      <c r="K58" s="5" t="s">
        <v>36</v>
      </c>
      <c r="L58" s="8" t="s">
        <v>37</v>
      </c>
      <c r="M58" s="5" t="s">
        <v>604</v>
      </c>
      <c r="N58" s="5" t="s">
        <v>607</v>
      </c>
      <c r="O58" s="5" t="s">
        <v>608</v>
      </c>
      <c r="P58" s="1" t="s">
        <v>609</v>
      </c>
      <c r="Q58" s="5" t="s">
        <v>610</v>
      </c>
      <c r="R58" s="5" t="s">
        <v>611</v>
      </c>
      <c r="T58" s="5" t="s">
        <v>612</v>
      </c>
      <c r="W58" s="12" t="s">
        <v>613</v>
      </c>
      <c r="X58" s="5" t="s">
        <v>607</v>
      </c>
      <c r="Y58" s="5" t="s">
        <v>45</v>
      </c>
      <c r="Z58" s="5" t="s">
        <v>46</v>
      </c>
      <c r="AA58" s="5" t="s">
        <v>614</v>
      </c>
      <c r="AB58" s="5" t="s">
        <v>615</v>
      </c>
    </row>
    <row r="59" spans="1:28" ht="30" customHeight="1" x14ac:dyDescent="0.25">
      <c r="A59" s="5">
        <f t="shared" si="0"/>
        <v>58</v>
      </c>
      <c r="B59" s="5">
        <f t="shared" si="1"/>
        <v>9</v>
      </c>
      <c r="C59" s="5">
        <f t="shared" si="2"/>
        <v>28</v>
      </c>
      <c r="D59" s="5">
        <f t="shared" si="3"/>
        <v>55</v>
      </c>
      <c r="E59" s="5" t="s">
        <v>8</v>
      </c>
      <c r="F59" s="5">
        <v>324</v>
      </c>
      <c r="G59" s="6" t="s">
        <v>577</v>
      </c>
      <c r="H59" s="7" t="s">
        <v>604</v>
      </c>
      <c r="I59" s="5" t="s">
        <v>605</v>
      </c>
      <c r="J59" s="5" t="s">
        <v>606</v>
      </c>
      <c r="K59" s="5" t="s">
        <v>36</v>
      </c>
      <c r="L59" s="8" t="s">
        <v>57</v>
      </c>
      <c r="M59" s="5" t="s">
        <v>604</v>
      </c>
      <c r="N59" s="5" t="s">
        <v>616</v>
      </c>
      <c r="O59" s="1" t="s">
        <v>617</v>
      </c>
      <c r="P59" s="1" t="s">
        <v>609</v>
      </c>
      <c r="Q59" s="5" t="s">
        <v>610</v>
      </c>
      <c r="R59" s="5" t="s">
        <v>611</v>
      </c>
      <c r="T59" s="5" t="s">
        <v>612</v>
      </c>
      <c r="W59" s="12" t="s">
        <v>613</v>
      </c>
      <c r="X59" s="5" t="s">
        <v>616</v>
      </c>
      <c r="Y59" s="5" t="s">
        <v>45</v>
      </c>
      <c r="Z59" s="5" t="s">
        <v>90</v>
      </c>
      <c r="AA59" s="5" t="s">
        <v>618</v>
      </c>
      <c r="AB59" s="5" t="s">
        <v>619</v>
      </c>
    </row>
    <row r="60" spans="1:28" ht="30" customHeight="1" x14ac:dyDescent="0.25">
      <c r="A60" s="5">
        <f t="shared" si="0"/>
        <v>59</v>
      </c>
      <c r="B60" s="5">
        <f t="shared" si="1"/>
        <v>10</v>
      </c>
      <c r="C60" s="5">
        <f t="shared" si="2"/>
        <v>29</v>
      </c>
      <c r="D60" s="5">
        <f t="shared" si="3"/>
        <v>56</v>
      </c>
      <c r="E60" s="5" t="s">
        <v>8</v>
      </c>
      <c r="F60" s="5">
        <v>383</v>
      </c>
      <c r="G60" s="6" t="s">
        <v>620</v>
      </c>
      <c r="H60" s="7" t="s">
        <v>621</v>
      </c>
      <c r="I60" s="5" t="s">
        <v>34</v>
      </c>
      <c r="J60" s="5" t="s">
        <v>622</v>
      </c>
      <c r="K60" s="5" t="s">
        <v>36</v>
      </c>
      <c r="L60" s="8" t="s">
        <v>52</v>
      </c>
      <c r="M60" s="5" t="s">
        <v>621</v>
      </c>
      <c r="N60" s="5" t="s">
        <v>623</v>
      </c>
      <c r="O60" s="1" t="s">
        <v>624</v>
      </c>
      <c r="P60" s="1" t="s">
        <v>625</v>
      </c>
      <c r="Q60" s="5" t="s">
        <v>626</v>
      </c>
      <c r="R60" s="5" t="s">
        <v>42</v>
      </c>
      <c r="T60" s="5" t="s">
        <v>627</v>
      </c>
      <c r="W60" s="12" t="s">
        <v>628</v>
      </c>
      <c r="X60" s="5" t="s">
        <v>623</v>
      </c>
      <c r="Y60" s="5" t="s">
        <v>45</v>
      </c>
      <c r="Z60" s="5" t="s">
        <v>90</v>
      </c>
      <c r="AA60" s="5" t="s">
        <v>629</v>
      </c>
      <c r="AB60" s="5" t="s">
        <v>630</v>
      </c>
    </row>
    <row r="61" spans="1:28" ht="30" customHeight="1" x14ac:dyDescent="0.25">
      <c r="A61" s="5">
        <f t="shared" si="0"/>
        <v>60</v>
      </c>
      <c r="B61" s="5">
        <f t="shared" si="1"/>
        <v>10</v>
      </c>
      <c r="C61" s="5">
        <f t="shared" si="2"/>
        <v>29</v>
      </c>
      <c r="D61" s="5">
        <f t="shared" si="3"/>
        <v>57</v>
      </c>
      <c r="E61" s="5" t="s">
        <v>8</v>
      </c>
      <c r="F61" s="5">
        <v>383</v>
      </c>
      <c r="G61" s="6" t="s">
        <v>620</v>
      </c>
      <c r="H61" s="7" t="s">
        <v>621</v>
      </c>
      <c r="I61" s="5" t="s">
        <v>34</v>
      </c>
      <c r="J61" s="5" t="s">
        <v>622</v>
      </c>
      <c r="K61" s="5" t="s">
        <v>36</v>
      </c>
      <c r="L61" s="8" t="s">
        <v>57</v>
      </c>
      <c r="M61" s="5" t="s">
        <v>621</v>
      </c>
      <c r="N61" s="5" t="s">
        <v>631</v>
      </c>
      <c r="O61" s="1" t="s">
        <v>632</v>
      </c>
      <c r="P61" s="1" t="s">
        <v>625</v>
      </c>
      <c r="Q61" s="5" t="s">
        <v>626</v>
      </c>
      <c r="R61" s="5" t="s">
        <v>42</v>
      </c>
      <c r="T61" s="5" t="s">
        <v>627</v>
      </c>
      <c r="W61" s="12" t="s">
        <v>628</v>
      </c>
      <c r="X61" s="5" t="s">
        <v>631</v>
      </c>
      <c r="Y61" s="5" t="s">
        <v>45</v>
      </c>
      <c r="Z61" s="5" t="s">
        <v>46</v>
      </c>
      <c r="AA61" s="5" t="s">
        <v>629</v>
      </c>
      <c r="AB61" s="5" t="s">
        <v>633</v>
      </c>
    </row>
    <row r="62" spans="1:28" ht="30" customHeight="1" x14ac:dyDescent="0.25">
      <c r="A62" s="5">
        <f t="shared" si="0"/>
        <v>61</v>
      </c>
      <c r="B62" s="5">
        <f t="shared" si="1"/>
        <v>10</v>
      </c>
      <c r="C62" s="5">
        <f t="shared" si="2"/>
        <v>30</v>
      </c>
      <c r="D62" s="5">
        <f t="shared" si="3"/>
        <v>58</v>
      </c>
      <c r="E62" s="5" t="s">
        <v>8</v>
      </c>
      <c r="F62" s="5">
        <v>384</v>
      </c>
      <c r="G62" s="6" t="s">
        <v>620</v>
      </c>
      <c r="H62" s="7" t="s">
        <v>634</v>
      </c>
      <c r="I62" s="5" t="s">
        <v>34</v>
      </c>
      <c r="J62" s="5" t="s">
        <v>635</v>
      </c>
      <c r="K62" s="5" t="s">
        <v>36</v>
      </c>
      <c r="L62" s="8" t="s">
        <v>37</v>
      </c>
      <c r="M62" s="5" t="s">
        <v>634</v>
      </c>
      <c r="N62" s="5" t="s">
        <v>636</v>
      </c>
      <c r="O62" s="5" t="s">
        <v>637</v>
      </c>
      <c r="P62" s="1" t="s">
        <v>638</v>
      </c>
      <c r="Q62" s="5" t="s">
        <v>639</v>
      </c>
      <c r="R62" s="5" t="s">
        <v>42</v>
      </c>
      <c r="T62" s="5" t="s">
        <v>640</v>
      </c>
      <c r="W62" s="12" t="s">
        <v>641</v>
      </c>
      <c r="X62" s="5" t="s">
        <v>636</v>
      </c>
      <c r="Y62" s="5" t="s">
        <v>45</v>
      </c>
      <c r="Z62" s="5" t="s">
        <v>46</v>
      </c>
      <c r="AA62" s="5" t="s">
        <v>642</v>
      </c>
      <c r="AB62" s="5" t="s">
        <v>643</v>
      </c>
    </row>
    <row r="63" spans="1:28" ht="30" customHeight="1" x14ac:dyDescent="0.25">
      <c r="A63" s="5">
        <f t="shared" si="0"/>
        <v>62</v>
      </c>
      <c r="B63" s="5">
        <f t="shared" si="1"/>
        <v>10</v>
      </c>
      <c r="C63" s="5">
        <f t="shared" si="2"/>
        <v>30</v>
      </c>
      <c r="D63" s="5">
        <f t="shared" si="3"/>
        <v>59</v>
      </c>
      <c r="E63" s="5" t="s">
        <v>8</v>
      </c>
      <c r="F63" s="5">
        <v>384</v>
      </c>
      <c r="G63" s="6" t="s">
        <v>620</v>
      </c>
      <c r="H63" s="7" t="s">
        <v>634</v>
      </c>
      <c r="I63" s="5" t="s">
        <v>34</v>
      </c>
      <c r="J63" s="5" t="s">
        <v>635</v>
      </c>
      <c r="K63" s="5" t="s">
        <v>36</v>
      </c>
      <c r="L63" s="8" t="s">
        <v>57</v>
      </c>
      <c r="M63" s="5" t="s">
        <v>634</v>
      </c>
      <c r="N63" s="5" t="s">
        <v>644</v>
      </c>
      <c r="O63" s="1" t="s">
        <v>645</v>
      </c>
      <c r="P63" s="1" t="s">
        <v>638</v>
      </c>
      <c r="Q63" s="5" t="s">
        <v>639</v>
      </c>
      <c r="R63" s="5" t="s">
        <v>42</v>
      </c>
      <c r="T63" s="5" t="s">
        <v>640</v>
      </c>
      <c r="W63" s="12" t="s">
        <v>641</v>
      </c>
      <c r="X63" s="5" t="s">
        <v>644</v>
      </c>
      <c r="Y63" s="5" t="s">
        <v>45</v>
      </c>
      <c r="Z63" s="5" t="s">
        <v>90</v>
      </c>
      <c r="AA63" s="5" t="s">
        <v>646</v>
      </c>
      <c r="AB63" s="5" t="s">
        <v>647</v>
      </c>
    </row>
    <row r="64" spans="1:28" ht="30" customHeight="1" x14ac:dyDescent="0.25">
      <c r="A64" s="5">
        <f t="shared" si="0"/>
        <v>63</v>
      </c>
      <c r="B64" s="5">
        <f t="shared" si="1"/>
        <v>11</v>
      </c>
      <c r="C64" s="5">
        <f t="shared" si="2"/>
        <v>31</v>
      </c>
      <c r="D64" s="5">
        <f t="shared" si="3"/>
        <v>60</v>
      </c>
      <c r="E64" s="5" t="s">
        <v>8</v>
      </c>
      <c r="F64" s="5">
        <v>154</v>
      </c>
      <c r="G64" s="6" t="s">
        <v>648</v>
      </c>
      <c r="H64" s="7" t="s">
        <v>649</v>
      </c>
      <c r="I64" s="5" t="s">
        <v>34</v>
      </c>
      <c r="J64" s="5" t="s">
        <v>650</v>
      </c>
      <c r="K64" s="5" t="s">
        <v>36</v>
      </c>
      <c r="L64" s="8" t="s">
        <v>37</v>
      </c>
      <c r="M64" s="5" t="s">
        <v>649</v>
      </c>
      <c r="N64" s="5" t="s">
        <v>651</v>
      </c>
      <c r="O64" s="5" t="s">
        <v>652</v>
      </c>
      <c r="P64" s="1" t="s">
        <v>653</v>
      </c>
      <c r="Q64" s="5" t="s">
        <v>375</v>
      </c>
      <c r="R64" s="5" t="s">
        <v>159</v>
      </c>
      <c r="T64" s="5" t="s">
        <v>654</v>
      </c>
      <c r="W64" s="12" t="s">
        <v>655</v>
      </c>
      <c r="X64" s="5" t="s">
        <v>651</v>
      </c>
      <c r="Y64" s="5" t="s">
        <v>45</v>
      </c>
      <c r="Z64" s="5" t="s">
        <v>46</v>
      </c>
      <c r="AA64" s="5" t="s">
        <v>656</v>
      </c>
      <c r="AB64" s="5" t="s">
        <v>657</v>
      </c>
    </row>
    <row r="65" spans="1:28" ht="30" customHeight="1" x14ac:dyDescent="0.25">
      <c r="A65" s="5">
        <f t="shared" si="0"/>
        <v>64</v>
      </c>
      <c r="B65" s="5">
        <f t="shared" si="1"/>
        <v>12</v>
      </c>
      <c r="C65" s="5">
        <f t="shared" si="2"/>
        <v>32</v>
      </c>
      <c r="D65" s="5">
        <f t="shared" si="3"/>
        <v>60</v>
      </c>
      <c r="E65" s="5" t="s">
        <v>8</v>
      </c>
      <c r="F65" s="5">
        <v>244</v>
      </c>
      <c r="G65" s="6" t="s">
        <v>658</v>
      </c>
      <c r="H65" s="7" t="s">
        <v>659</v>
      </c>
      <c r="I65" s="5" t="s">
        <v>34</v>
      </c>
      <c r="J65" s="5" t="s">
        <v>660</v>
      </c>
      <c r="K65" s="5" t="s">
        <v>440</v>
      </c>
      <c r="L65" s="8" t="s">
        <v>37</v>
      </c>
      <c r="M65" s="5" t="s">
        <v>659</v>
      </c>
      <c r="N65" s="5" t="s">
        <v>661</v>
      </c>
      <c r="O65" s="5" t="s">
        <v>662</v>
      </c>
      <c r="P65" s="1" t="s">
        <v>663</v>
      </c>
      <c r="Q65" s="5" t="s">
        <v>375</v>
      </c>
      <c r="R65" s="5" t="s">
        <v>159</v>
      </c>
      <c r="T65" s="5" t="s">
        <v>664</v>
      </c>
      <c r="W65" s="12" t="s">
        <v>665</v>
      </c>
      <c r="X65" s="5" t="s">
        <v>661</v>
      </c>
      <c r="Y65" s="5" t="s">
        <v>45</v>
      </c>
      <c r="Z65" s="5" t="s">
        <v>46</v>
      </c>
      <c r="AA65" s="5" t="s">
        <v>666</v>
      </c>
      <c r="AB65" s="5" t="s">
        <v>667</v>
      </c>
    </row>
    <row r="66" spans="1:28" ht="30" customHeight="1" x14ac:dyDescent="0.25">
      <c r="A66" s="5">
        <f t="shared" ref="A66:A129" si="4">ROW(A65)</f>
        <v>65</v>
      </c>
      <c r="B66" s="5">
        <f t="shared" si="1"/>
        <v>12</v>
      </c>
      <c r="C66" s="5">
        <f t="shared" si="2"/>
        <v>32</v>
      </c>
      <c r="D66" s="5">
        <f t="shared" si="3"/>
        <v>61</v>
      </c>
      <c r="E66" s="5" t="s">
        <v>8</v>
      </c>
      <c r="F66" s="5">
        <v>244</v>
      </c>
      <c r="G66" s="6" t="s">
        <v>658</v>
      </c>
      <c r="H66" s="7" t="s">
        <v>659</v>
      </c>
      <c r="I66" s="5" t="s">
        <v>34</v>
      </c>
      <c r="J66" s="5" t="s">
        <v>660</v>
      </c>
      <c r="K66" s="5" t="s">
        <v>440</v>
      </c>
      <c r="L66" s="8" t="s">
        <v>52</v>
      </c>
      <c r="M66" s="5" t="s">
        <v>659</v>
      </c>
      <c r="N66" s="5" t="s">
        <v>668</v>
      </c>
      <c r="O66" s="1" t="s">
        <v>669</v>
      </c>
      <c r="P66" s="1" t="s">
        <v>663</v>
      </c>
      <c r="Q66" s="5" t="s">
        <v>375</v>
      </c>
      <c r="R66" s="5" t="s">
        <v>159</v>
      </c>
      <c r="T66" s="5" t="s">
        <v>664</v>
      </c>
      <c r="W66" s="12" t="s">
        <v>670</v>
      </c>
      <c r="X66" s="5" t="s">
        <v>668</v>
      </c>
      <c r="Y66" s="5" t="s">
        <v>45</v>
      </c>
      <c r="Z66" s="5" t="s">
        <v>46</v>
      </c>
      <c r="AA66" s="5" t="s">
        <v>671</v>
      </c>
      <c r="AB66" s="5" t="s">
        <v>672</v>
      </c>
    </row>
    <row r="67" spans="1:28" ht="30" customHeight="1" x14ac:dyDescent="0.25">
      <c r="A67" s="5">
        <f t="shared" si="4"/>
        <v>66</v>
      </c>
      <c r="B67" s="5">
        <f t="shared" ref="B67:B130" si="5">IF(G66=G67,B66,B66+1)</f>
        <v>12</v>
      </c>
      <c r="C67" s="5">
        <f t="shared" ref="C67:C130" si="6">IF(H66=H67,C66,C66+1)</f>
        <v>32</v>
      </c>
      <c r="D67" s="5">
        <f t="shared" ref="D67:D130" si="7">IF(L66=L67,D66,D66+1)</f>
        <v>62</v>
      </c>
      <c r="E67" s="5" t="s">
        <v>8</v>
      </c>
      <c r="F67" s="5">
        <v>244</v>
      </c>
      <c r="G67" s="6" t="s">
        <v>658</v>
      </c>
      <c r="H67" s="7" t="s">
        <v>659</v>
      </c>
      <c r="I67" s="5" t="s">
        <v>34</v>
      </c>
      <c r="J67" s="5" t="s">
        <v>660</v>
      </c>
      <c r="K67" s="5" t="s">
        <v>440</v>
      </c>
      <c r="L67" s="8" t="s">
        <v>57</v>
      </c>
      <c r="M67" s="5" t="s">
        <v>659</v>
      </c>
      <c r="N67" s="5" t="s">
        <v>673</v>
      </c>
      <c r="O67" s="1" t="s">
        <v>674</v>
      </c>
      <c r="P67" s="1" t="s">
        <v>663</v>
      </c>
      <c r="Q67" s="5" t="s">
        <v>375</v>
      </c>
      <c r="R67" s="5" t="s">
        <v>159</v>
      </c>
      <c r="T67" s="5" t="s">
        <v>664</v>
      </c>
      <c r="W67" s="12" t="s">
        <v>665</v>
      </c>
      <c r="X67" s="5" t="s">
        <v>673</v>
      </c>
      <c r="Y67" s="5" t="s">
        <v>45</v>
      </c>
      <c r="Z67" s="5" t="s">
        <v>90</v>
      </c>
      <c r="AA67" s="5" t="s">
        <v>666</v>
      </c>
      <c r="AB67" s="5" t="s">
        <v>675</v>
      </c>
    </row>
    <row r="68" spans="1:28" ht="30" customHeight="1" x14ac:dyDescent="0.25">
      <c r="A68" s="5">
        <f t="shared" si="4"/>
        <v>67</v>
      </c>
      <c r="B68" s="5">
        <f t="shared" si="5"/>
        <v>12</v>
      </c>
      <c r="C68" s="5">
        <f t="shared" si="6"/>
        <v>32</v>
      </c>
      <c r="D68" s="5">
        <f t="shared" si="7"/>
        <v>63</v>
      </c>
      <c r="E68" s="5" t="s">
        <v>8</v>
      </c>
      <c r="F68" s="5">
        <v>244</v>
      </c>
      <c r="G68" s="6" t="s">
        <v>658</v>
      </c>
      <c r="H68" s="7" t="s">
        <v>659</v>
      </c>
      <c r="I68" s="5" t="s">
        <v>34</v>
      </c>
      <c r="J68" s="5" t="s">
        <v>660</v>
      </c>
      <c r="K68" s="5" t="s">
        <v>440</v>
      </c>
      <c r="L68" s="8" t="s">
        <v>49</v>
      </c>
      <c r="M68" s="5" t="s">
        <v>659</v>
      </c>
      <c r="N68" s="5" t="s">
        <v>676</v>
      </c>
      <c r="O68" s="1" t="s">
        <v>677</v>
      </c>
      <c r="P68" s="1" t="s">
        <v>663</v>
      </c>
      <c r="Q68" s="5" t="s">
        <v>375</v>
      </c>
      <c r="R68" s="5" t="s">
        <v>159</v>
      </c>
      <c r="T68" s="5" t="s">
        <v>664</v>
      </c>
      <c r="W68" s="12" t="s">
        <v>670</v>
      </c>
      <c r="X68" s="5" t="s">
        <v>676</v>
      </c>
      <c r="Y68" s="5" t="s">
        <v>45</v>
      </c>
      <c r="Z68" s="5" t="s">
        <v>90</v>
      </c>
      <c r="AA68" s="5" t="s">
        <v>678</v>
      </c>
      <c r="AB68" s="5" t="s">
        <v>679</v>
      </c>
    </row>
    <row r="69" spans="1:28" ht="30" customHeight="1" x14ac:dyDescent="0.25">
      <c r="A69" s="5">
        <f t="shared" si="4"/>
        <v>68</v>
      </c>
      <c r="B69" s="5">
        <f t="shared" si="5"/>
        <v>12</v>
      </c>
      <c r="C69" s="5">
        <f t="shared" si="6"/>
        <v>33</v>
      </c>
      <c r="D69" s="5">
        <f t="shared" si="7"/>
        <v>64</v>
      </c>
      <c r="E69" s="5" t="s">
        <v>8</v>
      </c>
      <c r="F69" s="5">
        <v>248</v>
      </c>
      <c r="G69" s="6" t="s">
        <v>658</v>
      </c>
      <c r="H69" s="7" t="s">
        <v>680</v>
      </c>
      <c r="I69" s="5" t="s">
        <v>681</v>
      </c>
      <c r="J69" s="5" t="s">
        <v>682</v>
      </c>
      <c r="K69" s="5" t="s">
        <v>440</v>
      </c>
      <c r="L69" s="8" t="s">
        <v>37</v>
      </c>
      <c r="M69" s="5" t="s">
        <v>680</v>
      </c>
      <c r="N69" s="5" t="s">
        <v>661</v>
      </c>
      <c r="O69" s="5" t="s">
        <v>662</v>
      </c>
      <c r="P69" s="1" t="s">
        <v>663</v>
      </c>
      <c r="Q69" s="5" t="s">
        <v>683</v>
      </c>
      <c r="R69" s="5" t="s">
        <v>684</v>
      </c>
      <c r="T69" s="5" t="s">
        <v>685</v>
      </c>
      <c r="W69" s="12" t="s">
        <v>686</v>
      </c>
      <c r="X69" s="5" t="s">
        <v>661</v>
      </c>
      <c r="Y69" s="5" t="s">
        <v>45</v>
      </c>
      <c r="Z69" s="5" t="s">
        <v>46</v>
      </c>
      <c r="AA69" s="5" t="s">
        <v>666</v>
      </c>
      <c r="AB69" s="5" t="s">
        <v>667</v>
      </c>
    </row>
    <row r="70" spans="1:28" ht="30" customHeight="1" x14ac:dyDescent="0.25">
      <c r="A70" s="5">
        <f t="shared" si="4"/>
        <v>69</v>
      </c>
      <c r="B70" s="5">
        <f t="shared" si="5"/>
        <v>12</v>
      </c>
      <c r="C70" s="5">
        <f t="shared" si="6"/>
        <v>33</v>
      </c>
      <c r="D70" s="5">
        <f t="shared" si="7"/>
        <v>65</v>
      </c>
      <c r="E70" s="5" t="s">
        <v>8</v>
      </c>
      <c r="F70" s="5">
        <v>248</v>
      </c>
      <c r="G70" s="6" t="s">
        <v>658</v>
      </c>
      <c r="H70" s="7" t="s">
        <v>680</v>
      </c>
      <c r="I70" s="5" t="s">
        <v>681</v>
      </c>
      <c r="J70" s="5" t="s">
        <v>682</v>
      </c>
      <c r="K70" s="5" t="s">
        <v>440</v>
      </c>
      <c r="L70" s="8" t="s">
        <v>52</v>
      </c>
      <c r="M70" s="5" t="s">
        <v>680</v>
      </c>
      <c r="N70" s="5" t="s">
        <v>668</v>
      </c>
      <c r="O70" s="1" t="s">
        <v>669</v>
      </c>
      <c r="P70" s="1" t="s">
        <v>663</v>
      </c>
      <c r="Q70" s="5" t="s">
        <v>683</v>
      </c>
      <c r="R70" s="5" t="s">
        <v>684</v>
      </c>
      <c r="T70" s="5" t="s">
        <v>685</v>
      </c>
      <c r="W70" s="12" t="s">
        <v>687</v>
      </c>
      <c r="X70" s="5" t="s">
        <v>668</v>
      </c>
      <c r="Y70" s="5" t="s">
        <v>45</v>
      </c>
      <c r="Z70" s="5" t="s">
        <v>46</v>
      </c>
      <c r="AA70" s="5" t="s">
        <v>671</v>
      </c>
      <c r="AB70" s="5" t="s">
        <v>672</v>
      </c>
    </row>
    <row r="71" spans="1:28" ht="30" customHeight="1" x14ac:dyDescent="0.25">
      <c r="A71" s="5">
        <f t="shared" si="4"/>
        <v>70</v>
      </c>
      <c r="B71" s="5">
        <f t="shared" si="5"/>
        <v>12</v>
      </c>
      <c r="C71" s="5">
        <f t="shared" si="6"/>
        <v>33</v>
      </c>
      <c r="D71" s="5">
        <f t="shared" si="7"/>
        <v>66</v>
      </c>
      <c r="E71" s="5" t="s">
        <v>8</v>
      </c>
      <c r="F71" s="5">
        <v>248</v>
      </c>
      <c r="G71" s="6" t="s">
        <v>658</v>
      </c>
      <c r="H71" s="7" t="s">
        <v>680</v>
      </c>
      <c r="I71" s="5" t="s">
        <v>681</v>
      </c>
      <c r="J71" s="5" t="s">
        <v>682</v>
      </c>
      <c r="K71" s="5" t="s">
        <v>440</v>
      </c>
      <c r="L71" s="8" t="s">
        <v>57</v>
      </c>
      <c r="M71" s="5" t="s">
        <v>680</v>
      </c>
      <c r="N71" s="5" t="s">
        <v>673</v>
      </c>
      <c r="O71" s="1" t="s">
        <v>674</v>
      </c>
      <c r="P71" s="1" t="s">
        <v>663</v>
      </c>
      <c r="Q71" s="5" t="s">
        <v>683</v>
      </c>
      <c r="R71" s="5" t="s">
        <v>684</v>
      </c>
      <c r="T71" s="5" t="s">
        <v>685</v>
      </c>
      <c r="W71" s="12" t="s">
        <v>686</v>
      </c>
      <c r="X71" s="5" t="s">
        <v>673</v>
      </c>
      <c r="Y71" s="5" t="s">
        <v>45</v>
      </c>
      <c r="Z71" s="5" t="s">
        <v>90</v>
      </c>
      <c r="AA71" s="5" t="s">
        <v>666</v>
      </c>
      <c r="AB71" s="5" t="s">
        <v>675</v>
      </c>
    </row>
    <row r="72" spans="1:28" ht="30" customHeight="1" x14ac:dyDescent="0.25">
      <c r="A72" s="5">
        <f t="shared" si="4"/>
        <v>71</v>
      </c>
      <c r="B72" s="5">
        <f t="shared" si="5"/>
        <v>12</v>
      </c>
      <c r="C72" s="5">
        <f t="shared" si="6"/>
        <v>33</v>
      </c>
      <c r="D72" s="5">
        <f t="shared" si="7"/>
        <v>67</v>
      </c>
      <c r="E72" s="5" t="s">
        <v>8</v>
      </c>
      <c r="F72" s="5">
        <v>248</v>
      </c>
      <c r="G72" s="6" t="s">
        <v>658</v>
      </c>
      <c r="H72" s="7" t="s">
        <v>680</v>
      </c>
      <c r="I72" s="5" t="s">
        <v>681</v>
      </c>
      <c r="J72" s="5" t="s">
        <v>682</v>
      </c>
      <c r="K72" s="5" t="s">
        <v>440</v>
      </c>
      <c r="L72" s="8" t="s">
        <v>49</v>
      </c>
      <c r="M72" s="5" t="s">
        <v>680</v>
      </c>
      <c r="N72" s="5" t="s">
        <v>676</v>
      </c>
      <c r="O72" s="1" t="s">
        <v>677</v>
      </c>
      <c r="P72" s="1" t="s">
        <v>663</v>
      </c>
      <c r="Q72" s="5" t="s">
        <v>683</v>
      </c>
      <c r="R72" s="5" t="s">
        <v>684</v>
      </c>
      <c r="T72" s="5" t="s">
        <v>685</v>
      </c>
      <c r="W72" s="12" t="s">
        <v>687</v>
      </c>
      <c r="X72" s="5" t="s">
        <v>676</v>
      </c>
      <c r="Y72" s="5" t="s">
        <v>45</v>
      </c>
      <c r="Z72" s="5" t="s">
        <v>90</v>
      </c>
      <c r="AA72" s="5" t="s">
        <v>678</v>
      </c>
      <c r="AB72" s="5" t="s">
        <v>679</v>
      </c>
    </row>
    <row r="73" spans="1:28" ht="30" customHeight="1" x14ac:dyDescent="0.25">
      <c r="A73" s="5">
        <f t="shared" si="4"/>
        <v>72</v>
      </c>
      <c r="B73" s="5">
        <f t="shared" si="5"/>
        <v>12</v>
      </c>
      <c r="C73" s="5">
        <f t="shared" si="6"/>
        <v>34</v>
      </c>
      <c r="D73" s="5">
        <f t="shared" si="7"/>
        <v>68</v>
      </c>
      <c r="E73" s="5" t="s">
        <v>8</v>
      </c>
      <c r="F73" s="5">
        <v>251</v>
      </c>
      <c r="G73" s="6" t="s">
        <v>658</v>
      </c>
      <c r="H73" s="7" t="s">
        <v>688</v>
      </c>
      <c r="I73" s="5" t="s">
        <v>34</v>
      </c>
      <c r="J73" s="5" t="s">
        <v>689</v>
      </c>
      <c r="K73" s="5" t="s">
        <v>440</v>
      </c>
      <c r="L73" s="8" t="s">
        <v>37</v>
      </c>
      <c r="M73" s="5" t="s">
        <v>688</v>
      </c>
      <c r="N73" s="5" t="s">
        <v>661</v>
      </c>
      <c r="O73" s="5" t="s">
        <v>662</v>
      </c>
      <c r="P73" s="1" t="s">
        <v>690</v>
      </c>
      <c r="Q73" s="5" t="s">
        <v>691</v>
      </c>
      <c r="R73" s="5" t="s">
        <v>42</v>
      </c>
      <c r="T73" s="5" t="s">
        <v>692</v>
      </c>
      <c r="W73" s="12" t="s">
        <v>693</v>
      </c>
      <c r="X73" s="5" t="s">
        <v>661</v>
      </c>
      <c r="Y73" s="5" t="s">
        <v>45</v>
      </c>
      <c r="Z73" s="5" t="s">
        <v>46</v>
      </c>
      <c r="AA73" s="5" t="s">
        <v>666</v>
      </c>
      <c r="AB73" s="5" t="s">
        <v>667</v>
      </c>
    </row>
    <row r="74" spans="1:28" ht="30" customHeight="1" x14ac:dyDescent="0.25">
      <c r="A74" s="5">
        <f t="shared" si="4"/>
        <v>73</v>
      </c>
      <c r="B74" s="5">
        <f t="shared" si="5"/>
        <v>12</v>
      </c>
      <c r="C74" s="5">
        <f t="shared" si="6"/>
        <v>34</v>
      </c>
      <c r="D74" s="5">
        <f t="shared" si="7"/>
        <v>69</v>
      </c>
      <c r="E74" s="5" t="s">
        <v>8</v>
      </c>
      <c r="F74" s="5">
        <v>251</v>
      </c>
      <c r="G74" s="6" t="s">
        <v>658</v>
      </c>
      <c r="H74" s="7" t="s">
        <v>688</v>
      </c>
      <c r="I74" s="5" t="s">
        <v>34</v>
      </c>
      <c r="J74" s="5" t="s">
        <v>689</v>
      </c>
      <c r="K74" s="5" t="s">
        <v>440</v>
      </c>
      <c r="L74" s="8" t="s">
        <v>52</v>
      </c>
      <c r="M74" s="5" t="s">
        <v>688</v>
      </c>
      <c r="N74" s="5" t="s">
        <v>668</v>
      </c>
      <c r="O74" s="1" t="s">
        <v>669</v>
      </c>
      <c r="P74" s="1" t="s">
        <v>690</v>
      </c>
      <c r="Q74" s="5" t="s">
        <v>691</v>
      </c>
      <c r="R74" s="5" t="s">
        <v>42</v>
      </c>
      <c r="T74" s="5" t="s">
        <v>692</v>
      </c>
      <c r="W74" s="12" t="s">
        <v>694</v>
      </c>
      <c r="X74" s="5" t="s">
        <v>668</v>
      </c>
      <c r="Y74" s="5" t="s">
        <v>45</v>
      </c>
      <c r="Z74" s="5" t="s">
        <v>46</v>
      </c>
      <c r="AA74" s="5" t="s">
        <v>671</v>
      </c>
      <c r="AB74" s="5" t="s">
        <v>672</v>
      </c>
    </row>
    <row r="75" spans="1:28" ht="30" customHeight="1" x14ac:dyDescent="0.25">
      <c r="A75" s="5">
        <f t="shared" si="4"/>
        <v>74</v>
      </c>
      <c r="B75" s="5">
        <f t="shared" si="5"/>
        <v>12</v>
      </c>
      <c r="C75" s="5">
        <f t="shared" si="6"/>
        <v>34</v>
      </c>
      <c r="D75" s="5">
        <f t="shared" si="7"/>
        <v>70</v>
      </c>
      <c r="E75" s="5" t="s">
        <v>8</v>
      </c>
      <c r="F75" s="5">
        <v>251</v>
      </c>
      <c r="G75" s="6" t="s">
        <v>658</v>
      </c>
      <c r="H75" s="7" t="s">
        <v>688</v>
      </c>
      <c r="I75" s="5" t="s">
        <v>34</v>
      </c>
      <c r="J75" s="5" t="s">
        <v>689</v>
      </c>
      <c r="K75" s="5" t="s">
        <v>440</v>
      </c>
      <c r="L75" s="8" t="s">
        <v>57</v>
      </c>
      <c r="M75" s="5" t="s">
        <v>688</v>
      </c>
      <c r="N75" s="5" t="s">
        <v>673</v>
      </c>
      <c r="O75" s="1" t="s">
        <v>674</v>
      </c>
      <c r="P75" s="1" t="s">
        <v>690</v>
      </c>
      <c r="Q75" s="5" t="s">
        <v>691</v>
      </c>
      <c r="R75" s="5" t="s">
        <v>42</v>
      </c>
      <c r="T75" s="5" t="s">
        <v>692</v>
      </c>
      <c r="W75" s="12" t="s">
        <v>693</v>
      </c>
      <c r="X75" s="5" t="s">
        <v>673</v>
      </c>
      <c r="Y75" s="5" t="s">
        <v>45</v>
      </c>
      <c r="Z75" s="5" t="s">
        <v>90</v>
      </c>
      <c r="AA75" s="5" t="s">
        <v>666</v>
      </c>
      <c r="AB75" s="5" t="s">
        <v>675</v>
      </c>
    </row>
    <row r="76" spans="1:28" ht="30" customHeight="1" x14ac:dyDescent="0.25">
      <c r="A76" s="5">
        <f t="shared" si="4"/>
        <v>75</v>
      </c>
      <c r="B76" s="5">
        <f t="shared" si="5"/>
        <v>12</v>
      </c>
      <c r="C76" s="5">
        <f t="shared" si="6"/>
        <v>34</v>
      </c>
      <c r="D76" s="5">
        <f t="shared" si="7"/>
        <v>71</v>
      </c>
      <c r="E76" s="5" t="s">
        <v>8</v>
      </c>
      <c r="F76" s="5">
        <v>251</v>
      </c>
      <c r="G76" s="6" t="s">
        <v>658</v>
      </c>
      <c r="H76" s="7" t="s">
        <v>688</v>
      </c>
      <c r="I76" s="5" t="s">
        <v>34</v>
      </c>
      <c r="J76" s="5" t="s">
        <v>689</v>
      </c>
      <c r="K76" s="5" t="s">
        <v>440</v>
      </c>
      <c r="L76" s="8" t="s">
        <v>49</v>
      </c>
      <c r="M76" s="5" t="s">
        <v>688</v>
      </c>
      <c r="N76" s="5" t="s">
        <v>676</v>
      </c>
      <c r="O76" s="1" t="s">
        <v>677</v>
      </c>
      <c r="P76" s="1" t="s">
        <v>690</v>
      </c>
      <c r="Q76" s="5" t="s">
        <v>691</v>
      </c>
      <c r="R76" s="5" t="s">
        <v>42</v>
      </c>
      <c r="T76" s="5" t="s">
        <v>692</v>
      </c>
      <c r="W76" s="12" t="s">
        <v>694</v>
      </c>
      <c r="X76" s="5" t="s">
        <v>676</v>
      </c>
      <c r="Y76" s="5" t="s">
        <v>45</v>
      </c>
      <c r="Z76" s="5" t="s">
        <v>90</v>
      </c>
      <c r="AA76" s="5" t="s">
        <v>678</v>
      </c>
      <c r="AB76" s="5" t="s">
        <v>679</v>
      </c>
    </row>
    <row r="77" spans="1:28" ht="30" customHeight="1" x14ac:dyDescent="0.25">
      <c r="A77" s="5">
        <f t="shared" si="4"/>
        <v>76</v>
      </c>
      <c r="B77" s="5">
        <f t="shared" si="5"/>
        <v>12</v>
      </c>
      <c r="C77" s="5">
        <f t="shared" si="6"/>
        <v>35</v>
      </c>
      <c r="D77" s="5">
        <f t="shared" si="7"/>
        <v>72</v>
      </c>
      <c r="E77" s="5" t="s">
        <v>8</v>
      </c>
      <c r="F77" s="5">
        <v>253</v>
      </c>
      <c r="G77" s="6" t="s">
        <v>658</v>
      </c>
      <c r="H77" s="7" t="s">
        <v>695</v>
      </c>
      <c r="I77" s="5" t="s">
        <v>34</v>
      </c>
      <c r="J77" s="5" t="s">
        <v>696</v>
      </c>
      <c r="K77" s="5" t="s">
        <v>440</v>
      </c>
      <c r="L77" s="8" t="s">
        <v>37</v>
      </c>
      <c r="M77" s="5" t="s">
        <v>695</v>
      </c>
      <c r="N77" s="5" t="s">
        <v>697</v>
      </c>
      <c r="O77" s="5" t="s">
        <v>698</v>
      </c>
      <c r="P77" s="1" t="s">
        <v>699</v>
      </c>
      <c r="Q77" s="5" t="s">
        <v>700</v>
      </c>
      <c r="R77" s="5" t="s">
        <v>42</v>
      </c>
      <c r="T77" s="5" t="s">
        <v>701</v>
      </c>
      <c r="W77" s="12" t="s">
        <v>702</v>
      </c>
      <c r="X77" s="5" t="s">
        <v>697</v>
      </c>
      <c r="Y77" s="5" t="s">
        <v>45</v>
      </c>
      <c r="Z77" s="5" t="s">
        <v>46</v>
      </c>
      <c r="AA77" s="5" t="s">
        <v>703</v>
      </c>
      <c r="AB77" s="5" t="s">
        <v>704</v>
      </c>
    </row>
    <row r="78" spans="1:28" ht="30" customHeight="1" x14ac:dyDescent="0.25">
      <c r="A78" s="5">
        <f t="shared" si="4"/>
        <v>77</v>
      </c>
      <c r="B78" s="5">
        <f t="shared" si="5"/>
        <v>12</v>
      </c>
      <c r="C78" s="5">
        <f t="shared" si="6"/>
        <v>35</v>
      </c>
      <c r="D78" s="5">
        <f t="shared" si="7"/>
        <v>73</v>
      </c>
      <c r="E78" s="5" t="s">
        <v>8</v>
      </c>
      <c r="F78" s="5">
        <v>253</v>
      </c>
      <c r="G78" s="6" t="s">
        <v>658</v>
      </c>
      <c r="H78" s="7" t="s">
        <v>695</v>
      </c>
      <c r="I78" s="5" t="s">
        <v>34</v>
      </c>
      <c r="J78" s="5" t="s">
        <v>696</v>
      </c>
      <c r="K78" s="5" t="s">
        <v>440</v>
      </c>
      <c r="L78" s="8" t="s">
        <v>52</v>
      </c>
      <c r="M78" s="5" t="s">
        <v>695</v>
      </c>
      <c r="N78" s="5" t="s">
        <v>705</v>
      </c>
      <c r="O78" s="1" t="s">
        <v>706</v>
      </c>
      <c r="P78" s="1" t="s">
        <v>699</v>
      </c>
      <c r="Q78" s="5" t="s">
        <v>700</v>
      </c>
      <c r="R78" s="5" t="s">
        <v>42</v>
      </c>
      <c r="T78" s="5" t="s">
        <v>701</v>
      </c>
      <c r="W78" s="12" t="s">
        <v>707</v>
      </c>
      <c r="X78" s="5" t="s">
        <v>705</v>
      </c>
      <c r="Y78" s="5" t="s">
        <v>45</v>
      </c>
      <c r="Z78" s="5" t="s">
        <v>46</v>
      </c>
      <c r="AA78" s="5" t="s">
        <v>708</v>
      </c>
      <c r="AB78" s="5" t="s">
        <v>709</v>
      </c>
    </row>
    <row r="79" spans="1:28" ht="30" customHeight="1" x14ac:dyDescent="0.25">
      <c r="A79" s="5">
        <f t="shared" si="4"/>
        <v>78</v>
      </c>
      <c r="B79" s="5">
        <f t="shared" si="5"/>
        <v>12</v>
      </c>
      <c r="C79" s="5">
        <f t="shared" si="6"/>
        <v>35</v>
      </c>
      <c r="D79" s="5">
        <f t="shared" si="7"/>
        <v>74</v>
      </c>
      <c r="E79" s="5" t="s">
        <v>8</v>
      </c>
      <c r="F79" s="5">
        <v>253</v>
      </c>
      <c r="G79" s="6" t="s">
        <v>658</v>
      </c>
      <c r="H79" s="7" t="s">
        <v>695</v>
      </c>
      <c r="I79" s="5" t="s">
        <v>34</v>
      </c>
      <c r="J79" s="5" t="s">
        <v>696</v>
      </c>
      <c r="K79" s="5" t="s">
        <v>440</v>
      </c>
      <c r="L79" s="8" t="s">
        <v>57</v>
      </c>
      <c r="M79" s="5" t="s">
        <v>695</v>
      </c>
      <c r="N79" s="5" t="s">
        <v>710</v>
      </c>
      <c r="O79" s="1" t="s">
        <v>711</v>
      </c>
      <c r="P79" s="1" t="s">
        <v>699</v>
      </c>
      <c r="Q79" s="5" t="s">
        <v>700</v>
      </c>
      <c r="R79" s="5" t="s">
        <v>42</v>
      </c>
      <c r="T79" s="5" t="s">
        <v>701</v>
      </c>
      <c r="W79" s="12" t="s">
        <v>702</v>
      </c>
      <c r="X79" s="5" t="s">
        <v>710</v>
      </c>
      <c r="Y79" s="5" t="s">
        <v>45</v>
      </c>
      <c r="Z79" s="5" t="s">
        <v>90</v>
      </c>
      <c r="AA79" s="5" t="s">
        <v>712</v>
      </c>
      <c r="AB79" s="5" t="s">
        <v>713</v>
      </c>
    </row>
    <row r="80" spans="1:28" ht="30" customHeight="1" x14ac:dyDescent="0.25">
      <c r="A80" s="5">
        <f t="shared" si="4"/>
        <v>79</v>
      </c>
      <c r="B80" s="5">
        <f t="shared" si="5"/>
        <v>12</v>
      </c>
      <c r="C80" s="5">
        <f t="shared" si="6"/>
        <v>35</v>
      </c>
      <c r="D80" s="5">
        <f t="shared" si="7"/>
        <v>75</v>
      </c>
      <c r="E80" s="5" t="s">
        <v>8</v>
      </c>
      <c r="F80" s="5">
        <v>253</v>
      </c>
      <c r="G80" s="6" t="s">
        <v>658</v>
      </c>
      <c r="H80" s="7" t="s">
        <v>695</v>
      </c>
      <c r="I80" s="5" t="s">
        <v>34</v>
      </c>
      <c r="J80" s="5" t="s">
        <v>696</v>
      </c>
      <c r="K80" s="5" t="s">
        <v>440</v>
      </c>
      <c r="L80" s="8" t="s">
        <v>49</v>
      </c>
      <c r="M80" s="5" t="s">
        <v>695</v>
      </c>
      <c r="N80" s="5" t="s">
        <v>714</v>
      </c>
      <c r="O80" s="1" t="s">
        <v>715</v>
      </c>
      <c r="P80" s="1" t="s">
        <v>699</v>
      </c>
      <c r="Q80" s="5" t="s">
        <v>700</v>
      </c>
      <c r="R80" s="5" t="s">
        <v>42</v>
      </c>
      <c r="T80" s="5" t="s">
        <v>701</v>
      </c>
      <c r="W80" s="12" t="s">
        <v>707</v>
      </c>
      <c r="X80" s="5" t="s">
        <v>714</v>
      </c>
      <c r="Y80" s="5" t="s">
        <v>45</v>
      </c>
      <c r="Z80" s="5" t="s">
        <v>90</v>
      </c>
      <c r="AA80" s="5" t="s">
        <v>708</v>
      </c>
      <c r="AB80" s="5" t="s">
        <v>716</v>
      </c>
    </row>
    <row r="81" spans="1:28" ht="30" customHeight="1" x14ac:dyDescent="0.25">
      <c r="A81" s="5">
        <f t="shared" si="4"/>
        <v>80</v>
      </c>
      <c r="B81" s="5">
        <f t="shared" si="5"/>
        <v>13</v>
      </c>
      <c r="C81" s="5">
        <f t="shared" si="6"/>
        <v>36</v>
      </c>
      <c r="D81" s="5">
        <f t="shared" si="7"/>
        <v>76</v>
      </c>
      <c r="E81" s="5" t="s">
        <v>8</v>
      </c>
      <c r="F81" s="5">
        <v>271</v>
      </c>
      <c r="G81" s="6" t="s">
        <v>717</v>
      </c>
      <c r="H81" s="7" t="s">
        <v>718</v>
      </c>
      <c r="I81" s="5" t="s">
        <v>719</v>
      </c>
      <c r="J81" s="5" t="s">
        <v>720</v>
      </c>
      <c r="K81" s="5" t="s">
        <v>36</v>
      </c>
      <c r="L81" s="8" t="s">
        <v>37</v>
      </c>
      <c r="M81" s="5" t="s">
        <v>718</v>
      </c>
      <c r="N81" s="5" t="s">
        <v>721</v>
      </c>
      <c r="O81" s="5" t="s">
        <v>722</v>
      </c>
      <c r="P81" s="1" t="s">
        <v>723</v>
      </c>
      <c r="Q81" s="5" t="s">
        <v>724</v>
      </c>
      <c r="R81" s="5" t="s">
        <v>725</v>
      </c>
      <c r="T81" s="5" t="s">
        <v>726</v>
      </c>
      <c r="V81" s="5" t="s">
        <v>727</v>
      </c>
      <c r="W81" s="12" t="s">
        <v>728</v>
      </c>
      <c r="X81" s="5" t="s">
        <v>721</v>
      </c>
      <c r="Y81" s="5" t="s">
        <v>45</v>
      </c>
      <c r="Z81" s="5" t="s">
        <v>46</v>
      </c>
      <c r="AA81" s="5" t="s">
        <v>729</v>
      </c>
      <c r="AB81" s="5" t="s">
        <v>730</v>
      </c>
    </row>
    <row r="82" spans="1:28" ht="30" customHeight="1" x14ac:dyDescent="0.25">
      <c r="A82" s="5">
        <f t="shared" si="4"/>
        <v>81</v>
      </c>
      <c r="B82" s="5">
        <f t="shared" si="5"/>
        <v>13</v>
      </c>
      <c r="C82" s="5">
        <f t="shared" si="6"/>
        <v>36</v>
      </c>
      <c r="D82" s="5">
        <f t="shared" si="7"/>
        <v>77</v>
      </c>
      <c r="E82" s="5" t="s">
        <v>8</v>
      </c>
      <c r="F82" s="5">
        <v>271</v>
      </c>
      <c r="G82" s="6" t="s">
        <v>717</v>
      </c>
      <c r="H82" s="7" t="s">
        <v>718</v>
      </c>
      <c r="I82" s="5" t="s">
        <v>719</v>
      </c>
      <c r="J82" s="5" t="s">
        <v>720</v>
      </c>
      <c r="K82" s="5" t="s">
        <v>36</v>
      </c>
      <c r="L82" s="8" t="s">
        <v>57</v>
      </c>
      <c r="M82" s="5" t="s">
        <v>718</v>
      </c>
      <c r="N82" s="5" t="s">
        <v>731</v>
      </c>
      <c r="O82" s="1" t="s">
        <v>732</v>
      </c>
      <c r="P82" s="1" t="s">
        <v>723</v>
      </c>
      <c r="Q82" s="5" t="s">
        <v>724</v>
      </c>
      <c r="R82" s="5" t="s">
        <v>725</v>
      </c>
      <c r="T82" s="5" t="s">
        <v>726</v>
      </c>
      <c r="V82" s="5" t="s">
        <v>727</v>
      </c>
      <c r="W82" s="12" t="s">
        <v>728</v>
      </c>
      <c r="X82" s="5" t="s">
        <v>731</v>
      </c>
      <c r="Y82" s="5" t="s">
        <v>45</v>
      </c>
      <c r="Z82" s="5" t="s">
        <v>90</v>
      </c>
      <c r="AA82" s="5" t="s">
        <v>733</v>
      </c>
      <c r="AB82" s="5" t="s">
        <v>734</v>
      </c>
    </row>
    <row r="83" spans="1:28" ht="30" customHeight="1" x14ac:dyDescent="0.25">
      <c r="A83" s="5">
        <f t="shared" si="4"/>
        <v>82</v>
      </c>
      <c r="B83" s="5">
        <f t="shared" si="5"/>
        <v>13</v>
      </c>
      <c r="C83" s="5">
        <f t="shared" si="6"/>
        <v>37</v>
      </c>
      <c r="D83" s="5">
        <f t="shared" si="7"/>
        <v>78</v>
      </c>
      <c r="E83" s="5" t="s">
        <v>8</v>
      </c>
      <c r="F83" s="5">
        <v>277</v>
      </c>
      <c r="G83" s="6" t="s">
        <v>717</v>
      </c>
      <c r="H83" s="7" t="s">
        <v>735</v>
      </c>
      <c r="I83" s="5" t="s">
        <v>34</v>
      </c>
      <c r="J83" s="5" t="s">
        <v>736</v>
      </c>
      <c r="K83" s="5" t="s">
        <v>36</v>
      </c>
      <c r="L83" s="8" t="s">
        <v>37</v>
      </c>
      <c r="M83" s="5" t="s">
        <v>735</v>
      </c>
      <c r="N83" s="5" t="s">
        <v>737</v>
      </c>
      <c r="O83" s="5" t="s">
        <v>738</v>
      </c>
      <c r="P83" s="1" t="s">
        <v>739</v>
      </c>
      <c r="Q83" s="5" t="s">
        <v>740</v>
      </c>
      <c r="R83" s="5" t="s">
        <v>42</v>
      </c>
      <c r="T83" s="5" t="s">
        <v>741</v>
      </c>
      <c r="W83" s="12" t="s">
        <v>742</v>
      </c>
      <c r="X83" s="5" t="s">
        <v>737</v>
      </c>
      <c r="Y83" s="5" t="s">
        <v>45</v>
      </c>
      <c r="Z83" s="5" t="s">
        <v>46</v>
      </c>
      <c r="AA83" s="5" t="s">
        <v>743</v>
      </c>
      <c r="AB83" s="5" t="s">
        <v>744</v>
      </c>
    </row>
    <row r="84" spans="1:28" ht="30" customHeight="1" x14ac:dyDescent="0.25">
      <c r="A84" s="5">
        <f t="shared" si="4"/>
        <v>83</v>
      </c>
      <c r="B84" s="5">
        <f t="shared" si="5"/>
        <v>13</v>
      </c>
      <c r="C84" s="5">
        <f t="shared" si="6"/>
        <v>38</v>
      </c>
      <c r="D84" s="5">
        <f t="shared" si="7"/>
        <v>79</v>
      </c>
      <c r="E84" s="5" t="s">
        <v>8</v>
      </c>
      <c r="F84" s="5">
        <v>270</v>
      </c>
      <c r="G84" s="6" t="s">
        <v>717</v>
      </c>
      <c r="H84" s="7" t="s">
        <v>745</v>
      </c>
      <c r="I84" s="5" t="s">
        <v>746</v>
      </c>
      <c r="J84" s="5" t="s">
        <v>747</v>
      </c>
      <c r="K84" s="5" t="s">
        <v>36</v>
      </c>
      <c r="L84" s="8" t="s">
        <v>52</v>
      </c>
      <c r="M84" s="5" t="s">
        <v>745</v>
      </c>
      <c r="N84" s="5" t="s">
        <v>748</v>
      </c>
      <c r="O84" s="1" t="s">
        <v>749</v>
      </c>
      <c r="P84" s="1" t="s">
        <v>750</v>
      </c>
      <c r="Q84" s="5" t="s">
        <v>751</v>
      </c>
      <c r="R84" s="5" t="s">
        <v>42</v>
      </c>
      <c r="T84" s="1" t="s">
        <v>752</v>
      </c>
      <c r="V84" s="5" t="s">
        <v>727</v>
      </c>
      <c r="W84" s="12" t="s">
        <v>753</v>
      </c>
      <c r="X84" s="5" t="s">
        <v>748</v>
      </c>
      <c r="Y84" s="5" t="s">
        <v>45</v>
      </c>
      <c r="Z84" s="5" t="s">
        <v>90</v>
      </c>
      <c r="AA84" s="5" t="s">
        <v>754</v>
      </c>
      <c r="AB84" s="5" t="s">
        <v>755</v>
      </c>
    </row>
    <row r="85" spans="1:28" ht="30" customHeight="1" x14ac:dyDescent="0.25">
      <c r="A85" s="5">
        <f t="shared" si="4"/>
        <v>84</v>
      </c>
      <c r="B85" s="5">
        <f t="shared" si="5"/>
        <v>13</v>
      </c>
      <c r="C85" s="5">
        <f t="shared" si="6"/>
        <v>38</v>
      </c>
      <c r="D85" s="5">
        <f t="shared" si="7"/>
        <v>80</v>
      </c>
      <c r="E85" s="5" t="s">
        <v>8</v>
      </c>
      <c r="F85" s="5">
        <v>270</v>
      </c>
      <c r="G85" s="6" t="s">
        <v>717</v>
      </c>
      <c r="H85" s="7" t="s">
        <v>745</v>
      </c>
      <c r="I85" s="5" t="s">
        <v>746</v>
      </c>
      <c r="J85" s="5" t="s">
        <v>747</v>
      </c>
      <c r="K85" s="5" t="s">
        <v>36</v>
      </c>
      <c r="L85" s="8" t="s">
        <v>182</v>
      </c>
      <c r="M85" s="5" t="s">
        <v>745</v>
      </c>
      <c r="N85" s="5" t="s">
        <v>756</v>
      </c>
      <c r="O85" s="1" t="s">
        <v>757</v>
      </c>
      <c r="P85" s="1" t="s">
        <v>750</v>
      </c>
      <c r="Q85" s="5" t="s">
        <v>751</v>
      </c>
      <c r="R85" s="5" t="s">
        <v>42</v>
      </c>
      <c r="T85" s="1" t="s">
        <v>752</v>
      </c>
      <c r="V85" s="5" t="s">
        <v>727</v>
      </c>
      <c r="W85" s="12" t="s">
        <v>753</v>
      </c>
      <c r="X85" s="5" t="s">
        <v>756</v>
      </c>
      <c r="Y85" s="5" t="s">
        <v>45</v>
      </c>
      <c r="Z85" s="5" t="s">
        <v>46</v>
      </c>
      <c r="AA85" s="5" t="s">
        <v>758</v>
      </c>
      <c r="AB85" s="5" t="s">
        <v>759</v>
      </c>
    </row>
    <row r="86" spans="1:28" ht="30" customHeight="1" x14ac:dyDescent="0.25">
      <c r="A86" s="5">
        <f t="shared" si="4"/>
        <v>85</v>
      </c>
      <c r="B86" s="5">
        <f t="shared" si="5"/>
        <v>13</v>
      </c>
      <c r="C86" s="5">
        <f t="shared" si="6"/>
        <v>39</v>
      </c>
      <c r="D86" s="5">
        <f t="shared" si="7"/>
        <v>81</v>
      </c>
      <c r="E86" s="5" t="s">
        <v>8</v>
      </c>
      <c r="F86" s="5">
        <v>272</v>
      </c>
      <c r="G86" s="6" t="s">
        <v>717</v>
      </c>
      <c r="H86" s="7" t="s">
        <v>760</v>
      </c>
      <c r="I86" s="5" t="s">
        <v>370</v>
      </c>
      <c r="J86" s="5" t="s">
        <v>761</v>
      </c>
      <c r="K86" s="5" t="s">
        <v>762</v>
      </c>
      <c r="L86" s="8" t="s">
        <v>37</v>
      </c>
      <c r="M86" s="5" t="s">
        <v>760</v>
      </c>
      <c r="N86" s="5" t="s">
        <v>763</v>
      </c>
      <c r="O86" s="5" t="s">
        <v>764</v>
      </c>
      <c r="P86" s="1" t="s">
        <v>765</v>
      </c>
      <c r="Q86" s="5" t="s">
        <v>766</v>
      </c>
      <c r="R86" s="5" t="s">
        <v>42</v>
      </c>
      <c r="T86" s="5" t="s">
        <v>767</v>
      </c>
      <c r="U86" s="1" t="s">
        <v>768</v>
      </c>
      <c r="W86" s="12" t="s">
        <v>769</v>
      </c>
      <c r="X86" s="5" t="s">
        <v>763</v>
      </c>
      <c r="Y86" s="5" t="s">
        <v>45</v>
      </c>
      <c r="Z86" s="5" t="s">
        <v>46</v>
      </c>
      <c r="AA86" s="5" t="s">
        <v>770</v>
      </c>
      <c r="AB86" s="5" t="s">
        <v>771</v>
      </c>
    </row>
    <row r="87" spans="1:28" ht="30" customHeight="1" x14ac:dyDescent="0.25">
      <c r="A87" s="5">
        <f t="shared" si="4"/>
        <v>86</v>
      </c>
      <c r="B87" s="5">
        <f t="shared" si="5"/>
        <v>13</v>
      </c>
      <c r="C87" s="5">
        <f t="shared" si="6"/>
        <v>39</v>
      </c>
      <c r="D87" s="5">
        <f t="shared" si="7"/>
        <v>81</v>
      </c>
      <c r="E87" s="5" t="s">
        <v>8</v>
      </c>
      <c r="F87" s="5">
        <v>272</v>
      </c>
      <c r="G87" s="6" t="s">
        <v>717</v>
      </c>
      <c r="H87" s="7" t="s">
        <v>760</v>
      </c>
      <c r="I87" s="5" t="s">
        <v>370</v>
      </c>
      <c r="J87" s="5" t="s">
        <v>761</v>
      </c>
      <c r="K87" s="5" t="s">
        <v>762</v>
      </c>
      <c r="L87" s="8" t="s">
        <v>37</v>
      </c>
      <c r="M87" s="5" t="s">
        <v>760</v>
      </c>
      <c r="N87" s="5" t="s">
        <v>763</v>
      </c>
      <c r="O87" s="5" t="s">
        <v>764</v>
      </c>
      <c r="P87" s="1" t="s">
        <v>765</v>
      </c>
      <c r="Q87" s="5" t="s">
        <v>766</v>
      </c>
      <c r="R87" s="5" t="s">
        <v>42</v>
      </c>
      <c r="T87" s="5" t="s">
        <v>767</v>
      </c>
      <c r="U87" s="1" t="s">
        <v>768</v>
      </c>
      <c r="W87" s="12" t="s">
        <v>772</v>
      </c>
      <c r="X87" s="5" t="s">
        <v>763</v>
      </c>
      <c r="Y87" s="5" t="s">
        <v>45</v>
      </c>
      <c r="Z87" s="5" t="s">
        <v>46</v>
      </c>
      <c r="AA87" s="5" t="s">
        <v>770</v>
      </c>
      <c r="AB87" s="5" t="s">
        <v>771</v>
      </c>
    </row>
    <row r="88" spans="1:28" ht="30" customHeight="1" x14ac:dyDescent="0.25">
      <c r="A88" s="5">
        <f t="shared" si="4"/>
        <v>87</v>
      </c>
      <c r="B88" s="5">
        <f t="shared" si="5"/>
        <v>13</v>
      </c>
      <c r="C88" s="5">
        <f t="shared" si="6"/>
        <v>39</v>
      </c>
      <c r="D88" s="5">
        <f t="shared" si="7"/>
        <v>82</v>
      </c>
      <c r="E88" s="5" t="s">
        <v>8</v>
      </c>
      <c r="F88" s="5">
        <v>272</v>
      </c>
      <c r="G88" s="6" t="s">
        <v>717</v>
      </c>
      <c r="H88" s="7" t="s">
        <v>760</v>
      </c>
      <c r="I88" s="5" t="s">
        <v>370</v>
      </c>
      <c r="J88" s="5" t="s">
        <v>761</v>
      </c>
      <c r="K88" s="5" t="s">
        <v>762</v>
      </c>
      <c r="L88" s="8" t="s">
        <v>57</v>
      </c>
      <c r="M88" s="5" t="s">
        <v>760</v>
      </c>
      <c r="N88" s="5" t="s">
        <v>773</v>
      </c>
      <c r="O88" s="1" t="s">
        <v>774</v>
      </c>
      <c r="P88" s="1" t="s">
        <v>765</v>
      </c>
      <c r="Q88" s="5" t="s">
        <v>766</v>
      </c>
      <c r="R88" s="5" t="s">
        <v>42</v>
      </c>
      <c r="T88" s="5" t="s">
        <v>767</v>
      </c>
      <c r="U88" s="1" t="s">
        <v>768</v>
      </c>
      <c r="W88" s="12" t="s">
        <v>769</v>
      </c>
      <c r="X88" s="5" t="s">
        <v>773</v>
      </c>
      <c r="Y88" s="5" t="s">
        <v>45</v>
      </c>
      <c r="Z88" s="5" t="s">
        <v>90</v>
      </c>
      <c r="AA88" s="5" t="s">
        <v>770</v>
      </c>
      <c r="AB88" s="5" t="s">
        <v>775</v>
      </c>
    </row>
    <row r="89" spans="1:28" ht="30" customHeight="1" x14ac:dyDescent="0.25">
      <c r="A89" s="5">
        <f t="shared" si="4"/>
        <v>88</v>
      </c>
      <c r="B89" s="5">
        <f t="shared" si="5"/>
        <v>13</v>
      </c>
      <c r="C89" s="5">
        <f t="shared" si="6"/>
        <v>39</v>
      </c>
      <c r="D89" s="5">
        <f t="shared" si="7"/>
        <v>82</v>
      </c>
      <c r="E89" s="5" t="s">
        <v>8</v>
      </c>
      <c r="F89" s="5">
        <v>272</v>
      </c>
      <c r="G89" s="6" t="s">
        <v>717</v>
      </c>
      <c r="H89" s="7" t="s">
        <v>760</v>
      </c>
      <c r="I89" s="5" t="s">
        <v>370</v>
      </c>
      <c r="J89" s="5" t="s">
        <v>761</v>
      </c>
      <c r="K89" s="5" t="s">
        <v>762</v>
      </c>
      <c r="L89" s="8" t="s">
        <v>57</v>
      </c>
      <c r="M89" s="5" t="s">
        <v>760</v>
      </c>
      <c r="N89" s="5" t="s">
        <v>773</v>
      </c>
      <c r="O89" s="1" t="s">
        <v>774</v>
      </c>
      <c r="P89" s="1" t="s">
        <v>765</v>
      </c>
      <c r="Q89" s="5" t="s">
        <v>766</v>
      </c>
      <c r="R89" s="5" t="s">
        <v>42</v>
      </c>
      <c r="T89" s="5" t="s">
        <v>767</v>
      </c>
      <c r="U89" s="1" t="s">
        <v>768</v>
      </c>
      <c r="W89" s="12" t="s">
        <v>772</v>
      </c>
      <c r="X89" s="5" t="s">
        <v>773</v>
      </c>
      <c r="Y89" s="5" t="s">
        <v>45</v>
      </c>
      <c r="Z89" s="5" t="s">
        <v>90</v>
      </c>
      <c r="AA89" s="5" t="s">
        <v>770</v>
      </c>
      <c r="AB89" s="5" t="s">
        <v>775</v>
      </c>
    </row>
    <row r="90" spans="1:28" ht="30" customHeight="1" x14ac:dyDescent="0.25">
      <c r="A90" s="5">
        <f t="shared" si="4"/>
        <v>89</v>
      </c>
      <c r="B90" s="5">
        <f t="shared" si="5"/>
        <v>13</v>
      </c>
      <c r="C90" s="5">
        <f t="shared" si="6"/>
        <v>40</v>
      </c>
      <c r="D90" s="5">
        <f t="shared" si="7"/>
        <v>83</v>
      </c>
      <c r="E90" s="5" t="s">
        <v>8</v>
      </c>
      <c r="F90" s="5">
        <v>283</v>
      </c>
      <c r="G90" s="6" t="s">
        <v>717</v>
      </c>
      <c r="H90" s="7" t="s">
        <v>776</v>
      </c>
      <c r="I90" s="5" t="s">
        <v>34</v>
      </c>
      <c r="J90" s="5" t="s">
        <v>777</v>
      </c>
      <c r="K90" s="5" t="s">
        <v>36</v>
      </c>
      <c r="L90" s="8" t="s">
        <v>52</v>
      </c>
      <c r="M90" s="5" t="s">
        <v>776</v>
      </c>
      <c r="N90" s="5" t="s">
        <v>778</v>
      </c>
      <c r="O90" s="1" t="s">
        <v>779</v>
      </c>
      <c r="P90" s="1" t="s">
        <v>780</v>
      </c>
      <c r="Q90" s="5" t="s">
        <v>781</v>
      </c>
      <c r="R90" s="5" t="s">
        <v>42</v>
      </c>
      <c r="T90" s="5" t="s">
        <v>782</v>
      </c>
      <c r="W90" s="12" t="s">
        <v>783</v>
      </c>
      <c r="X90" s="5" t="s">
        <v>778</v>
      </c>
      <c r="Y90" s="5" t="s">
        <v>45</v>
      </c>
      <c r="Z90" s="5" t="s">
        <v>90</v>
      </c>
      <c r="AA90" s="5" t="s">
        <v>784</v>
      </c>
      <c r="AB90" s="5" t="s">
        <v>785</v>
      </c>
    </row>
    <row r="91" spans="1:28" ht="30" customHeight="1" x14ac:dyDescent="0.25">
      <c r="A91" s="5">
        <f t="shared" si="4"/>
        <v>90</v>
      </c>
      <c r="B91" s="5">
        <f t="shared" si="5"/>
        <v>13</v>
      </c>
      <c r="C91" s="5">
        <f t="shared" si="6"/>
        <v>41</v>
      </c>
      <c r="D91" s="5">
        <f t="shared" si="7"/>
        <v>84</v>
      </c>
      <c r="E91" s="5" t="s">
        <v>8</v>
      </c>
      <c r="F91" s="5">
        <v>280</v>
      </c>
      <c r="G91" s="6" t="s">
        <v>717</v>
      </c>
      <c r="H91" s="7" t="s">
        <v>786</v>
      </c>
      <c r="I91" s="5" t="s">
        <v>34</v>
      </c>
      <c r="J91" s="5" t="s">
        <v>787</v>
      </c>
      <c r="K91" s="5" t="s">
        <v>36</v>
      </c>
      <c r="L91" s="8" t="s">
        <v>37</v>
      </c>
      <c r="M91" s="5" t="s">
        <v>786</v>
      </c>
      <c r="N91" s="5" t="s">
        <v>788</v>
      </c>
      <c r="O91" s="5" t="s">
        <v>789</v>
      </c>
      <c r="P91" s="1" t="s">
        <v>790</v>
      </c>
      <c r="Q91" s="5" t="s">
        <v>98</v>
      </c>
      <c r="R91" s="5" t="s">
        <v>72</v>
      </c>
      <c r="T91" s="5" t="s">
        <v>791</v>
      </c>
      <c r="W91" s="12" t="s">
        <v>100</v>
      </c>
      <c r="X91" s="5" t="s">
        <v>788</v>
      </c>
      <c r="Y91" s="5" t="s">
        <v>45</v>
      </c>
      <c r="Z91" s="5" t="s">
        <v>46</v>
      </c>
      <c r="AA91" s="5" t="s">
        <v>792</v>
      </c>
      <c r="AB91" s="5" t="s">
        <v>793</v>
      </c>
    </row>
    <row r="92" spans="1:28" ht="30" customHeight="1" x14ac:dyDescent="0.25">
      <c r="A92" s="5">
        <f t="shared" si="4"/>
        <v>91</v>
      </c>
      <c r="B92" s="5">
        <f t="shared" si="5"/>
        <v>13</v>
      </c>
      <c r="C92" s="5">
        <f t="shared" si="6"/>
        <v>41</v>
      </c>
      <c r="D92" s="5">
        <f t="shared" si="7"/>
        <v>85</v>
      </c>
      <c r="E92" s="5" t="s">
        <v>8</v>
      </c>
      <c r="F92" s="5">
        <v>280</v>
      </c>
      <c r="G92" s="6" t="s">
        <v>717</v>
      </c>
      <c r="H92" s="7" t="s">
        <v>786</v>
      </c>
      <c r="I92" s="5" t="s">
        <v>34</v>
      </c>
      <c r="J92" s="5" t="s">
        <v>787</v>
      </c>
      <c r="K92" s="5" t="s">
        <v>36</v>
      </c>
      <c r="L92" s="8" t="s">
        <v>57</v>
      </c>
      <c r="M92" s="5" t="s">
        <v>786</v>
      </c>
      <c r="N92" s="5" t="s">
        <v>794</v>
      </c>
      <c r="O92" s="1" t="s">
        <v>795</v>
      </c>
      <c r="P92" s="1" t="s">
        <v>790</v>
      </c>
      <c r="Q92" s="5" t="s">
        <v>98</v>
      </c>
      <c r="R92" s="5" t="s">
        <v>72</v>
      </c>
      <c r="T92" s="5" t="s">
        <v>791</v>
      </c>
      <c r="W92" s="12" t="s">
        <v>100</v>
      </c>
      <c r="X92" s="5" t="s">
        <v>794</v>
      </c>
      <c r="Y92" s="5" t="s">
        <v>45</v>
      </c>
      <c r="Z92" s="5" t="s">
        <v>90</v>
      </c>
      <c r="AA92" s="5" t="s">
        <v>796</v>
      </c>
      <c r="AB92" s="5" t="s">
        <v>797</v>
      </c>
    </row>
    <row r="93" spans="1:28" ht="30" customHeight="1" x14ac:dyDescent="0.25">
      <c r="A93" s="5">
        <f t="shared" si="4"/>
        <v>92</v>
      </c>
      <c r="B93" s="5">
        <f t="shared" si="5"/>
        <v>13</v>
      </c>
      <c r="C93" s="5">
        <f t="shared" si="6"/>
        <v>42</v>
      </c>
      <c r="D93" s="5">
        <f t="shared" si="7"/>
        <v>86</v>
      </c>
      <c r="E93" s="5" t="s">
        <v>8</v>
      </c>
      <c r="F93" s="5">
        <v>275</v>
      </c>
      <c r="G93" s="6" t="s">
        <v>717</v>
      </c>
      <c r="H93" s="7" t="s">
        <v>798</v>
      </c>
      <c r="I93" s="5" t="s">
        <v>34</v>
      </c>
      <c r="J93" s="5" t="s">
        <v>799</v>
      </c>
      <c r="K93" s="5" t="s">
        <v>36</v>
      </c>
      <c r="L93" s="8" t="s">
        <v>37</v>
      </c>
      <c r="M93" s="5" t="s">
        <v>798</v>
      </c>
      <c r="N93" s="5" t="s">
        <v>800</v>
      </c>
      <c r="O93" s="5" t="s">
        <v>801</v>
      </c>
      <c r="P93" s="1" t="s">
        <v>802</v>
      </c>
      <c r="Q93" s="5" t="s">
        <v>803</v>
      </c>
      <c r="R93" s="5" t="s">
        <v>42</v>
      </c>
      <c r="T93" s="5" t="s">
        <v>804</v>
      </c>
      <c r="V93" s="5" t="s">
        <v>805</v>
      </c>
      <c r="W93" s="12" t="s">
        <v>806</v>
      </c>
      <c r="X93" s="5" t="s">
        <v>800</v>
      </c>
      <c r="Y93" s="5" t="s">
        <v>45</v>
      </c>
      <c r="Z93" s="5" t="s">
        <v>46</v>
      </c>
      <c r="AA93" s="5" t="s">
        <v>807</v>
      </c>
      <c r="AB93" s="5" t="s">
        <v>808</v>
      </c>
    </row>
    <row r="94" spans="1:28" ht="30" customHeight="1" x14ac:dyDescent="0.25">
      <c r="A94" s="5">
        <f t="shared" si="4"/>
        <v>93</v>
      </c>
      <c r="B94" s="5">
        <f t="shared" si="5"/>
        <v>13</v>
      </c>
      <c r="C94" s="5">
        <f t="shared" si="6"/>
        <v>42</v>
      </c>
      <c r="D94" s="5">
        <f t="shared" si="7"/>
        <v>87</v>
      </c>
      <c r="E94" s="5" t="s">
        <v>8</v>
      </c>
      <c r="F94" s="5">
        <v>275</v>
      </c>
      <c r="G94" s="6" t="s">
        <v>717</v>
      </c>
      <c r="H94" s="7" t="s">
        <v>798</v>
      </c>
      <c r="I94" s="5" t="s">
        <v>34</v>
      </c>
      <c r="J94" s="5" t="s">
        <v>799</v>
      </c>
      <c r="K94" s="5" t="s">
        <v>36</v>
      </c>
      <c r="L94" s="8" t="s">
        <v>87</v>
      </c>
      <c r="M94" s="5" t="s">
        <v>798</v>
      </c>
      <c r="N94" s="5" t="s">
        <v>817</v>
      </c>
      <c r="O94" s="1" t="s">
        <v>818</v>
      </c>
      <c r="P94" s="1" t="s">
        <v>802</v>
      </c>
      <c r="Q94" s="5" t="s">
        <v>803</v>
      </c>
      <c r="R94" s="5" t="s">
        <v>42</v>
      </c>
      <c r="T94" s="5" t="s">
        <v>804</v>
      </c>
      <c r="V94" s="5" t="s">
        <v>805</v>
      </c>
      <c r="W94" s="12" t="s">
        <v>806</v>
      </c>
      <c r="X94" s="5" t="s">
        <v>817</v>
      </c>
      <c r="Y94" s="5" t="s">
        <v>45</v>
      </c>
      <c r="Z94" s="5" t="s">
        <v>90</v>
      </c>
      <c r="AA94" s="5" t="s">
        <v>819</v>
      </c>
      <c r="AB94" s="5" t="s">
        <v>820</v>
      </c>
    </row>
    <row r="95" spans="1:28" ht="30" customHeight="1" x14ac:dyDescent="0.25">
      <c r="A95" s="5">
        <f t="shared" si="4"/>
        <v>94</v>
      </c>
      <c r="B95" s="5">
        <f t="shared" si="5"/>
        <v>13</v>
      </c>
      <c r="C95" s="5">
        <f t="shared" si="6"/>
        <v>43</v>
      </c>
      <c r="D95" s="5">
        <f t="shared" si="7"/>
        <v>88</v>
      </c>
      <c r="E95" s="5" t="s">
        <v>8</v>
      </c>
      <c r="F95" s="5">
        <v>282</v>
      </c>
      <c r="G95" s="6" t="s">
        <v>717</v>
      </c>
      <c r="H95" s="7" t="s">
        <v>821</v>
      </c>
      <c r="I95" s="5" t="s">
        <v>822</v>
      </c>
      <c r="J95" s="5" t="s">
        <v>736</v>
      </c>
      <c r="K95" s="5" t="s">
        <v>36</v>
      </c>
      <c r="L95" s="8" t="s">
        <v>49</v>
      </c>
      <c r="M95" s="5" t="s">
        <v>821</v>
      </c>
      <c r="N95" s="5" t="s">
        <v>835</v>
      </c>
      <c r="O95" s="1" t="s">
        <v>836</v>
      </c>
      <c r="P95" s="1" t="s">
        <v>825</v>
      </c>
      <c r="Q95" s="5" t="s">
        <v>826</v>
      </c>
      <c r="R95" s="5" t="s">
        <v>42</v>
      </c>
      <c r="T95" s="5" t="s">
        <v>827</v>
      </c>
      <c r="W95" s="12" t="s">
        <v>828</v>
      </c>
      <c r="X95" s="5" t="s">
        <v>835</v>
      </c>
      <c r="Y95" s="5" t="s">
        <v>45</v>
      </c>
      <c r="Z95" s="5" t="s">
        <v>90</v>
      </c>
      <c r="AA95" s="5" t="s">
        <v>837</v>
      </c>
      <c r="AB95" s="5" t="s">
        <v>838</v>
      </c>
    </row>
    <row r="96" spans="1:28" ht="30" customHeight="1" x14ac:dyDescent="0.25">
      <c r="A96" s="5">
        <f t="shared" si="4"/>
        <v>95</v>
      </c>
      <c r="B96" s="5">
        <f t="shared" si="5"/>
        <v>13</v>
      </c>
      <c r="C96" s="5">
        <f t="shared" si="6"/>
        <v>44</v>
      </c>
      <c r="D96" s="5">
        <f t="shared" si="7"/>
        <v>89</v>
      </c>
      <c r="E96" s="5" t="s">
        <v>8</v>
      </c>
      <c r="F96" s="5">
        <v>290</v>
      </c>
      <c r="G96" s="6" t="s">
        <v>717</v>
      </c>
      <c r="H96" s="7" t="s">
        <v>839</v>
      </c>
      <c r="I96" s="5" t="s">
        <v>840</v>
      </c>
      <c r="J96" s="5" t="s">
        <v>841</v>
      </c>
      <c r="K96" s="5" t="s">
        <v>36</v>
      </c>
      <c r="L96" s="8" t="s">
        <v>52</v>
      </c>
      <c r="M96" s="5" t="s">
        <v>839</v>
      </c>
      <c r="N96" s="5" t="s">
        <v>842</v>
      </c>
      <c r="O96" s="1" t="s">
        <v>843</v>
      </c>
      <c r="P96" s="1" t="s">
        <v>844</v>
      </c>
      <c r="Q96" s="5" t="s">
        <v>845</v>
      </c>
      <c r="R96" s="5" t="s">
        <v>846</v>
      </c>
      <c r="T96" s="5" t="s">
        <v>847</v>
      </c>
      <c r="W96" s="12" t="s">
        <v>848</v>
      </c>
      <c r="X96" s="5" t="s">
        <v>842</v>
      </c>
      <c r="Y96" s="5" t="s">
        <v>45</v>
      </c>
      <c r="Z96" s="5" t="s">
        <v>90</v>
      </c>
      <c r="AA96" s="5" t="s">
        <v>849</v>
      </c>
      <c r="AB96" s="5" t="s">
        <v>850</v>
      </c>
    </row>
    <row r="97" spans="1:28" ht="30" customHeight="1" x14ac:dyDescent="0.25">
      <c r="A97" s="5">
        <f t="shared" si="4"/>
        <v>96</v>
      </c>
      <c r="B97" s="5">
        <f t="shared" si="5"/>
        <v>13</v>
      </c>
      <c r="C97" s="5">
        <f t="shared" si="6"/>
        <v>45</v>
      </c>
      <c r="D97" s="5">
        <f t="shared" si="7"/>
        <v>90</v>
      </c>
      <c r="E97" s="5" t="s">
        <v>8</v>
      </c>
      <c r="F97" s="5">
        <v>273</v>
      </c>
      <c r="G97" s="6" t="s">
        <v>717</v>
      </c>
      <c r="H97" s="7" t="s">
        <v>851</v>
      </c>
      <c r="I97" s="5" t="s">
        <v>370</v>
      </c>
      <c r="J97" s="5" t="s">
        <v>852</v>
      </c>
      <c r="K97" s="5" t="s">
        <v>36</v>
      </c>
      <c r="L97" s="8" t="s">
        <v>37</v>
      </c>
      <c r="M97" s="5" t="s">
        <v>851</v>
      </c>
      <c r="N97" s="5" t="s">
        <v>853</v>
      </c>
      <c r="O97" s="5" t="s">
        <v>854</v>
      </c>
      <c r="P97" s="1" t="s">
        <v>855</v>
      </c>
      <c r="Q97" s="5" t="s">
        <v>856</v>
      </c>
      <c r="R97" s="5" t="s">
        <v>42</v>
      </c>
      <c r="T97" s="5" t="s">
        <v>857</v>
      </c>
      <c r="W97" s="12" t="s">
        <v>858</v>
      </c>
      <c r="X97" s="5" t="s">
        <v>853</v>
      </c>
      <c r="Y97" s="5" t="s">
        <v>45</v>
      </c>
      <c r="Z97" s="5" t="s">
        <v>46</v>
      </c>
      <c r="AA97" s="5" t="s">
        <v>859</v>
      </c>
      <c r="AB97" s="5" t="s">
        <v>860</v>
      </c>
    </row>
    <row r="98" spans="1:28" ht="30" customHeight="1" x14ac:dyDescent="0.25">
      <c r="A98" s="5">
        <f t="shared" si="4"/>
        <v>97</v>
      </c>
      <c r="B98" s="5">
        <f t="shared" si="5"/>
        <v>13</v>
      </c>
      <c r="C98" s="5">
        <f t="shared" si="6"/>
        <v>45</v>
      </c>
      <c r="D98" s="5">
        <f t="shared" si="7"/>
        <v>91</v>
      </c>
      <c r="E98" s="5" t="s">
        <v>8</v>
      </c>
      <c r="F98" s="5">
        <v>273</v>
      </c>
      <c r="G98" s="6" t="s">
        <v>717</v>
      </c>
      <c r="H98" s="7" t="s">
        <v>851</v>
      </c>
      <c r="I98" s="5" t="s">
        <v>370</v>
      </c>
      <c r="J98" s="5" t="s">
        <v>852</v>
      </c>
      <c r="K98" s="5" t="s">
        <v>36</v>
      </c>
      <c r="L98" s="8" t="s">
        <v>57</v>
      </c>
      <c r="M98" s="5" t="s">
        <v>851</v>
      </c>
      <c r="N98" s="5" t="s">
        <v>861</v>
      </c>
      <c r="O98" s="1" t="s">
        <v>862</v>
      </c>
      <c r="P98" s="1" t="s">
        <v>855</v>
      </c>
      <c r="Q98" s="5" t="s">
        <v>856</v>
      </c>
      <c r="R98" s="5" t="s">
        <v>42</v>
      </c>
      <c r="T98" s="5" t="s">
        <v>857</v>
      </c>
      <c r="W98" s="12" t="s">
        <v>858</v>
      </c>
      <c r="X98" s="5" t="s">
        <v>861</v>
      </c>
      <c r="Y98" s="5" t="s">
        <v>45</v>
      </c>
      <c r="Z98" s="5" t="s">
        <v>90</v>
      </c>
      <c r="AA98" s="5" t="s">
        <v>859</v>
      </c>
      <c r="AB98" s="5" t="s">
        <v>863</v>
      </c>
    </row>
    <row r="99" spans="1:28" ht="30" customHeight="1" x14ac:dyDescent="0.25">
      <c r="A99" s="5">
        <f t="shared" si="4"/>
        <v>98</v>
      </c>
      <c r="B99" s="5">
        <f t="shared" si="5"/>
        <v>14</v>
      </c>
      <c r="C99" s="5">
        <f t="shared" si="6"/>
        <v>46</v>
      </c>
      <c r="D99" s="5">
        <f t="shared" si="7"/>
        <v>92</v>
      </c>
      <c r="E99" s="5" t="s">
        <v>8</v>
      </c>
      <c r="F99" s="5">
        <v>183</v>
      </c>
      <c r="G99" s="6" t="s">
        <v>864</v>
      </c>
      <c r="H99" s="7" t="s">
        <v>865</v>
      </c>
      <c r="I99" s="5" t="s">
        <v>34</v>
      </c>
      <c r="J99" s="5" t="s">
        <v>866</v>
      </c>
      <c r="K99" s="5" t="s">
        <v>36</v>
      </c>
      <c r="L99" s="8" t="s">
        <v>52</v>
      </c>
      <c r="M99" s="5" t="s">
        <v>865</v>
      </c>
      <c r="N99" s="5" t="s">
        <v>867</v>
      </c>
      <c r="O99" s="1" t="s">
        <v>868</v>
      </c>
      <c r="P99" s="1" t="s">
        <v>869</v>
      </c>
      <c r="Q99" s="5" t="s">
        <v>375</v>
      </c>
      <c r="R99" s="5" t="s">
        <v>159</v>
      </c>
      <c r="T99" s="5" t="s">
        <v>870</v>
      </c>
      <c r="W99" s="12" t="s">
        <v>871</v>
      </c>
      <c r="X99" s="5" t="s">
        <v>867</v>
      </c>
      <c r="Y99" s="5" t="s">
        <v>45</v>
      </c>
      <c r="Z99" s="5" t="s">
        <v>90</v>
      </c>
      <c r="AA99" s="5" t="s">
        <v>872</v>
      </c>
      <c r="AB99" s="5" t="s">
        <v>873</v>
      </c>
    </row>
    <row r="100" spans="1:28" ht="30" customHeight="1" x14ac:dyDescent="0.25">
      <c r="A100" s="5">
        <f t="shared" si="4"/>
        <v>99</v>
      </c>
      <c r="B100" s="5">
        <f t="shared" si="5"/>
        <v>14</v>
      </c>
      <c r="C100" s="5">
        <f t="shared" si="6"/>
        <v>47</v>
      </c>
      <c r="D100" s="5">
        <f t="shared" si="7"/>
        <v>93</v>
      </c>
      <c r="E100" s="5" t="s">
        <v>8</v>
      </c>
      <c r="F100" s="5">
        <v>186</v>
      </c>
      <c r="G100" s="6" t="s">
        <v>864</v>
      </c>
      <c r="H100" s="7" t="s">
        <v>874</v>
      </c>
      <c r="I100" s="5" t="s">
        <v>605</v>
      </c>
      <c r="J100" s="5" t="s">
        <v>875</v>
      </c>
      <c r="K100" s="5" t="s">
        <v>36</v>
      </c>
      <c r="L100" s="8" t="s">
        <v>37</v>
      </c>
      <c r="M100" s="5" t="s">
        <v>874</v>
      </c>
      <c r="N100" s="5" t="s">
        <v>876</v>
      </c>
      <c r="O100" s="5" t="s">
        <v>877</v>
      </c>
      <c r="P100" s="1" t="s">
        <v>878</v>
      </c>
      <c r="Q100" s="5" t="s">
        <v>610</v>
      </c>
      <c r="R100" s="5" t="s">
        <v>611</v>
      </c>
      <c r="T100" s="5" t="s">
        <v>879</v>
      </c>
      <c r="W100" s="12" t="s">
        <v>880</v>
      </c>
      <c r="X100" s="5" t="s">
        <v>876</v>
      </c>
      <c r="Y100" s="5" t="s">
        <v>45</v>
      </c>
      <c r="Z100" s="5" t="s">
        <v>46</v>
      </c>
      <c r="AA100" s="5" t="s">
        <v>881</v>
      </c>
      <c r="AB100" s="5" t="s">
        <v>882</v>
      </c>
    </row>
    <row r="101" spans="1:28" ht="30" customHeight="1" x14ac:dyDescent="0.25">
      <c r="A101" s="5">
        <f t="shared" si="4"/>
        <v>100</v>
      </c>
      <c r="B101" s="5">
        <f t="shared" si="5"/>
        <v>14</v>
      </c>
      <c r="C101" s="5">
        <f t="shared" si="6"/>
        <v>47</v>
      </c>
      <c r="D101" s="5">
        <f t="shared" si="7"/>
        <v>94</v>
      </c>
      <c r="E101" s="5" t="s">
        <v>8</v>
      </c>
      <c r="F101" s="5">
        <v>186</v>
      </c>
      <c r="G101" s="6" t="s">
        <v>864</v>
      </c>
      <c r="H101" s="7" t="s">
        <v>874</v>
      </c>
      <c r="I101" s="5" t="s">
        <v>605</v>
      </c>
      <c r="J101" s="5" t="s">
        <v>875</v>
      </c>
      <c r="K101" s="5" t="s">
        <v>36</v>
      </c>
      <c r="L101" s="8" t="s">
        <v>421</v>
      </c>
      <c r="M101" s="5" t="s">
        <v>874</v>
      </c>
      <c r="N101" s="5" t="s">
        <v>891</v>
      </c>
      <c r="O101" s="1" t="s">
        <v>892</v>
      </c>
      <c r="P101" s="1" t="s">
        <v>878</v>
      </c>
      <c r="Q101" s="5" t="s">
        <v>610</v>
      </c>
      <c r="R101" s="5" t="s">
        <v>611</v>
      </c>
      <c r="T101" s="5" t="s">
        <v>879</v>
      </c>
      <c r="W101" s="12" t="s">
        <v>880</v>
      </c>
      <c r="X101" s="5" t="s">
        <v>891</v>
      </c>
      <c r="Y101" s="5" t="s">
        <v>45</v>
      </c>
      <c r="Z101" s="5" t="s">
        <v>90</v>
      </c>
      <c r="AA101" s="5" t="s">
        <v>881</v>
      </c>
      <c r="AB101" s="5" t="s">
        <v>893</v>
      </c>
    </row>
    <row r="102" spans="1:28" ht="30" customHeight="1" x14ac:dyDescent="0.25">
      <c r="A102" s="5">
        <f t="shared" si="4"/>
        <v>101</v>
      </c>
      <c r="B102" s="5">
        <f t="shared" si="5"/>
        <v>14</v>
      </c>
      <c r="C102" s="5">
        <f t="shared" si="6"/>
        <v>48</v>
      </c>
      <c r="D102" s="5">
        <f t="shared" si="7"/>
        <v>95</v>
      </c>
      <c r="E102" s="5" t="s">
        <v>8</v>
      </c>
      <c r="F102" s="5">
        <v>188</v>
      </c>
      <c r="G102" s="6" t="s">
        <v>864</v>
      </c>
      <c r="H102" s="7" t="s">
        <v>894</v>
      </c>
      <c r="I102" s="5" t="s">
        <v>34</v>
      </c>
      <c r="J102" s="5" t="s">
        <v>895</v>
      </c>
      <c r="K102" s="5" t="s">
        <v>36</v>
      </c>
      <c r="L102" s="8" t="s">
        <v>37</v>
      </c>
      <c r="M102" s="5" t="s">
        <v>894</v>
      </c>
      <c r="N102" s="5" t="s">
        <v>896</v>
      </c>
      <c r="O102" s="5" t="s">
        <v>897</v>
      </c>
      <c r="P102" s="1" t="s">
        <v>898</v>
      </c>
      <c r="Q102" s="5" t="s">
        <v>375</v>
      </c>
      <c r="R102" s="5" t="s">
        <v>159</v>
      </c>
      <c r="T102" s="5" t="s">
        <v>899</v>
      </c>
      <c r="W102" s="12" t="s">
        <v>900</v>
      </c>
      <c r="X102" s="5" t="s">
        <v>896</v>
      </c>
      <c r="Y102" s="5" t="s">
        <v>45</v>
      </c>
      <c r="Z102" s="5" t="s">
        <v>46</v>
      </c>
      <c r="AA102" s="5" t="s">
        <v>901</v>
      </c>
      <c r="AB102" s="5" t="s">
        <v>902</v>
      </c>
    </row>
    <row r="103" spans="1:28" ht="30" customHeight="1" x14ac:dyDescent="0.25">
      <c r="A103" s="5">
        <f t="shared" si="4"/>
        <v>102</v>
      </c>
      <c r="B103" s="5">
        <f t="shared" si="5"/>
        <v>14</v>
      </c>
      <c r="C103" s="5">
        <f t="shared" si="6"/>
        <v>48</v>
      </c>
      <c r="D103" s="5">
        <f t="shared" si="7"/>
        <v>96</v>
      </c>
      <c r="E103" s="5" t="s">
        <v>8</v>
      </c>
      <c r="F103" s="5">
        <v>188</v>
      </c>
      <c r="G103" s="6" t="s">
        <v>864</v>
      </c>
      <c r="H103" s="7" t="s">
        <v>894</v>
      </c>
      <c r="I103" s="5" t="s">
        <v>34</v>
      </c>
      <c r="J103" s="5" t="s">
        <v>895</v>
      </c>
      <c r="K103" s="5" t="s">
        <v>36</v>
      </c>
      <c r="L103" s="8" t="s">
        <v>57</v>
      </c>
      <c r="M103" s="5" t="s">
        <v>894</v>
      </c>
      <c r="N103" s="5" t="s">
        <v>903</v>
      </c>
      <c r="O103" s="1" t="s">
        <v>904</v>
      </c>
      <c r="P103" s="1" t="s">
        <v>898</v>
      </c>
      <c r="Q103" s="5" t="s">
        <v>375</v>
      </c>
      <c r="R103" s="5" t="s">
        <v>159</v>
      </c>
      <c r="T103" s="5" t="s">
        <v>899</v>
      </c>
      <c r="W103" s="12" t="s">
        <v>900</v>
      </c>
      <c r="X103" s="5" t="s">
        <v>903</v>
      </c>
      <c r="Y103" s="5" t="s">
        <v>45</v>
      </c>
      <c r="Z103" s="5" t="s">
        <v>90</v>
      </c>
      <c r="AA103" s="5" t="s">
        <v>901</v>
      </c>
      <c r="AB103" s="5" t="s">
        <v>905</v>
      </c>
    </row>
    <row r="104" spans="1:28" ht="30" customHeight="1" x14ac:dyDescent="0.25">
      <c r="A104" s="5">
        <f t="shared" si="4"/>
        <v>103</v>
      </c>
      <c r="B104" s="5">
        <f t="shared" si="5"/>
        <v>14</v>
      </c>
      <c r="C104" s="5">
        <f t="shared" si="6"/>
        <v>49</v>
      </c>
      <c r="D104" s="5">
        <f t="shared" si="7"/>
        <v>96</v>
      </c>
      <c r="E104" s="5" t="s">
        <v>8</v>
      </c>
      <c r="F104" s="5">
        <v>185</v>
      </c>
      <c r="G104" s="6" t="s">
        <v>864</v>
      </c>
      <c r="H104" s="7" t="s">
        <v>906</v>
      </c>
      <c r="I104" s="5" t="s">
        <v>34</v>
      </c>
      <c r="J104" s="5" t="s">
        <v>907</v>
      </c>
      <c r="K104" s="5" t="s">
        <v>36</v>
      </c>
      <c r="L104" s="8" t="s">
        <v>57</v>
      </c>
      <c r="M104" s="5" t="s">
        <v>906</v>
      </c>
      <c r="N104" s="5" t="s">
        <v>908</v>
      </c>
      <c r="O104" s="1" t="s">
        <v>909</v>
      </c>
      <c r="P104" s="1" t="s">
        <v>910</v>
      </c>
      <c r="Q104" s="5" t="s">
        <v>911</v>
      </c>
      <c r="R104" s="5" t="s">
        <v>159</v>
      </c>
      <c r="T104" s="5" t="s">
        <v>912</v>
      </c>
      <c r="U104" s="5" t="s">
        <v>913</v>
      </c>
      <c r="W104" s="12" t="s">
        <v>912</v>
      </c>
      <c r="X104" s="5" t="s">
        <v>908</v>
      </c>
      <c r="Y104" s="5" t="s">
        <v>45</v>
      </c>
      <c r="Z104" s="5" t="s">
        <v>90</v>
      </c>
      <c r="AA104" s="5" t="s">
        <v>914</v>
      </c>
      <c r="AB104" s="5" t="s">
        <v>915</v>
      </c>
    </row>
    <row r="105" spans="1:28" ht="30" customHeight="1" x14ac:dyDescent="0.25">
      <c r="A105" s="5">
        <f t="shared" si="4"/>
        <v>104</v>
      </c>
      <c r="B105" s="5">
        <f t="shared" si="5"/>
        <v>14</v>
      </c>
      <c r="C105" s="5">
        <f t="shared" si="6"/>
        <v>49</v>
      </c>
      <c r="D105" s="5">
        <f t="shared" si="7"/>
        <v>97</v>
      </c>
      <c r="E105" s="5" t="s">
        <v>8</v>
      </c>
      <c r="F105" s="5">
        <v>185</v>
      </c>
      <c r="G105" s="6" t="s">
        <v>864</v>
      </c>
      <c r="H105" s="7" t="s">
        <v>906</v>
      </c>
      <c r="I105" s="5" t="s">
        <v>34</v>
      </c>
      <c r="J105" s="5" t="s">
        <v>907</v>
      </c>
      <c r="K105" s="5" t="s">
        <v>36</v>
      </c>
      <c r="L105" s="8" t="s">
        <v>49</v>
      </c>
      <c r="M105" s="5" t="s">
        <v>906</v>
      </c>
      <c r="N105" s="5" t="s">
        <v>916</v>
      </c>
      <c r="O105" s="1" t="s">
        <v>917</v>
      </c>
      <c r="P105" s="1" t="s">
        <v>910</v>
      </c>
      <c r="Q105" s="5" t="s">
        <v>911</v>
      </c>
      <c r="R105" s="5" t="s">
        <v>159</v>
      </c>
      <c r="T105" s="5" t="s">
        <v>912</v>
      </c>
      <c r="U105" s="5" t="s">
        <v>913</v>
      </c>
      <c r="W105" s="12" t="s">
        <v>912</v>
      </c>
      <c r="X105" s="5" t="s">
        <v>916</v>
      </c>
      <c r="Y105" s="5" t="s">
        <v>45</v>
      </c>
      <c r="Z105" s="5" t="s">
        <v>46</v>
      </c>
      <c r="AA105" s="5" t="s">
        <v>914</v>
      </c>
      <c r="AB105" s="5" t="s">
        <v>918</v>
      </c>
    </row>
    <row r="106" spans="1:28" ht="30" customHeight="1" x14ac:dyDescent="0.25">
      <c r="A106" s="5">
        <f t="shared" si="4"/>
        <v>105</v>
      </c>
      <c r="B106" s="5">
        <f t="shared" si="5"/>
        <v>14</v>
      </c>
      <c r="C106" s="5">
        <f t="shared" si="6"/>
        <v>50</v>
      </c>
      <c r="D106" s="5">
        <f t="shared" si="7"/>
        <v>98</v>
      </c>
      <c r="E106" s="5" t="s">
        <v>8</v>
      </c>
      <c r="F106" s="5">
        <v>194</v>
      </c>
      <c r="G106" s="6" t="s">
        <v>864</v>
      </c>
      <c r="H106" s="7" t="s">
        <v>919</v>
      </c>
      <c r="I106" s="5" t="s">
        <v>34</v>
      </c>
      <c r="J106" s="5" t="s">
        <v>920</v>
      </c>
      <c r="K106" s="5" t="s">
        <v>36</v>
      </c>
      <c r="L106" s="8" t="s">
        <v>37</v>
      </c>
      <c r="M106" s="5" t="s">
        <v>919</v>
      </c>
      <c r="N106" s="5" t="s">
        <v>921</v>
      </c>
      <c r="O106" s="5" t="s">
        <v>922</v>
      </c>
      <c r="P106" s="1" t="s">
        <v>923</v>
      </c>
      <c r="Q106" s="5" t="s">
        <v>375</v>
      </c>
      <c r="R106" s="5" t="s">
        <v>159</v>
      </c>
      <c r="T106" s="5" t="s">
        <v>924</v>
      </c>
      <c r="W106" s="12" t="s">
        <v>925</v>
      </c>
      <c r="X106" s="5" t="s">
        <v>921</v>
      </c>
      <c r="Y106" s="5" t="s">
        <v>45</v>
      </c>
      <c r="Z106" s="5" t="s">
        <v>46</v>
      </c>
      <c r="AA106" s="5" t="s">
        <v>926</v>
      </c>
      <c r="AB106" s="5" t="s">
        <v>927</v>
      </c>
    </row>
    <row r="107" spans="1:28" ht="30" customHeight="1" x14ac:dyDescent="0.25">
      <c r="A107" s="5">
        <f t="shared" si="4"/>
        <v>106</v>
      </c>
      <c r="B107" s="5">
        <f t="shared" si="5"/>
        <v>14</v>
      </c>
      <c r="C107" s="5">
        <f t="shared" si="6"/>
        <v>50</v>
      </c>
      <c r="D107" s="5">
        <f t="shared" si="7"/>
        <v>99</v>
      </c>
      <c r="E107" s="5" t="s">
        <v>8</v>
      </c>
      <c r="F107" s="5">
        <v>194</v>
      </c>
      <c r="G107" s="6" t="s">
        <v>864</v>
      </c>
      <c r="H107" s="7" t="s">
        <v>919</v>
      </c>
      <c r="I107" s="5" t="s">
        <v>34</v>
      </c>
      <c r="J107" s="5" t="s">
        <v>920</v>
      </c>
      <c r="K107" s="5" t="s">
        <v>36</v>
      </c>
      <c r="L107" s="8" t="s">
        <v>57</v>
      </c>
      <c r="M107" s="5" t="s">
        <v>919</v>
      </c>
      <c r="N107" s="5" t="s">
        <v>928</v>
      </c>
      <c r="O107" s="1" t="s">
        <v>929</v>
      </c>
      <c r="P107" s="1" t="s">
        <v>923</v>
      </c>
      <c r="Q107" s="5" t="s">
        <v>375</v>
      </c>
      <c r="R107" s="5" t="s">
        <v>159</v>
      </c>
      <c r="T107" s="5" t="s">
        <v>924</v>
      </c>
      <c r="W107" s="12" t="s">
        <v>925</v>
      </c>
      <c r="X107" s="5" t="s">
        <v>928</v>
      </c>
      <c r="Y107" s="5" t="s">
        <v>45</v>
      </c>
      <c r="Z107" s="5" t="s">
        <v>90</v>
      </c>
      <c r="AA107" s="5" t="s">
        <v>926</v>
      </c>
      <c r="AB107" s="5" t="s">
        <v>930</v>
      </c>
    </row>
    <row r="108" spans="1:28" ht="30" customHeight="1" x14ac:dyDescent="0.25">
      <c r="A108" s="5">
        <f t="shared" si="4"/>
        <v>107</v>
      </c>
      <c r="B108" s="5">
        <f t="shared" si="5"/>
        <v>14</v>
      </c>
      <c r="C108" s="5">
        <f t="shared" si="6"/>
        <v>51</v>
      </c>
      <c r="D108" s="5">
        <f t="shared" si="7"/>
        <v>100</v>
      </c>
      <c r="E108" s="5" t="s">
        <v>8</v>
      </c>
      <c r="F108" s="5">
        <v>195</v>
      </c>
      <c r="G108" s="6" t="s">
        <v>864</v>
      </c>
      <c r="H108" s="7" t="s">
        <v>931</v>
      </c>
      <c r="I108" s="5" t="s">
        <v>34</v>
      </c>
      <c r="J108" s="5" t="s">
        <v>932</v>
      </c>
      <c r="K108" s="5" t="s">
        <v>36</v>
      </c>
      <c r="L108" s="8" t="s">
        <v>37</v>
      </c>
      <c r="M108" s="5" t="s">
        <v>931</v>
      </c>
      <c r="N108" s="5" t="s">
        <v>933</v>
      </c>
      <c r="O108" s="5" t="s">
        <v>934</v>
      </c>
      <c r="P108" s="1" t="s">
        <v>935</v>
      </c>
      <c r="Q108" s="5" t="s">
        <v>375</v>
      </c>
      <c r="R108" s="5" t="s">
        <v>159</v>
      </c>
      <c r="T108" s="5" t="s">
        <v>936</v>
      </c>
      <c r="W108" s="12" t="s">
        <v>937</v>
      </c>
      <c r="X108" s="5" t="s">
        <v>933</v>
      </c>
      <c r="Y108" s="5" t="s">
        <v>45</v>
      </c>
      <c r="Z108" s="5" t="s">
        <v>46</v>
      </c>
      <c r="AA108" s="5" t="s">
        <v>938</v>
      </c>
      <c r="AB108" s="5" t="s">
        <v>939</v>
      </c>
    </row>
    <row r="109" spans="1:28" ht="30" customHeight="1" x14ac:dyDescent="0.25">
      <c r="A109" s="5">
        <f t="shared" si="4"/>
        <v>108</v>
      </c>
      <c r="B109" s="5">
        <f t="shared" si="5"/>
        <v>14</v>
      </c>
      <c r="C109" s="5">
        <f t="shared" si="6"/>
        <v>51</v>
      </c>
      <c r="D109" s="5">
        <f t="shared" si="7"/>
        <v>101</v>
      </c>
      <c r="E109" s="5" t="s">
        <v>8</v>
      </c>
      <c r="F109" s="5">
        <v>195</v>
      </c>
      <c r="G109" s="6" t="s">
        <v>864</v>
      </c>
      <c r="H109" s="7" t="s">
        <v>931</v>
      </c>
      <c r="I109" s="5" t="s">
        <v>34</v>
      </c>
      <c r="J109" s="5" t="s">
        <v>932</v>
      </c>
      <c r="K109" s="5" t="s">
        <v>36</v>
      </c>
      <c r="L109" s="8" t="s">
        <v>57</v>
      </c>
      <c r="M109" s="5" t="s">
        <v>931</v>
      </c>
      <c r="N109" s="5" t="s">
        <v>940</v>
      </c>
      <c r="O109" s="1" t="s">
        <v>941</v>
      </c>
      <c r="P109" s="1" t="s">
        <v>935</v>
      </c>
      <c r="Q109" s="5" t="s">
        <v>375</v>
      </c>
      <c r="R109" s="5" t="s">
        <v>159</v>
      </c>
      <c r="T109" s="5" t="s">
        <v>936</v>
      </c>
      <c r="W109" s="12" t="s">
        <v>937</v>
      </c>
      <c r="X109" s="5" t="s">
        <v>940</v>
      </c>
      <c r="Y109" s="5" t="s">
        <v>45</v>
      </c>
      <c r="Z109" s="5" t="s">
        <v>90</v>
      </c>
      <c r="AA109" s="5" t="s">
        <v>938</v>
      </c>
      <c r="AB109" s="5" t="s">
        <v>942</v>
      </c>
    </row>
    <row r="110" spans="1:28" ht="30" customHeight="1" x14ac:dyDescent="0.25">
      <c r="A110" s="5">
        <f t="shared" si="4"/>
        <v>109</v>
      </c>
      <c r="B110" s="5">
        <f t="shared" si="5"/>
        <v>14</v>
      </c>
      <c r="C110" s="5">
        <f t="shared" si="6"/>
        <v>52</v>
      </c>
      <c r="D110" s="5">
        <f t="shared" si="7"/>
        <v>102</v>
      </c>
      <c r="E110" s="5" t="s">
        <v>8</v>
      </c>
      <c r="F110" s="5">
        <v>198</v>
      </c>
      <c r="G110" s="6" t="s">
        <v>864</v>
      </c>
      <c r="H110" s="7" t="s">
        <v>943</v>
      </c>
      <c r="I110" s="5" t="s">
        <v>34</v>
      </c>
      <c r="J110" s="5" t="s">
        <v>944</v>
      </c>
      <c r="K110" s="5" t="s">
        <v>36</v>
      </c>
      <c r="L110" s="8" t="s">
        <v>37</v>
      </c>
      <c r="M110" s="5" t="s">
        <v>943</v>
      </c>
      <c r="N110" s="5" t="s">
        <v>945</v>
      </c>
      <c r="O110" s="5" t="s">
        <v>946</v>
      </c>
      <c r="P110" s="1" t="s">
        <v>947</v>
      </c>
      <c r="Q110" s="5" t="s">
        <v>41</v>
      </c>
      <c r="R110" s="5" t="s">
        <v>42</v>
      </c>
      <c r="T110" s="5" t="s">
        <v>948</v>
      </c>
      <c r="W110" s="12" t="s">
        <v>108</v>
      </c>
      <c r="X110" s="5" t="s">
        <v>945</v>
      </c>
      <c r="Y110" s="5" t="s">
        <v>45</v>
      </c>
      <c r="Z110" s="5" t="s">
        <v>46</v>
      </c>
      <c r="AA110" s="5" t="s">
        <v>949</v>
      </c>
      <c r="AB110" s="5" t="s">
        <v>950</v>
      </c>
    </row>
    <row r="111" spans="1:28" ht="30" customHeight="1" x14ac:dyDescent="0.25">
      <c r="A111" s="5">
        <f t="shared" si="4"/>
        <v>110</v>
      </c>
      <c r="B111" s="5">
        <f t="shared" si="5"/>
        <v>14</v>
      </c>
      <c r="C111" s="5">
        <f t="shared" si="6"/>
        <v>52</v>
      </c>
      <c r="D111" s="5">
        <f t="shared" si="7"/>
        <v>103</v>
      </c>
      <c r="E111" s="5" t="s">
        <v>8</v>
      </c>
      <c r="F111" s="5">
        <v>198</v>
      </c>
      <c r="G111" s="6" t="s">
        <v>864</v>
      </c>
      <c r="H111" s="7" t="s">
        <v>943</v>
      </c>
      <c r="I111" s="5" t="s">
        <v>34</v>
      </c>
      <c r="J111" s="5" t="s">
        <v>944</v>
      </c>
      <c r="K111" s="5" t="s">
        <v>36</v>
      </c>
      <c r="L111" s="8" t="s">
        <v>57</v>
      </c>
      <c r="M111" s="5" t="s">
        <v>943</v>
      </c>
      <c r="N111" s="5" t="s">
        <v>951</v>
      </c>
      <c r="O111" s="1" t="s">
        <v>952</v>
      </c>
      <c r="P111" s="1" t="s">
        <v>947</v>
      </c>
      <c r="Q111" s="5" t="s">
        <v>41</v>
      </c>
      <c r="R111" s="5" t="s">
        <v>42</v>
      </c>
      <c r="T111" s="5" t="s">
        <v>948</v>
      </c>
      <c r="W111" s="12" t="s">
        <v>108</v>
      </c>
      <c r="X111" s="5" t="s">
        <v>951</v>
      </c>
      <c r="Y111" s="5" t="s">
        <v>45</v>
      </c>
      <c r="Z111" s="5" t="s">
        <v>90</v>
      </c>
      <c r="AA111" s="5" t="s">
        <v>205</v>
      </c>
      <c r="AB111" s="5" t="s">
        <v>953</v>
      </c>
    </row>
    <row r="112" spans="1:28" ht="30" customHeight="1" x14ac:dyDescent="0.25">
      <c r="A112" s="5">
        <f t="shared" si="4"/>
        <v>111</v>
      </c>
      <c r="B112" s="5">
        <f t="shared" si="5"/>
        <v>15</v>
      </c>
      <c r="C112" s="5">
        <f t="shared" si="6"/>
        <v>53</v>
      </c>
      <c r="D112" s="5">
        <f t="shared" si="7"/>
        <v>104</v>
      </c>
      <c r="E112" s="5" t="s">
        <v>8</v>
      </c>
      <c r="F112" s="5">
        <v>256</v>
      </c>
      <c r="G112" s="6" t="s">
        <v>954</v>
      </c>
      <c r="H112" s="7" t="s">
        <v>955</v>
      </c>
      <c r="I112" s="5" t="s">
        <v>34</v>
      </c>
      <c r="J112" s="5" t="s">
        <v>956</v>
      </c>
      <c r="K112" s="5" t="s">
        <v>36</v>
      </c>
      <c r="L112" s="8" t="s">
        <v>37</v>
      </c>
      <c r="M112" s="5" t="s">
        <v>955</v>
      </c>
      <c r="N112" s="5" t="s">
        <v>957</v>
      </c>
      <c r="O112" s="5" t="s">
        <v>958</v>
      </c>
      <c r="P112" s="1" t="s">
        <v>959</v>
      </c>
      <c r="Q112" s="5" t="s">
        <v>960</v>
      </c>
      <c r="R112" s="5" t="s">
        <v>961</v>
      </c>
      <c r="S112" s="5" t="s">
        <v>962</v>
      </c>
      <c r="T112" s="1" t="s">
        <v>963</v>
      </c>
      <c r="W112" s="12" t="s">
        <v>964</v>
      </c>
      <c r="X112" s="5" t="s">
        <v>957</v>
      </c>
      <c r="Y112" s="5" t="s">
        <v>45</v>
      </c>
      <c r="Z112" s="5" t="s">
        <v>46</v>
      </c>
      <c r="AA112" s="5" t="s">
        <v>965</v>
      </c>
      <c r="AB112" s="5" t="s">
        <v>966</v>
      </c>
    </row>
    <row r="113" spans="1:28" ht="30" customHeight="1" x14ac:dyDescent="0.25">
      <c r="A113" s="5">
        <f t="shared" si="4"/>
        <v>112</v>
      </c>
      <c r="B113" s="5">
        <f t="shared" si="5"/>
        <v>15</v>
      </c>
      <c r="C113" s="5">
        <f t="shared" si="6"/>
        <v>53</v>
      </c>
      <c r="D113" s="5">
        <f t="shared" si="7"/>
        <v>105</v>
      </c>
      <c r="E113" s="5" t="s">
        <v>8</v>
      </c>
      <c r="F113" s="5">
        <v>256</v>
      </c>
      <c r="G113" s="6" t="s">
        <v>954</v>
      </c>
      <c r="H113" s="7" t="s">
        <v>955</v>
      </c>
      <c r="I113" s="5" t="s">
        <v>34</v>
      </c>
      <c r="J113" s="5" t="s">
        <v>956</v>
      </c>
      <c r="K113" s="5" t="s">
        <v>36</v>
      </c>
      <c r="L113" s="8" t="s">
        <v>52</v>
      </c>
      <c r="M113" s="5" t="s">
        <v>955</v>
      </c>
      <c r="N113" s="5" t="s">
        <v>969</v>
      </c>
      <c r="O113" s="1" t="s">
        <v>970</v>
      </c>
      <c r="P113" s="1" t="s">
        <v>959</v>
      </c>
      <c r="Q113" s="5" t="s">
        <v>960</v>
      </c>
      <c r="R113" s="5" t="s">
        <v>961</v>
      </c>
      <c r="S113" s="5" t="s">
        <v>962</v>
      </c>
      <c r="T113" s="1" t="s">
        <v>963</v>
      </c>
      <c r="W113" s="12" t="s">
        <v>971</v>
      </c>
      <c r="X113" s="5" t="s">
        <v>969</v>
      </c>
      <c r="Y113" s="5" t="s">
        <v>45</v>
      </c>
      <c r="Z113" s="5" t="s">
        <v>46</v>
      </c>
      <c r="AA113" s="5" t="s">
        <v>972</v>
      </c>
      <c r="AB113" s="5" t="s">
        <v>973</v>
      </c>
    </row>
    <row r="114" spans="1:28" ht="30" customHeight="1" x14ac:dyDescent="0.25">
      <c r="A114" s="5">
        <f t="shared" si="4"/>
        <v>113</v>
      </c>
      <c r="B114" s="5">
        <f t="shared" si="5"/>
        <v>15</v>
      </c>
      <c r="C114" s="5">
        <f t="shared" si="6"/>
        <v>53</v>
      </c>
      <c r="D114" s="5">
        <f t="shared" si="7"/>
        <v>106</v>
      </c>
      <c r="E114" s="5" t="s">
        <v>8</v>
      </c>
      <c r="F114" s="5">
        <v>256</v>
      </c>
      <c r="G114" s="6" t="s">
        <v>954</v>
      </c>
      <c r="H114" s="7" t="s">
        <v>955</v>
      </c>
      <c r="I114" s="5" t="s">
        <v>34</v>
      </c>
      <c r="J114" s="5" t="s">
        <v>956</v>
      </c>
      <c r="K114" s="5" t="s">
        <v>36</v>
      </c>
      <c r="L114" s="8" t="s">
        <v>57</v>
      </c>
      <c r="M114" s="5" t="s">
        <v>955</v>
      </c>
      <c r="N114" s="5" t="s">
        <v>974</v>
      </c>
      <c r="O114" s="1" t="s">
        <v>975</v>
      </c>
      <c r="P114" s="1" t="s">
        <v>959</v>
      </c>
      <c r="Q114" s="5" t="s">
        <v>960</v>
      </c>
      <c r="R114" s="5" t="s">
        <v>961</v>
      </c>
      <c r="S114" s="5" t="s">
        <v>962</v>
      </c>
      <c r="T114" s="1" t="s">
        <v>963</v>
      </c>
      <c r="W114" s="12" t="s">
        <v>976</v>
      </c>
      <c r="X114" s="5" t="s">
        <v>974</v>
      </c>
      <c r="Y114" s="5" t="s">
        <v>45</v>
      </c>
      <c r="Z114" s="5" t="s">
        <v>46</v>
      </c>
      <c r="AA114" s="5" t="s">
        <v>977</v>
      </c>
      <c r="AB114" s="5" t="s">
        <v>978</v>
      </c>
    </row>
    <row r="115" spans="1:28" ht="30" customHeight="1" x14ac:dyDescent="0.25">
      <c r="A115" s="5">
        <f t="shared" si="4"/>
        <v>114</v>
      </c>
      <c r="B115" s="5">
        <f t="shared" si="5"/>
        <v>15</v>
      </c>
      <c r="C115" s="5">
        <f t="shared" si="6"/>
        <v>53</v>
      </c>
      <c r="D115" s="5">
        <f t="shared" si="7"/>
        <v>107</v>
      </c>
      <c r="E115" s="5" t="s">
        <v>8</v>
      </c>
      <c r="F115" s="5">
        <v>256</v>
      </c>
      <c r="G115" s="6" t="s">
        <v>954</v>
      </c>
      <c r="H115" s="7" t="s">
        <v>955</v>
      </c>
      <c r="I115" s="5" t="s">
        <v>34</v>
      </c>
      <c r="J115" s="5" t="s">
        <v>956</v>
      </c>
      <c r="K115" s="5" t="s">
        <v>36</v>
      </c>
      <c r="L115" s="8" t="s">
        <v>421</v>
      </c>
      <c r="M115" s="5" t="s">
        <v>955</v>
      </c>
      <c r="N115" s="5" t="s">
        <v>987</v>
      </c>
      <c r="O115" s="1" t="s">
        <v>988</v>
      </c>
      <c r="P115" s="1" t="s">
        <v>959</v>
      </c>
      <c r="Q115" s="5" t="s">
        <v>989</v>
      </c>
      <c r="R115" s="5" t="s">
        <v>961</v>
      </c>
      <c r="S115" s="5" t="s">
        <v>962</v>
      </c>
      <c r="T115" s="1" t="s">
        <v>963</v>
      </c>
      <c r="W115" s="12" t="s">
        <v>990</v>
      </c>
      <c r="X115" s="5" t="s">
        <v>987</v>
      </c>
      <c r="Y115" s="5" t="s">
        <v>45</v>
      </c>
      <c r="Z115" s="5" t="s">
        <v>46</v>
      </c>
      <c r="AA115" s="5" t="s">
        <v>991</v>
      </c>
      <c r="AB115" s="5" t="s">
        <v>992</v>
      </c>
    </row>
    <row r="116" spans="1:28" ht="30" customHeight="1" x14ac:dyDescent="0.25">
      <c r="A116" s="5">
        <f t="shared" si="4"/>
        <v>115</v>
      </c>
      <c r="B116" s="5">
        <f t="shared" si="5"/>
        <v>15</v>
      </c>
      <c r="C116" s="5">
        <f t="shared" si="6"/>
        <v>53</v>
      </c>
      <c r="D116" s="5">
        <f t="shared" si="7"/>
        <v>108</v>
      </c>
      <c r="E116" s="5" t="s">
        <v>8</v>
      </c>
      <c r="F116" s="5">
        <v>256</v>
      </c>
      <c r="G116" s="6" t="s">
        <v>954</v>
      </c>
      <c r="H116" s="7" t="s">
        <v>955</v>
      </c>
      <c r="I116" s="5" t="s">
        <v>34</v>
      </c>
      <c r="J116" s="5" t="s">
        <v>956</v>
      </c>
      <c r="K116" s="5" t="s">
        <v>36</v>
      </c>
      <c r="L116" s="8" t="s">
        <v>425</v>
      </c>
      <c r="M116" s="5" t="s">
        <v>955</v>
      </c>
      <c r="N116" s="5" t="s">
        <v>993</v>
      </c>
      <c r="O116" s="1" t="s">
        <v>994</v>
      </c>
      <c r="P116" s="1" t="s">
        <v>959</v>
      </c>
      <c r="Q116" s="5" t="s">
        <v>960</v>
      </c>
      <c r="R116" s="5" t="s">
        <v>961</v>
      </c>
      <c r="S116" s="5" t="s">
        <v>962</v>
      </c>
      <c r="T116" s="1" t="s">
        <v>963</v>
      </c>
      <c r="W116" s="12" t="s">
        <v>964</v>
      </c>
      <c r="X116" s="5" t="s">
        <v>993</v>
      </c>
      <c r="Y116" s="5" t="s">
        <v>45</v>
      </c>
      <c r="Z116" s="5" t="s">
        <v>90</v>
      </c>
      <c r="AA116" s="5" t="s">
        <v>965</v>
      </c>
      <c r="AB116" s="5" t="s">
        <v>995</v>
      </c>
    </row>
    <row r="117" spans="1:28" ht="30" customHeight="1" x14ac:dyDescent="0.25">
      <c r="A117" s="5">
        <f t="shared" si="4"/>
        <v>116</v>
      </c>
      <c r="B117" s="5">
        <f t="shared" si="5"/>
        <v>15</v>
      </c>
      <c r="C117" s="5">
        <f t="shared" si="6"/>
        <v>53</v>
      </c>
      <c r="D117" s="5">
        <f t="shared" si="7"/>
        <v>109</v>
      </c>
      <c r="E117" s="5" t="s">
        <v>8</v>
      </c>
      <c r="F117" s="5">
        <v>256</v>
      </c>
      <c r="G117" s="6" t="s">
        <v>954</v>
      </c>
      <c r="H117" s="7" t="s">
        <v>955</v>
      </c>
      <c r="I117" s="5" t="s">
        <v>34</v>
      </c>
      <c r="J117" s="5" t="s">
        <v>956</v>
      </c>
      <c r="K117" s="5" t="s">
        <v>36</v>
      </c>
      <c r="L117" s="8" t="s">
        <v>996</v>
      </c>
      <c r="M117" s="5" t="s">
        <v>955</v>
      </c>
      <c r="N117" s="5" t="s">
        <v>997</v>
      </c>
      <c r="O117" s="1" t="s">
        <v>998</v>
      </c>
      <c r="P117" s="1" t="s">
        <v>959</v>
      </c>
      <c r="Q117" s="5" t="s">
        <v>960</v>
      </c>
      <c r="R117" s="5" t="s">
        <v>961</v>
      </c>
      <c r="S117" s="5" t="s">
        <v>962</v>
      </c>
      <c r="T117" s="1" t="s">
        <v>963</v>
      </c>
      <c r="W117" s="12" t="s">
        <v>971</v>
      </c>
      <c r="X117" s="5" t="s">
        <v>997</v>
      </c>
      <c r="Y117" s="5" t="s">
        <v>45</v>
      </c>
      <c r="Z117" s="5" t="s">
        <v>90</v>
      </c>
      <c r="AA117" s="5" t="s">
        <v>972</v>
      </c>
      <c r="AB117" s="5" t="s">
        <v>999</v>
      </c>
    </row>
    <row r="118" spans="1:28" ht="30" customHeight="1" x14ac:dyDescent="0.25">
      <c r="A118" s="5">
        <f t="shared" si="4"/>
        <v>117</v>
      </c>
      <c r="B118" s="5">
        <f t="shared" si="5"/>
        <v>15</v>
      </c>
      <c r="C118" s="5">
        <f t="shared" si="6"/>
        <v>53</v>
      </c>
      <c r="D118" s="5">
        <f t="shared" si="7"/>
        <v>110</v>
      </c>
      <c r="E118" s="5" t="s">
        <v>8</v>
      </c>
      <c r="F118" s="5">
        <v>256</v>
      </c>
      <c r="G118" s="6" t="s">
        <v>954</v>
      </c>
      <c r="H118" s="7" t="s">
        <v>955</v>
      </c>
      <c r="I118" s="5" t="s">
        <v>34</v>
      </c>
      <c r="J118" s="5" t="s">
        <v>956</v>
      </c>
      <c r="K118" s="5" t="s">
        <v>36</v>
      </c>
      <c r="L118" s="8" t="s">
        <v>1000</v>
      </c>
      <c r="M118" s="5" t="s">
        <v>955</v>
      </c>
      <c r="N118" s="5" t="s">
        <v>1001</v>
      </c>
      <c r="O118" s="1" t="s">
        <v>1002</v>
      </c>
      <c r="P118" s="1" t="s">
        <v>959</v>
      </c>
      <c r="Q118" s="5" t="s">
        <v>960</v>
      </c>
      <c r="R118" s="5" t="s">
        <v>961</v>
      </c>
      <c r="S118" s="5" t="s">
        <v>962</v>
      </c>
      <c r="T118" s="1" t="s">
        <v>963</v>
      </c>
      <c r="W118" s="12" t="s">
        <v>976</v>
      </c>
      <c r="X118" s="5" t="s">
        <v>1001</v>
      </c>
      <c r="Y118" s="5" t="s">
        <v>45</v>
      </c>
      <c r="Z118" s="5" t="s">
        <v>90</v>
      </c>
      <c r="AA118" s="5" t="s">
        <v>1003</v>
      </c>
      <c r="AB118" s="5" t="s">
        <v>1004</v>
      </c>
    </row>
    <row r="119" spans="1:28" ht="30" customHeight="1" x14ac:dyDescent="0.25">
      <c r="A119" s="5">
        <f t="shared" si="4"/>
        <v>118</v>
      </c>
      <c r="B119" s="5">
        <f t="shared" si="5"/>
        <v>15</v>
      </c>
      <c r="C119" s="5">
        <f t="shared" si="6"/>
        <v>54</v>
      </c>
      <c r="D119" s="5">
        <f t="shared" si="7"/>
        <v>111</v>
      </c>
      <c r="E119" s="5" t="s">
        <v>8</v>
      </c>
      <c r="F119" s="5">
        <v>255</v>
      </c>
      <c r="G119" s="6" t="s">
        <v>954</v>
      </c>
      <c r="H119" s="7" t="s">
        <v>1005</v>
      </c>
      <c r="I119" s="5" t="s">
        <v>34</v>
      </c>
      <c r="J119" s="5" t="s">
        <v>1006</v>
      </c>
      <c r="K119" s="5" t="s">
        <v>36</v>
      </c>
      <c r="L119" s="8" t="s">
        <v>37</v>
      </c>
      <c r="M119" s="5" t="s">
        <v>1005</v>
      </c>
      <c r="N119" s="5" t="s">
        <v>1007</v>
      </c>
      <c r="O119" s="5" t="s">
        <v>1008</v>
      </c>
      <c r="P119" s="1" t="s">
        <v>1009</v>
      </c>
      <c r="Q119" s="5" t="s">
        <v>1010</v>
      </c>
      <c r="R119" s="5" t="s">
        <v>961</v>
      </c>
      <c r="T119" s="5" t="s">
        <v>1011</v>
      </c>
      <c r="W119" s="12" t="s">
        <v>1012</v>
      </c>
      <c r="X119" s="5" t="s">
        <v>1007</v>
      </c>
      <c r="Y119" s="5" t="s">
        <v>45</v>
      </c>
      <c r="Z119" s="5" t="s">
        <v>46</v>
      </c>
      <c r="AA119" s="5" t="s">
        <v>1013</v>
      </c>
      <c r="AB119" s="5" t="s">
        <v>1014</v>
      </c>
    </row>
    <row r="120" spans="1:28" ht="30" customHeight="1" x14ac:dyDescent="0.25">
      <c r="A120" s="5">
        <f t="shared" si="4"/>
        <v>119</v>
      </c>
      <c r="B120" s="5">
        <f t="shared" si="5"/>
        <v>15</v>
      </c>
      <c r="C120" s="5">
        <f t="shared" si="6"/>
        <v>54</v>
      </c>
      <c r="D120" s="5">
        <f t="shared" si="7"/>
        <v>112</v>
      </c>
      <c r="E120" s="5" t="s">
        <v>8</v>
      </c>
      <c r="F120" s="5">
        <v>255</v>
      </c>
      <c r="G120" s="6" t="s">
        <v>954</v>
      </c>
      <c r="H120" s="7" t="s">
        <v>1005</v>
      </c>
      <c r="I120" s="5" t="s">
        <v>34</v>
      </c>
      <c r="J120" s="5" t="s">
        <v>1006</v>
      </c>
      <c r="K120" s="5" t="s">
        <v>36</v>
      </c>
      <c r="L120" s="8" t="s">
        <v>52</v>
      </c>
      <c r="M120" s="5" t="s">
        <v>1005</v>
      </c>
      <c r="N120" s="5" t="s">
        <v>1017</v>
      </c>
      <c r="O120" s="1" t="s">
        <v>1018</v>
      </c>
      <c r="P120" s="1" t="s">
        <v>1009</v>
      </c>
      <c r="Q120" s="5" t="s">
        <v>1010</v>
      </c>
      <c r="R120" s="5" t="s">
        <v>961</v>
      </c>
      <c r="T120" s="5" t="s">
        <v>1011</v>
      </c>
      <c r="W120" s="12" t="s">
        <v>1019</v>
      </c>
      <c r="X120" s="5" t="s">
        <v>1017</v>
      </c>
      <c r="Y120" s="5" t="s">
        <v>45</v>
      </c>
      <c r="Z120" s="5" t="s">
        <v>46</v>
      </c>
      <c r="AA120" s="5" t="s">
        <v>1020</v>
      </c>
      <c r="AB120" s="5" t="s">
        <v>1021</v>
      </c>
    </row>
    <row r="121" spans="1:28" ht="30" customHeight="1" x14ac:dyDescent="0.25">
      <c r="A121" s="5">
        <f t="shared" si="4"/>
        <v>120</v>
      </c>
      <c r="B121" s="5">
        <f t="shared" si="5"/>
        <v>15</v>
      </c>
      <c r="C121" s="5">
        <f t="shared" si="6"/>
        <v>55</v>
      </c>
      <c r="D121" s="5">
        <f t="shared" si="7"/>
        <v>113</v>
      </c>
      <c r="E121" s="5" t="s">
        <v>8</v>
      </c>
      <c r="F121" s="5">
        <v>258</v>
      </c>
      <c r="G121" s="6" t="s">
        <v>954</v>
      </c>
      <c r="H121" s="7" t="s">
        <v>1031</v>
      </c>
      <c r="I121" s="5" t="s">
        <v>34</v>
      </c>
      <c r="J121" s="5" t="s">
        <v>1032</v>
      </c>
      <c r="K121" s="5" t="s">
        <v>36</v>
      </c>
      <c r="L121" s="8" t="s">
        <v>37</v>
      </c>
      <c r="M121" s="5" t="s">
        <v>1031</v>
      </c>
      <c r="N121" s="5" t="s">
        <v>1033</v>
      </c>
      <c r="O121" s="5" t="s">
        <v>1034</v>
      </c>
      <c r="P121" s="1" t="s">
        <v>1035</v>
      </c>
      <c r="Q121" s="5" t="s">
        <v>1036</v>
      </c>
      <c r="R121" s="5" t="s">
        <v>961</v>
      </c>
      <c r="S121" s="5" t="s">
        <v>962</v>
      </c>
      <c r="T121" s="5" t="s">
        <v>1037</v>
      </c>
      <c r="W121" s="12" t="s">
        <v>1038</v>
      </c>
      <c r="X121" s="5" t="s">
        <v>1033</v>
      </c>
      <c r="Y121" s="5" t="s">
        <v>45</v>
      </c>
      <c r="Z121" s="5" t="s">
        <v>46</v>
      </c>
      <c r="AA121" s="5" t="s">
        <v>1039</v>
      </c>
      <c r="AB121" s="5" t="s">
        <v>1040</v>
      </c>
    </row>
    <row r="122" spans="1:28" ht="30" customHeight="1" x14ac:dyDescent="0.25">
      <c r="A122" s="5">
        <f t="shared" si="4"/>
        <v>121</v>
      </c>
      <c r="B122" s="5">
        <f t="shared" si="5"/>
        <v>15</v>
      </c>
      <c r="C122" s="5">
        <f t="shared" si="6"/>
        <v>55</v>
      </c>
      <c r="D122" s="5">
        <f t="shared" si="7"/>
        <v>114</v>
      </c>
      <c r="E122" s="5" t="s">
        <v>8</v>
      </c>
      <c r="F122" s="5">
        <v>258</v>
      </c>
      <c r="G122" s="6" t="s">
        <v>954</v>
      </c>
      <c r="H122" s="7" t="s">
        <v>1031</v>
      </c>
      <c r="I122" s="5" t="s">
        <v>34</v>
      </c>
      <c r="J122" s="5" t="s">
        <v>1032</v>
      </c>
      <c r="K122" s="5" t="s">
        <v>36</v>
      </c>
      <c r="L122" s="8" t="s">
        <v>52</v>
      </c>
      <c r="M122" s="5" t="s">
        <v>1031</v>
      </c>
      <c r="N122" s="5" t="s">
        <v>1043</v>
      </c>
      <c r="O122" s="1" t="s">
        <v>1044</v>
      </c>
      <c r="P122" s="1" t="s">
        <v>1035</v>
      </c>
      <c r="Q122" s="5" t="s">
        <v>989</v>
      </c>
      <c r="R122" s="5" t="s">
        <v>961</v>
      </c>
      <c r="S122" s="5" t="s">
        <v>962</v>
      </c>
      <c r="T122" s="5" t="s">
        <v>1037</v>
      </c>
      <c r="W122" s="12" t="s">
        <v>990</v>
      </c>
      <c r="X122" s="5" t="s">
        <v>1043</v>
      </c>
      <c r="Y122" s="5" t="s">
        <v>45</v>
      </c>
      <c r="Z122" s="5" t="s">
        <v>46</v>
      </c>
      <c r="AA122" s="5" t="s">
        <v>1045</v>
      </c>
      <c r="AB122" s="5" t="s">
        <v>1046</v>
      </c>
    </row>
    <row r="123" spans="1:28" ht="30" customHeight="1" x14ac:dyDescent="0.25">
      <c r="A123" s="5">
        <f t="shared" si="4"/>
        <v>122</v>
      </c>
      <c r="B123" s="5">
        <f t="shared" si="5"/>
        <v>15</v>
      </c>
      <c r="C123" s="5">
        <f t="shared" si="6"/>
        <v>55</v>
      </c>
      <c r="D123" s="5">
        <f t="shared" si="7"/>
        <v>115</v>
      </c>
      <c r="E123" s="5" t="s">
        <v>8</v>
      </c>
      <c r="F123" s="5">
        <v>258</v>
      </c>
      <c r="G123" s="6" t="s">
        <v>954</v>
      </c>
      <c r="H123" s="7" t="s">
        <v>1031</v>
      </c>
      <c r="I123" s="5" t="s">
        <v>34</v>
      </c>
      <c r="J123" s="5" t="s">
        <v>1032</v>
      </c>
      <c r="K123" s="5" t="s">
        <v>36</v>
      </c>
      <c r="L123" s="8" t="s">
        <v>57</v>
      </c>
      <c r="M123" s="5" t="s">
        <v>1031</v>
      </c>
      <c r="N123" s="5" t="s">
        <v>1047</v>
      </c>
      <c r="O123" s="1" t="s">
        <v>1048</v>
      </c>
      <c r="P123" s="1" t="s">
        <v>1035</v>
      </c>
      <c r="Q123" s="5" t="s">
        <v>1036</v>
      </c>
      <c r="R123" s="5" t="s">
        <v>961</v>
      </c>
      <c r="S123" s="5" t="s">
        <v>962</v>
      </c>
      <c r="T123" s="5" t="s">
        <v>1037</v>
      </c>
      <c r="W123" s="12" t="s">
        <v>1049</v>
      </c>
      <c r="X123" s="5" t="s">
        <v>1047</v>
      </c>
      <c r="Y123" s="5" t="s">
        <v>45</v>
      </c>
      <c r="Z123" s="5" t="s">
        <v>46</v>
      </c>
      <c r="AA123" s="5" t="s">
        <v>1050</v>
      </c>
      <c r="AB123" s="5" t="s">
        <v>1051</v>
      </c>
    </row>
    <row r="124" spans="1:28" ht="30" customHeight="1" x14ac:dyDescent="0.25">
      <c r="A124" s="5">
        <f t="shared" si="4"/>
        <v>123</v>
      </c>
      <c r="B124" s="5">
        <f t="shared" si="5"/>
        <v>15</v>
      </c>
      <c r="C124" s="5">
        <f t="shared" si="6"/>
        <v>55</v>
      </c>
      <c r="D124" s="5">
        <f t="shared" si="7"/>
        <v>116</v>
      </c>
      <c r="E124" s="5" t="s">
        <v>8</v>
      </c>
      <c r="F124" s="5">
        <v>258</v>
      </c>
      <c r="G124" s="6" t="s">
        <v>954</v>
      </c>
      <c r="H124" s="7" t="s">
        <v>1031</v>
      </c>
      <c r="I124" s="5" t="s">
        <v>34</v>
      </c>
      <c r="J124" s="5" t="s">
        <v>1032</v>
      </c>
      <c r="K124" s="5" t="s">
        <v>36</v>
      </c>
      <c r="L124" s="8" t="s">
        <v>49</v>
      </c>
      <c r="M124" s="5" t="s">
        <v>1031</v>
      </c>
      <c r="N124" s="5" t="s">
        <v>1052</v>
      </c>
      <c r="O124" s="1" t="s">
        <v>1053</v>
      </c>
      <c r="P124" s="1" t="s">
        <v>1035</v>
      </c>
      <c r="Q124" s="5" t="s">
        <v>1036</v>
      </c>
      <c r="R124" s="5" t="s">
        <v>961</v>
      </c>
      <c r="S124" s="5" t="s">
        <v>962</v>
      </c>
      <c r="T124" s="5" t="s">
        <v>1037</v>
      </c>
      <c r="W124" s="12" t="s">
        <v>1054</v>
      </c>
      <c r="X124" s="5" t="s">
        <v>1052</v>
      </c>
      <c r="Y124" s="5" t="s">
        <v>45</v>
      </c>
      <c r="Z124" s="5" t="s">
        <v>46</v>
      </c>
      <c r="AA124" s="5" t="s">
        <v>1055</v>
      </c>
      <c r="AB124" s="5" t="s">
        <v>1056</v>
      </c>
    </row>
    <row r="125" spans="1:28" ht="30" customHeight="1" x14ac:dyDescent="0.25">
      <c r="A125" s="5">
        <f t="shared" si="4"/>
        <v>124</v>
      </c>
      <c r="B125" s="5">
        <f t="shared" si="5"/>
        <v>15</v>
      </c>
      <c r="C125" s="5">
        <f t="shared" si="6"/>
        <v>55</v>
      </c>
      <c r="D125" s="5">
        <f t="shared" si="7"/>
        <v>117</v>
      </c>
      <c r="E125" s="5" t="s">
        <v>8</v>
      </c>
      <c r="F125" s="5">
        <v>258</v>
      </c>
      <c r="G125" s="6" t="s">
        <v>954</v>
      </c>
      <c r="H125" s="7" t="s">
        <v>1031</v>
      </c>
      <c r="I125" s="5" t="s">
        <v>34</v>
      </c>
      <c r="J125" s="5" t="s">
        <v>1032</v>
      </c>
      <c r="K125" s="5" t="s">
        <v>36</v>
      </c>
      <c r="L125" s="8" t="s">
        <v>425</v>
      </c>
      <c r="M125" s="5" t="s">
        <v>1031</v>
      </c>
      <c r="N125" s="5" t="s">
        <v>1065</v>
      </c>
      <c r="O125" s="1" t="s">
        <v>1066</v>
      </c>
      <c r="P125" s="1" t="s">
        <v>1035</v>
      </c>
      <c r="Q125" s="5" t="s">
        <v>1036</v>
      </c>
      <c r="R125" s="5" t="s">
        <v>961</v>
      </c>
      <c r="S125" s="5" t="s">
        <v>962</v>
      </c>
      <c r="T125" s="5" t="s">
        <v>1037</v>
      </c>
      <c r="W125" s="12" t="s">
        <v>1038</v>
      </c>
      <c r="X125" s="5" t="s">
        <v>1065</v>
      </c>
      <c r="Y125" s="5" t="s">
        <v>45</v>
      </c>
      <c r="Z125" s="5" t="s">
        <v>90</v>
      </c>
      <c r="AA125" s="5" t="s">
        <v>1067</v>
      </c>
      <c r="AB125" s="5" t="s">
        <v>1068</v>
      </c>
    </row>
    <row r="126" spans="1:28" ht="30" customHeight="1" x14ac:dyDescent="0.25">
      <c r="A126" s="5">
        <f t="shared" si="4"/>
        <v>125</v>
      </c>
      <c r="B126" s="5">
        <f t="shared" si="5"/>
        <v>15</v>
      </c>
      <c r="C126" s="5">
        <f t="shared" si="6"/>
        <v>55</v>
      </c>
      <c r="D126" s="5">
        <f t="shared" si="7"/>
        <v>118</v>
      </c>
      <c r="E126" s="5" t="s">
        <v>8</v>
      </c>
      <c r="F126" s="5">
        <v>258</v>
      </c>
      <c r="G126" s="6" t="s">
        <v>954</v>
      </c>
      <c r="H126" s="7" t="s">
        <v>1031</v>
      </c>
      <c r="I126" s="5" t="s">
        <v>34</v>
      </c>
      <c r="J126" s="5" t="s">
        <v>1032</v>
      </c>
      <c r="K126" s="5" t="s">
        <v>36</v>
      </c>
      <c r="L126" s="8" t="s">
        <v>996</v>
      </c>
      <c r="M126" s="5" t="s">
        <v>1031</v>
      </c>
      <c r="N126" s="5" t="s">
        <v>1069</v>
      </c>
      <c r="O126" s="1" t="s">
        <v>1070</v>
      </c>
      <c r="P126" s="1" t="s">
        <v>1035</v>
      </c>
      <c r="Q126" s="5" t="s">
        <v>1036</v>
      </c>
      <c r="R126" s="5" t="s">
        <v>961</v>
      </c>
      <c r="S126" s="5" t="s">
        <v>962</v>
      </c>
      <c r="T126" s="5" t="s">
        <v>1037</v>
      </c>
      <c r="W126" s="12" t="s">
        <v>1049</v>
      </c>
      <c r="X126" s="5" t="s">
        <v>1069</v>
      </c>
      <c r="Y126" s="5" t="s">
        <v>45</v>
      </c>
      <c r="Z126" s="5" t="s">
        <v>90</v>
      </c>
      <c r="AA126" s="5" t="s">
        <v>1050</v>
      </c>
      <c r="AB126" s="5" t="s">
        <v>1071</v>
      </c>
    </row>
    <row r="127" spans="1:28" ht="30" customHeight="1" x14ac:dyDescent="0.25">
      <c r="A127" s="5">
        <f t="shared" si="4"/>
        <v>126</v>
      </c>
      <c r="B127" s="5">
        <f t="shared" si="5"/>
        <v>15</v>
      </c>
      <c r="C127" s="5">
        <f t="shared" si="6"/>
        <v>55</v>
      </c>
      <c r="D127" s="5">
        <f t="shared" si="7"/>
        <v>119</v>
      </c>
      <c r="E127" s="5" t="s">
        <v>8</v>
      </c>
      <c r="F127" s="5">
        <v>258</v>
      </c>
      <c r="G127" s="6" t="s">
        <v>954</v>
      </c>
      <c r="H127" s="7" t="s">
        <v>1031</v>
      </c>
      <c r="I127" s="5" t="s">
        <v>34</v>
      </c>
      <c r="J127" s="5" t="s">
        <v>1032</v>
      </c>
      <c r="K127" s="5" t="s">
        <v>36</v>
      </c>
      <c r="L127" s="8" t="s">
        <v>1000</v>
      </c>
      <c r="M127" s="5" t="s">
        <v>1031</v>
      </c>
      <c r="N127" s="5" t="s">
        <v>1072</v>
      </c>
      <c r="O127" s="1" t="s">
        <v>1073</v>
      </c>
      <c r="P127" s="1" t="s">
        <v>1035</v>
      </c>
      <c r="Q127" s="5" t="s">
        <v>1036</v>
      </c>
      <c r="R127" s="5" t="s">
        <v>961</v>
      </c>
      <c r="S127" s="5" t="s">
        <v>962</v>
      </c>
      <c r="T127" s="5" t="s">
        <v>1037</v>
      </c>
      <c r="W127" s="12" t="s">
        <v>1054</v>
      </c>
      <c r="X127" s="5" t="s">
        <v>1072</v>
      </c>
      <c r="Y127" s="5" t="s">
        <v>45</v>
      </c>
      <c r="Z127" s="5" t="s">
        <v>90</v>
      </c>
      <c r="AA127" s="5" t="s">
        <v>1074</v>
      </c>
      <c r="AB127" s="5" t="s">
        <v>1075</v>
      </c>
    </row>
    <row r="128" spans="1:28" ht="30" customHeight="1" x14ac:dyDescent="0.25">
      <c r="A128" s="5">
        <f t="shared" si="4"/>
        <v>127</v>
      </c>
      <c r="B128" s="5">
        <f t="shared" si="5"/>
        <v>15</v>
      </c>
      <c r="C128" s="5">
        <f t="shared" si="6"/>
        <v>56</v>
      </c>
      <c r="D128" s="5">
        <f t="shared" si="7"/>
        <v>120</v>
      </c>
      <c r="E128" s="5" t="s">
        <v>8</v>
      </c>
      <c r="F128" s="5">
        <v>257</v>
      </c>
      <c r="G128" s="6" t="s">
        <v>954</v>
      </c>
      <c r="H128" s="7" t="s">
        <v>1076</v>
      </c>
      <c r="I128" s="5" t="s">
        <v>34</v>
      </c>
      <c r="J128" s="5" t="s">
        <v>1077</v>
      </c>
      <c r="K128" s="5" t="s">
        <v>36</v>
      </c>
      <c r="L128" s="8" t="s">
        <v>37</v>
      </c>
      <c r="M128" s="5" t="s">
        <v>1076</v>
      </c>
      <c r="N128" s="5" t="s">
        <v>1078</v>
      </c>
      <c r="O128" s="5" t="s">
        <v>1079</v>
      </c>
      <c r="P128" s="1" t="s">
        <v>1080</v>
      </c>
      <c r="Q128" s="5" t="s">
        <v>1081</v>
      </c>
      <c r="R128" s="5" t="s">
        <v>961</v>
      </c>
      <c r="S128" s="5" t="s">
        <v>962</v>
      </c>
      <c r="T128" s="5" t="s">
        <v>1082</v>
      </c>
      <c r="W128" s="12" t="s">
        <v>1083</v>
      </c>
      <c r="X128" s="5" t="s">
        <v>1078</v>
      </c>
      <c r="Y128" s="5" t="s">
        <v>45</v>
      </c>
      <c r="Z128" s="5" t="s">
        <v>46</v>
      </c>
      <c r="AA128" s="5" t="s">
        <v>1084</v>
      </c>
      <c r="AB128" s="5" t="s">
        <v>1085</v>
      </c>
    </row>
    <row r="129" spans="1:28" ht="30" customHeight="1" x14ac:dyDescent="0.25">
      <c r="A129" s="5">
        <f t="shared" si="4"/>
        <v>128</v>
      </c>
      <c r="B129" s="5">
        <f t="shared" si="5"/>
        <v>15</v>
      </c>
      <c r="C129" s="5">
        <f t="shared" si="6"/>
        <v>56</v>
      </c>
      <c r="D129" s="5">
        <f t="shared" si="7"/>
        <v>121</v>
      </c>
      <c r="E129" s="5" t="s">
        <v>8</v>
      </c>
      <c r="F129" s="5">
        <v>257</v>
      </c>
      <c r="G129" s="6" t="s">
        <v>954</v>
      </c>
      <c r="H129" s="7" t="s">
        <v>1076</v>
      </c>
      <c r="I129" s="5" t="s">
        <v>34</v>
      </c>
      <c r="J129" s="5" t="s">
        <v>1077</v>
      </c>
      <c r="K129" s="5" t="s">
        <v>36</v>
      </c>
      <c r="L129" s="8" t="s">
        <v>57</v>
      </c>
      <c r="M129" s="5" t="s">
        <v>1076</v>
      </c>
      <c r="N129" s="5" t="s">
        <v>1088</v>
      </c>
      <c r="O129" s="1" t="s">
        <v>1089</v>
      </c>
      <c r="P129" s="1" t="s">
        <v>1080</v>
      </c>
      <c r="Q129" s="5" t="s">
        <v>1081</v>
      </c>
      <c r="R129" s="5" t="s">
        <v>961</v>
      </c>
      <c r="S129" s="5" t="s">
        <v>962</v>
      </c>
      <c r="T129" s="5" t="s">
        <v>1082</v>
      </c>
      <c r="W129" s="12" t="s">
        <v>1083</v>
      </c>
      <c r="X129" s="5" t="s">
        <v>1088</v>
      </c>
      <c r="Y129" s="5" t="s">
        <v>45</v>
      </c>
      <c r="Z129" s="5" t="s">
        <v>90</v>
      </c>
      <c r="AA129" s="5" t="s">
        <v>1084</v>
      </c>
      <c r="AB129" s="5" t="s">
        <v>1090</v>
      </c>
    </row>
    <row r="130" spans="1:28" ht="30" customHeight="1" x14ac:dyDescent="0.25">
      <c r="A130" s="5">
        <f t="shared" ref="A130:A154" si="8">ROW(A129)</f>
        <v>129</v>
      </c>
      <c r="B130" s="5">
        <f t="shared" si="5"/>
        <v>15</v>
      </c>
      <c r="C130" s="5">
        <f t="shared" si="6"/>
        <v>57</v>
      </c>
      <c r="D130" s="5">
        <f t="shared" si="7"/>
        <v>122</v>
      </c>
      <c r="E130" s="5" t="s">
        <v>8</v>
      </c>
      <c r="F130" s="5">
        <v>259</v>
      </c>
      <c r="G130" s="6" t="s">
        <v>954</v>
      </c>
      <c r="H130" s="7" t="s">
        <v>1091</v>
      </c>
      <c r="I130" s="5" t="s">
        <v>34</v>
      </c>
      <c r="J130" s="5" t="s">
        <v>1092</v>
      </c>
      <c r="K130" s="5" t="s">
        <v>36</v>
      </c>
      <c r="L130" s="8" t="s">
        <v>37</v>
      </c>
      <c r="M130" s="5" t="s">
        <v>1091</v>
      </c>
      <c r="N130" s="5" t="s">
        <v>1093</v>
      </c>
      <c r="O130" s="5" t="s">
        <v>1094</v>
      </c>
      <c r="P130" s="1" t="s">
        <v>1095</v>
      </c>
      <c r="Q130" s="5" t="s">
        <v>1096</v>
      </c>
      <c r="R130" s="5" t="s">
        <v>42</v>
      </c>
      <c r="S130" s="5" t="s">
        <v>962</v>
      </c>
      <c r="T130" s="5" t="s">
        <v>1097</v>
      </c>
      <c r="W130" s="12" t="s">
        <v>1098</v>
      </c>
      <c r="X130" s="5" t="s">
        <v>1093</v>
      </c>
      <c r="Y130" s="5" t="s">
        <v>45</v>
      </c>
      <c r="Z130" s="5" t="s">
        <v>46</v>
      </c>
      <c r="AA130" s="5" t="s">
        <v>1099</v>
      </c>
      <c r="AB130" s="5" t="s">
        <v>1100</v>
      </c>
    </row>
    <row r="131" spans="1:28" ht="30" customHeight="1" x14ac:dyDescent="0.25">
      <c r="A131" s="5">
        <f t="shared" si="8"/>
        <v>130</v>
      </c>
      <c r="B131" s="5">
        <f t="shared" ref="B131:B154" si="9">IF(G130=G131,B130,B130+1)</f>
        <v>15</v>
      </c>
      <c r="C131" s="5">
        <f t="shared" ref="C131:C154" si="10">IF(H130=H131,C130,C130+1)</f>
        <v>57</v>
      </c>
      <c r="D131" s="5">
        <f t="shared" ref="D131:D154" si="11">IF(L130=L131,D130,D130+1)</f>
        <v>123</v>
      </c>
      <c r="E131" s="5" t="s">
        <v>8</v>
      </c>
      <c r="F131" s="5">
        <v>259</v>
      </c>
      <c r="G131" s="6" t="s">
        <v>954</v>
      </c>
      <c r="H131" s="7" t="s">
        <v>1091</v>
      </c>
      <c r="I131" s="5" t="s">
        <v>34</v>
      </c>
      <c r="J131" s="5" t="s">
        <v>1092</v>
      </c>
      <c r="K131" s="5" t="s">
        <v>36</v>
      </c>
      <c r="L131" s="8" t="s">
        <v>57</v>
      </c>
      <c r="M131" s="5" t="s">
        <v>1091</v>
      </c>
      <c r="N131" s="5" t="s">
        <v>1103</v>
      </c>
      <c r="O131" s="1" t="s">
        <v>1104</v>
      </c>
      <c r="P131" s="1" t="s">
        <v>1095</v>
      </c>
      <c r="Q131" s="5" t="s">
        <v>1096</v>
      </c>
      <c r="R131" s="5" t="s">
        <v>42</v>
      </c>
      <c r="S131" s="5" t="s">
        <v>962</v>
      </c>
      <c r="T131" s="5" t="s">
        <v>1097</v>
      </c>
      <c r="W131" s="12" t="s">
        <v>1098</v>
      </c>
      <c r="X131" s="5" t="s">
        <v>1103</v>
      </c>
      <c r="Y131" s="5" t="s">
        <v>45</v>
      </c>
      <c r="Z131" s="5" t="s">
        <v>90</v>
      </c>
      <c r="AA131" s="5" t="s">
        <v>1099</v>
      </c>
      <c r="AB131" s="5" t="s">
        <v>1105</v>
      </c>
    </row>
    <row r="132" spans="1:28" ht="30" customHeight="1" x14ac:dyDescent="0.25">
      <c r="A132" s="5">
        <f t="shared" si="8"/>
        <v>131</v>
      </c>
      <c r="B132" s="5">
        <f t="shared" si="9"/>
        <v>16</v>
      </c>
      <c r="C132" s="5">
        <f t="shared" si="10"/>
        <v>58</v>
      </c>
      <c r="D132" s="5">
        <f t="shared" si="11"/>
        <v>124</v>
      </c>
      <c r="E132" s="5" t="s">
        <v>8</v>
      </c>
      <c r="F132" s="5">
        <v>266</v>
      </c>
      <c r="G132" s="6" t="s">
        <v>1106</v>
      </c>
      <c r="H132" s="7" t="s">
        <v>1107</v>
      </c>
      <c r="I132" s="5" t="s">
        <v>34</v>
      </c>
      <c r="J132" s="5" t="s">
        <v>1108</v>
      </c>
      <c r="K132" s="5" t="s">
        <v>36</v>
      </c>
      <c r="L132" s="8" t="s">
        <v>37</v>
      </c>
      <c r="M132" s="5" t="s">
        <v>1107</v>
      </c>
      <c r="N132" s="5" t="s">
        <v>1109</v>
      </c>
      <c r="O132" s="5" t="s">
        <v>1110</v>
      </c>
      <c r="P132" s="1" t="s">
        <v>1111</v>
      </c>
      <c r="Q132" s="5" t="s">
        <v>1112</v>
      </c>
      <c r="R132" s="5" t="s">
        <v>42</v>
      </c>
      <c r="T132" s="5" t="s">
        <v>1113</v>
      </c>
      <c r="W132" s="12" t="s">
        <v>1114</v>
      </c>
      <c r="X132" s="5" t="s">
        <v>1109</v>
      </c>
      <c r="Y132" s="5" t="s">
        <v>45</v>
      </c>
      <c r="Z132" s="5" t="s">
        <v>90</v>
      </c>
      <c r="AA132" s="5" t="s">
        <v>1115</v>
      </c>
      <c r="AB132" s="5" t="s">
        <v>1116</v>
      </c>
    </row>
    <row r="133" spans="1:28" ht="30" customHeight="1" x14ac:dyDescent="0.25">
      <c r="A133" s="5">
        <f t="shared" si="8"/>
        <v>132</v>
      </c>
      <c r="B133" s="5">
        <f t="shared" si="9"/>
        <v>16</v>
      </c>
      <c r="C133" s="5">
        <f t="shared" si="10"/>
        <v>59</v>
      </c>
      <c r="D133" s="5">
        <f t="shared" si="11"/>
        <v>124</v>
      </c>
      <c r="E133" s="5" t="s">
        <v>8</v>
      </c>
      <c r="F133" s="5">
        <v>267</v>
      </c>
      <c r="G133" s="6" t="s">
        <v>1106</v>
      </c>
      <c r="H133" s="7" t="s">
        <v>1117</v>
      </c>
      <c r="I133" s="5" t="s">
        <v>399</v>
      </c>
      <c r="J133" s="5" t="s">
        <v>1118</v>
      </c>
      <c r="K133" s="5" t="s">
        <v>36</v>
      </c>
      <c r="L133" s="8" t="s">
        <v>37</v>
      </c>
      <c r="M133" s="5" t="s">
        <v>1117</v>
      </c>
      <c r="N133" s="5" t="s">
        <v>1119</v>
      </c>
      <c r="O133" s="5" t="s">
        <v>1120</v>
      </c>
      <c r="P133" s="1" t="s">
        <v>1121</v>
      </c>
      <c r="Q133" s="5" t="s">
        <v>404</v>
      </c>
      <c r="R133" s="5" t="s">
        <v>405</v>
      </c>
      <c r="T133" s="5" t="s">
        <v>1122</v>
      </c>
      <c r="W133" s="12" t="s">
        <v>1123</v>
      </c>
      <c r="X133" s="5" t="s">
        <v>1119</v>
      </c>
      <c r="Y133" s="5" t="s">
        <v>45</v>
      </c>
      <c r="Z133" s="5" t="s">
        <v>90</v>
      </c>
      <c r="AA133" s="5" t="s">
        <v>1124</v>
      </c>
      <c r="AB133" s="5" t="s">
        <v>1125</v>
      </c>
    </row>
    <row r="134" spans="1:28" ht="30" customHeight="1" x14ac:dyDescent="0.25">
      <c r="A134" s="5">
        <f t="shared" si="8"/>
        <v>133</v>
      </c>
      <c r="B134" s="5">
        <f t="shared" si="9"/>
        <v>16</v>
      </c>
      <c r="C134" s="5">
        <f t="shared" si="10"/>
        <v>59</v>
      </c>
      <c r="D134" s="5">
        <f t="shared" si="11"/>
        <v>125</v>
      </c>
      <c r="E134" s="5" t="s">
        <v>8</v>
      </c>
      <c r="F134" s="5">
        <v>267</v>
      </c>
      <c r="G134" s="6" t="s">
        <v>1106</v>
      </c>
      <c r="H134" s="7" t="s">
        <v>1117</v>
      </c>
      <c r="I134" s="5" t="s">
        <v>399</v>
      </c>
      <c r="J134" s="5" t="s">
        <v>1118</v>
      </c>
      <c r="K134" s="5" t="s">
        <v>36</v>
      </c>
      <c r="L134" s="8" t="s">
        <v>52</v>
      </c>
      <c r="M134" s="5" t="s">
        <v>1117</v>
      </c>
      <c r="N134" s="5" t="s">
        <v>1126</v>
      </c>
      <c r="O134" s="1" t="s">
        <v>1127</v>
      </c>
      <c r="P134" s="1" t="s">
        <v>1121</v>
      </c>
      <c r="Q134" s="5" t="s">
        <v>404</v>
      </c>
      <c r="R134" s="5" t="s">
        <v>405</v>
      </c>
      <c r="T134" s="5" t="s">
        <v>1122</v>
      </c>
      <c r="W134" s="12" t="s">
        <v>1123</v>
      </c>
      <c r="X134" s="5" t="s">
        <v>1126</v>
      </c>
      <c r="Y134" s="5" t="s">
        <v>45</v>
      </c>
      <c r="Z134" s="5" t="s">
        <v>90</v>
      </c>
      <c r="AA134" s="5" t="s">
        <v>1128</v>
      </c>
      <c r="AB134" s="5" t="s">
        <v>1129</v>
      </c>
    </row>
    <row r="135" spans="1:28" ht="30" customHeight="1" x14ac:dyDescent="0.25">
      <c r="A135" s="5">
        <f t="shared" si="8"/>
        <v>134</v>
      </c>
      <c r="B135" s="5">
        <f t="shared" si="9"/>
        <v>16</v>
      </c>
      <c r="C135" s="5">
        <f t="shared" si="10"/>
        <v>59</v>
      </c>
      <c r="D135" s="5">
        <f t="shared" si="11"/>
        <v>126</v>
      </c>
      <c r="E135" s="5" t="s">
        <v>8</v>
      </c>
      <c r="F135" s="5">
        <v>267</v>
      </c>
      <c r="G135" s="6" t="s">
        <v>1106</v>
      </c>
      <c r="H135" s="7" t="s">
        <v>1117</v>
      </c>
      <c r="I135" s="5" t="s">
        <v>399</v>
      </c>
      <c r="J135" s="5" t="s">
        <v>1118</v>
      </c>
      <c r="K135" s="5" t="s">
        <v>36</v>
      </c>
      <c r="L135" s="8" t="s">
        <v>57</v>
      </c>
      <c r="M135" s="5" t="s">
        <v>1117</v>
      </c>
      <c r="N135" s="5" t="s">
        <v>1130</v>
      </c>
      <c r="O135" s="1" t="s">
        <v>1131</v>
      </c>
      <c r="P135" s="1" t="s">
        <v>1121</v>
      </c>
      <c r="Q135" s="5" t="s">
        <v>404</v>
      </c>
      <c r="R135" s="5" t="s">
        <v>405</v>
      </c>
      <c r="T135" s="5" t="s">
        <v>1122</v>
      </c>
      <c r="W135" s="12" t="s">
        <v>1123</v>
      </c>
      <c r="X135" s="5" t="s">
        <v>1130</v>
      </c>
      <c r="Y135" s="5" t="s">
        <v>45</v>
      </c>
      <c r="Z135" s="5" t="s">
        <v>90</v>
      </c>
      <c r="AA135" s="5" t="s">
        <v>1132</v>
      </c>
      <c r="AB135" s="5" t="s">
        <v>1133</v>
      </c>
    </row>
    <row r="136" spans="1:28" ht="30" customHeight="1" x14ac:dyDescent="0.25">
      <c r="A136" s="5">
        <f t="shared" si="8"/>
        <v>135</v>
      </c>
      <c r="B136" s="5">
        <f t="shared" si="9"/>
        <v>16</v>
      </c>
      <c r="C136" s="5">
        <f t="shared" si="10"/>
        <v>60</v>
      </c>
      <c r="D136" s="5">
        <f t="shared" si="11"/>
        <v>127</v>
      </c>
      <c r="E136" s="5" t="s">
        <v>8</v>
      </c>
      <c r="F136" s="5">
        <v>265</v>
      </c>
      <c r="G136" s="6" t="s">
        <v>1106</v>
      </c>
      <c r="H136" s="7" t="s">
        <v>1134</v>
      </c>
      <c r="I136" s="5" t="s">
        <v>399</v>
      </c>
      <c r="J136" s="5" t="s">
        <v>1135</v>
      </c>
      <c r="K136" s="5" t="s">
        <v>36</v>
      </c>
      <c r="L136" s="8" t="s">
        <v>1134</v>
      </c>
      <c r="M136" s="5" t="s">
        <v>1134</v>
      </c>
      <c r="N136" s="5" t="s">
        <v>1136</v>
      </c>
      <c r="O136" s="5" t="s">
        <v>1137</v>
      </c>
      <c r="P136" s="5" t="s">
        <v>1137</v>
      </c>
      <c r="Q136" s="5" t="s">
        <v>404</v>
      </c>
      <c r="R136" s="5" t="s">
        <v>405</v>
      </c>
      <c r="T136" s="5" t="s">
        <v>1138</v>
      </c>
      <c r="W136" s="12" t="s">
        <v>1139</v>
      </c>
      <c r="X136" s="5" t="s">
        <v>1136</v>
      </c>
      <c r="Y136" s="5" t="s">
        <v>45</v>
      </c>
      <c r="Z136" s="5" t="s">
        <v>90</v>
      </c>
      <c r="AA136" s="5" t="s">
        <v>1140</v>
      </c>
      <c r="AB136" s="5" t="s">
        <v>1141</v>
      </c>
    </row>
    <row r="137" spans="1:28" ht="30" customHeight="1" x14ac:dyDescent="0.25">
      <c r="A137" s="5">
        <f t="shared" si="8"/>
        <v>136</v>
      </c>
      <c r="B137" s="5">
        <f t="shared" si="9"/>
        <v>17</v>
      </c>
      <c r="C137" s="5">
        <f t="shared" si="10"/>
        <v>61</v>
      </c>
      <c r="D137" s="5">
        <f t="shared" si="11"/>
        <v>128</v>
      </c>
      <c r="E137" s="5" t="s">
        <v>8</v>
      </c>
      <c r="F137" s="5">
        <v>104</v>
      </c>
      <c r="G137" s="6" t="s">
        <v>1142</v>
      </c>
      <c r="H137" s="7" t="s">
        <v>1143</v>
      </c>
      <c r="I137" s="5" t="s">
        <v>34</v>
      </c>
      <c r="J137" s="5" t="s">
        <v>1144</v>
      </c>
      <c r="K137" s="5" t="s">
        <v>440</v>
      </c>
      <c r="L137" s="8" t="s">
        <v>37</v>
      </c>
      <c r="M137" s="5" t="s">
        <v>1143</v>
      </c>
      <c r="N137" s="5" t="s">
        <v>1145</v>
      </c>
      <c r="O137" s="5" t="s">
        <v>1146</v>
      </c>
      <c r="P137" s="1" t="s">
        <v>1147</v>
      </c>
      <c r="Q137" s="5" t="s">
        <v>375</v>
      </c>
      <c r="R137" s="5" t="s">
        <v>159</v>
      </c>
      <c r="T137" s="5" t="s">
        <v>1148</v>
      </c>
      <c r="W137" s="12" t="s">
        <v>1149</v>
      </c>
      <c r="X137" s="5" t="s">
        <v>1145</v>
      </c>
      <c r="Y137" s="5" t="s">
        <v>45</v>
      </c>
      <c r="Z137" s="5" t="s">
        <v>46</v>
      </c>
      <c r="AA137" s="5" t="s">
        <v>1150</v>
      </c>
      <c r="AB137" s="5" t="s">
        <v>1151</v>
      </c>
    </row>
    <row r="138" spans="1:28" ht="30" customHeight="1" x14ac:dyDescent="0.25">
      <c r="A138" s="5">
        <f t="shared" si="8"/>
        <v>137</v>
      </c>
      <c r="B138" s="5">
        <f t="shared" si="9"/>
        <v>17</v>
      </c>
      <c r="C138" s="5">
        <f t="shared" si="10"/>
        <v>61</v>
      </c>
      <c r="D138" s="5">
        <f t="shared" si="11"/>
        <v>129</v>
      </c>
      <c r="E138" s="5" t="s">
        <v>8</v>
      </c>
      <c r="F138" s="5">
        <v>104</v>
      </c>
      <c r="G138" s="6" t="s">
        <v>1142</v>
      </c>
      <c r="H138" s="7" t="s">
        <v>1143</v>
      </c>
      <c r="I138" s="5" t="s">
        <v>34</v>
      </c>
      <c r="J138" s="5" t="s">
        <v>1144</v>
      </c>
      <c r="K138" s="5" t="s">
        <v>440</v>
      </c>
      <c r="L138" s="8" t="s">
        <v>52</v>
      </c>
      <c r="M138" s="5" t="s">
        <v>1143</v>
      </c>
      <c r="N138" s="5" t="s">
        <v>1152</v>
      </c>
      <c r="O138" s="1" t="s">
        <v>1153</v>
      </c>
      <c r="P138" s="1" t="s">
        <v>1147</v>
      </c>
      <c r="Q138" s="5" t="s">
        <v>375</v>
      </c>
      <c r="R138" s="5" t="s">
        <v>159</v>
      </c>
      <c r="T138" s="5" t="s">
        <v>1148</v>
      </c>
      <c r="W138" s="12" t="s">
        <v>1149</v>
      </c>
      <c r="X138" s="5" t="s">
        <v>1152</v>
      </c>
      <c r="Y138" s="5" t="s">
        <v>45</v>
      </c>
      <c r="Z138" s="5" t="s">
        <v>46</v>
      </c>
      <c r="AA138" s="5" t="s">
        <v>1150</v>
      </c>
      <c r="AB138" s="5" t="s">
        <v>1154</v>
      </c>
    </row>
    <row r="139" spans="1:28" ht="30" customHeight="1" x14ac:dyDescent="0.25">
      <c r="A139" s="5">
        <f t="shared" si="8"/>
        <v>138</v>
      </c>
      <c r="B139" s="5">
        <f t="shared" si="9"/>
        <v>17</v>
      </c>
      <c r="C139" s="5">
        <f t="shared" si="10"/>
        <v>61</v>
      </c>
      <c r="D139" s="5">
        <f t="shared" si="11"/>
        <v>130</v>
      </c>
      <c r="E139" s="5" t="s">
        <v>8</v>
      </c>
      <c r="F139" s="5">
        <v>104</v>
      </c>
      <c r="G139" s="6" t="s">
        <v>1142</v>
      </c>
      <c r="H139" s="7" t="s">
        <v>1143</v>
      </c>
      <c r="I139" s="5" t="s">
        <v>34</v>
      </c>
      <c r="J139" s="5" t="s">
        <v>1144</v>
      </c>
      <c r="K139" s="5" t="s">
        <v>440</v>
      </c>
      <c r="L139" s="8" t="s">
        <v>57</v>
      </c>
      <c r="M139" s="5" t="s">
        <v>1143</v>
      </c>
      <c r="N139" s="5" t="s">
        <v>1155</v>
      </c>
      <c r="O139" s="1" t="s">
        <v>1156</v>
      </c>
      <c r="P139" s="1" t="s">
        <v>1147</v>
      </c>
      <c r="Q139" s="5" t="s">
        <v>375</v>
      </c>
      <c r="R139" s="5" t="s">
        <v>159</v>
      </c>
      <c r="T139" s="5" t="s">
        <v>1148</v>
      </c>
      <c r="W139" s="12" t="s">
        <v>1149</v>
      </c>
      <c r="X139" s="5" t="s">
        <v>1155</v>
      </c>
      <c r="Y139" s="5" t="s">
        <v>45</v>
      </c>
      <c r="Z139" s="5" t="s">
        <v>46</v>
      </c>
      <c r="AA139" s="5" t="s">
        <v>1150</v>
      </c>
      <c r="AB139" s="5" t="s">
        <v>1157</v>
      </c>
    </row>
    <row r="140" spans="1:28" ht="30" customHeight="1" x14ac:dyDescent="0.25">
      <c r="A140" s="5">
        <f t="shared" si="8"/>
        <v>139</v>
      </c>
      <c r="B140" s="5">
        <f t="shared" si="9"/>
        <v>17</v>
      </c>
      <c r="C140" s="5">
        <f t="shared" si="10"/>
        <v>61</v>
      </c>
      <c r="D140" s="5">
        <f t="shared" si="11"/>
        <v>131</v>
      </c>
      <c r="E140" s="5" t="s">
        <v>8</v>
      </c>
      <c r="F140" s="5">
        <v>104</v>
      </c>
      <c r="G140" s="6" t="s">
        <v>1142</v>
      </c>
      <c r="H140" s="7" t="s">
        <v>1143</v>
      </c>
      <c r="I140" s="5" t="s">
        <v>34</v>
      </c>
      <c r="J140" s="5" t="s">
        <v>1144</v>
      </c>
      <c r="K140" s="5" t="s">
        <v>440</v>
      </c>
      <c r="L140" s="8" t="s">
        <v>49</v>
      </c>
      <c r="M140" s="5" t="s">
        <v>1143</v>
      </c>
      <c r="N140" s="5" t="s">
        <v>1158</v>
      </c>
      <c r="O140" s="1" t="s">
        <v>1159</v>
      </c>
      <c r="P140" s="1" t="s">
        <v>1147</v>
      </c>
      <c r="Q140" s="5" t="s">
        <v>375</v>
      </c>
      <c r="R140" s="5" t="s">
        <v>159</v>
      </c>
      <c r="T140" s="5" t="s">
        <v>1148</v>
      </c>
      <c r="W140" s="12" t="s">
        <v>1149</v>
      </c>
      <c r="X140" s="5" t="s">
        <v>1158</v>
      </c>
      <c r="Y140" s="5" t="s">
        <v>45</v>
      </c>
      <c r="Z140" s="5" t="s">
        <v>46</v>
      </c>
      <c r="AA140" s="5" t="s">
        <v>1150</v>
      </c>
      <c r="AB140" s="5" t="s">
        <v>1160</v>
      </c>
    </row>
    <row r="141" spans="1:28" ht="30" customHeight="1" x14ac:dyDescent="0.25">
      <c r="A141" s="5">
        <f t="shared" si="8"/>
        <v>140</v>
      </c>
      <c r="B141" s="5">
        <f t="shared" si="9"/>
        <v>17</v>
      </c>
      <c r="C141" s="5">
        <f t="shared" si="10"/>
        <v>61</v>
      </c>
      <c r="D141" s="5">
        <f t="shared" si="11"/>
        <v>132</v>
      </c>
      <c r="E141" s="5" t="s">
        <v>8</v>
      </c>
      <c r="F141" s="5">
        <v>104</v>
      </c>
      <c r="G141" s="6" t="s">
        <v>1142</v>
      </c>
      <c r="H141" s="7" t="s">
        <v>1143</v>
      </c>
      <c r="I141" s="5" t="s">
        <v>34</v>
      </c>
      <c r="J141" s="5" t="s">
        <v>1144</v>
      </c>
      <c r="K141" s="5" t="s">
        <v>440</v>
      </c>
      <c r="L141" s="8" t="s">
        <v>87</v>
      </c>
      <c r="M141" s="5" t="s">
        <v>1143</v>
      </c>
      <c r="N141" s="5" t="s">
        <v>1161</v>
      </c>
      <c r="O141" s="1" t="s">
        <v>1162</v>
      </c>
      <c r="P141" s="1" t="s">
        <v>1147</v>
      </c>
      <c r="Q141" s="5" t="s">
        <v>375</v>
      </c>
      <c r="R141" s="5" t="s">
        <v>159</v>
      </c>
      <c r="T141" s="5" t="s">
        <v>1148</v>
      </c>
      <c r="W141" s="12" t="s">
        <v>1149</v>
      </c>
      <c r="X141" s="5" t="s">
        <v>1161</v>
      </c>
      <c r="Y141" s="5" t="s">
        <v>45</v>
      </c>
      <c r="Z141" s="5" t="s">
        <v>46</v>
      </c>
      <c r="AA141" s="5" t="s">
        <v>1150</v>
      </c>
      <c r="AB141" s="5" t="s">
        <v>1163</v>
      </c>
    </row>
    <row r="142" spans="1:28" ht="30" customHeight="1" x14ac:dyDescent="0.25">
      <c r="A142" s="5">
        <f t="shared" si="8"/>
        <v>141</v>
      </c>
      <c r="B142" s="5">
        <f t="shared" si="9"/>
        <v>17</v>
      </c>
      <c r="C142" s="5">
        <f t="shared" si="10"/>
        <v>61</v>
      </c>
      <c r="D142" s="5">
        <f t="shared" si="11"/>
        <v>133</v>
      </c>
      <c r="E142" s="5" t="s">
        <v>8</v>
      </c>
      <c r="F142" s="5">
        <v>104</v>
      </c>
      <c r="G142" s="6" t="s">
        <v>1142</v>
      </c>
      <c r="H142" s="7" t="s">
        <v>1143</v>
      </c>
      <c r="I142" s="5" t="s">
        <v>34</v>
      </c>
      <c r="J142" s="5" t="s">
        <v>1144</v>
      </c>
      <c r="K142" s="5" t="s">
        <v>440</v>
      </c>
      <c r="L142" s="8" t="s">
        <v>421</v>
      </c>
      <c r="M142" s="5" t="s">
        <v>1143</v>
      </c>
      <c r="N142" s="5" t="s">
        <v>1164</v>
      </c>
      <c r="O142" s="1" t="s">
        <v>1165</v>
      </c>
      <c r="P142" s="1" t="s">
        <v>1147</v>
      </c>
      <c r="Q142" s="5" t="s">
        <v>375</v>
      </c>
      <c r="R142" s="5" t="s">
        <v>159</v>
      </c>
      <c r="T142" s="5" t="s">
        <v>1148</v>
      </c>
      <c r="W142" s="12" t="s">
        <v>1149</v>
      </c>
      <c r="X142" s="5" t="s">
        <v>1164</v>
      </c>
      <c r="Y142" s="5" t="s">
        <v>45</v>
      </c>
      <c r="Z142" s="5" t="s">
        <v>46</v>
      </c>
      <c r="AA142" s="5" t="s">
        <v>1150</v>
      </c>
      <c r="AB142" s="5" t="s">
        <v>1166</v>
      </c>
    </row>
    <row r="143" spans="1:28" ht="30" customHeight="1" x14ac:dyDescent="0.25">
      <c r="A143" s="5">
        <f t="shared" si="8"/>
        <v>142</v>
      </c>
      <c r="B143" s="5">
        <f t="shared" si="9"/>
        <v>17</v>
      </c>
      <c r="C143" s="5">
        <f t="shared" si="10"/>
        <v>62</v>
      </c>
      <c r="D143" s="5">
        <f t="shared" si="11"/>
        <v>134</v>
      </c>
      <c r="E143" s="5" t="s">
        <v>8</v>
      </c>
      <c r="F143" s="5">
        <v>106</v>
      </c>
      <c r="G143" s="6" t="s">
        <v>1142</v>
      </c>
      <c r="H143" s="7" t="s">
        <v>1167</v>
      </c>
      <c r="I143" s="5" t="s">
        <v>34</v>
      </c>
      <c r="J143" s="5" t="s">
        <v>1168</v>
      </c>
      <c r="K143" s="5" t="s">
        <v>440</v>
      </c>
      <c r="L143" s="8" t="s">
        <v>37</v>
      </c>
      <c r="M143" s="5" t="s">
        <v>1167</v>
      </c>
      <c r="N143" s="5" t="s">
        <v>1169</v>
      </c>
      <c r="O143" s="5" t="s">
        <v>1170</v>
      </c>
      <c r="P143" s="1" t="s">
        <v>1171</v>
      </c>
      <c r="Q143" s="5" t="s">
        <v>375</v>
      </c>
      <c r="R143" s="5" t="s">
        <v>159</v>
      </c>
      <c r="T143" s="5" t="s">
        <v>1172</v>
      </c>
      <c r="W143" s="12" t="s">
        <v>1173</v>
      </c>
      <c r="X143" s="5" t="s">
        <v>1169</v>
      </c>
      <c r="Y143" s="5" t="s">
        <v>45</v>
      </c>
      <c r="Z143" s="5" t="s">
        <v>46</v>
      </c>
      <c r="AA143" s="5" t="s">
        <v>1174</v>
      </c>
      <c r="AB143" s="5" t="s">
        <v>1175</v>
      </c>
    </row>
    <row r="144" spans="1:28" ht="30" customHeight="1" x14ac:dyDescent="0.25">
      <c r="A144" s="5">
        <f t="shared" si="8"/>
        <v>143</v>
      </c>
      <c r="B144" s="5">
        <f t="shared" si="9"/>
        <v>17</v>
      </c>
      <c r="C144" s="5">
        <f t="shared" si="10"/>
        <v>62</v>
      </c>
      <c r="D144" s="5">
        <f t="shared" si="11"/>
        <v>135</v>
      </c>
      <c r="E144" s="5" t="s">
        <v>8</v>
      </c>
      <c r="F144" s="5">
        <v>106</v>
      </c>
      <c r="G144" s="6" t="s">
        <v>1142</v>
      </c>
      <c r="H144" s="7" t="s">
        <v>1167</v>
      </c>
      <c r="I144" s="5" t="s">
        <v>34</v>
      </c>
      <c r="J144" s="5" t="s">
        <v>1168</v>
      </c>
      <c r="K144" s="5" t="s">
        <v>440</v>
      </c>
      <c r="L144" s="8" t="s">
        <v>52</v>
      </c>
      <c r="M144" s="5" t="s">
        <v>1167</v>
      </c>
      <c r="N144" s="5" t="s">
        <v>1176</v>
      </c>
      <c r="O144" s="1" t="s">
        <v>1177</v>
      </c>
      <c r="P144" s="1" t="s">
        <v>1171</v>
      </c>
      <c r="Q144" s="5" t="s">
        <v>375</v>
      </c>
      <c r="R144" s="5" t="s">
        <v>159</v>
      </c>
      <c r="T144" s="5" t="s">
        <v>1172</v>
      </c>
      <c r="W144" s="12" t="s">
        <v>1173</v>
      </c>
      <c r="X144" s="5" t="s">
        <v>1176</v>
      </c>
      <c r="Y144" s="5" t="s">
        <v>45</v>
      </c>
      <c r="Z144" s="5" t="s">
        <v>46</v>
      </c>
      <c r="AA144" s="5" t="s">
        <v>1174</v>
      </c>
      <c r="AB144" s="5" t="s">
        <v>1178</v>
      </c>
    </row>
    <row r="145" spans="1:28" ht="30" customHeight="1" x14ac:dyDescent="0.25">
      <c r="A145" s="5">
        <f t="shared" si="8"/>
        <v>144</v>
      </c>
      <c r="B145" s="5">
        <f t="shared" si="9"/>
        <v>17</v>
      </c>
      <c r="C145" s="5">
        <f t="shared" si="10"/>
        <v>62</v>
      </c>
      <c r="D145" s="5">
        <f t="shared" si="11"/>
        <v>136</v>
      </c>
      <c r="E145" s="5" t="s">
        <v>8</v>
      </c>
      <c r="F145" s="5">
        <v>106</v>
      </c>
      <c r="G145" s="6" t="s">
        <v>1142</v>
      </c>
      <c r="H145" s="7" t="s">
        <v>1167</v>
      </c>
      <c r="I145" s="5" t="s">
        <v>34</v>
      </c>
      <c r="J145" s="5" t="s">
        <v>1168</v>
      </c>
      <c r="K145" s="5" t="s">
        <v>440</v>
      </c>
      <c r="L145" s="8" t="s">
        <v>57</v>
      </c>
      <c r="M145" s="5" t="s">
        <v>1167</v>
      </c>
      <c r="N145" s="5" t="s">
        <v>1179</v>
      </c>
      <c r="O145" s="1" t="s">
        <v>1180</v>
      </c>
      <c r="P145" s="1" t="s">
        <v>1171</v>
      </c>
      <c r="Q145" s="5" t="s">
        <v>375</v>
      </c>
      <c r="R145" s="5" t="s">
        <v>159</v>
      </c>
      <c r="T145" s="5" t="s">
        <v>1172</v>
      </c>
      <c r="W145" s="12" t="s">
        <v>1173</v>
      </c>
      <c r="X145" s="5" t="s">
        <v>1179</v>
      </c>
      <c r="Y145" s="5" t="s">
        <v>45</v>
      </c>
      <c r="Z145" s="5" t="s">
        <v>46</v>
      </c>
      <c r="AA145" s="5" t="s">
        <v>1174</v>
      </c>
      <c r="AB145" s="5" t="s">
        <v>1181</v>
      </c>
    </row>
    <row r="146" spans="1:28" ht="30" customHeight="1" x14ac:dyDescent="0.25">
      <c r="A146" s="5">
        <f t="shared" si="8"/>
        <v>145</v>
      </c>
      <c r="B146" s="5">
        <f t="shared" si="9"/>
        <v>17</v>
      </c>
      <c r="C146" s="5">
        <f t="shared" si="10"/>
        <v>62</v>
      </c>
      <c r="D146" s="5">
        <f t="shared" si="11"/>
        <v>137</v>
      </c>
      <c r="E146" s="5" t="s">
        <v>8</v>
      </c>
      <c r="F146" s="5">
        <v>106</v>
      </c>
      <c r="G146" s="6" t="s">
        <v>1142</v>
      </c>
      <c r="H146" s="7" t="s">
        <v>1167</v>
      </c>
      <c r="I146" s="5" t="s">
        <v>34</v>
      </c>
      <c r="J146" s="5" t="s">
        <v>1168</v>
      </c>
      <c r="K146" s="5" t="s">
        <v>440</v>
      </c>
      <c r="L146" s="8" t="s">
        <v>49</v>
      </c>
      <c r="M146" s="5" t="s">
        <v>1167</v>
      </c>
      <c r="N146" s="5" t="s">
        <v>1182</v>
      </c>
      <c r="O146" s="1" t="s">
        <v>1183</v>
      </c>
      <c r="P146" s="1" t="s">
        <v>1171</v>
      </c>
      <c r="Q146" s="5" t="s">
        <v>375</v>
      </c>
      <c r="R146" s="5" t="s">
        <v>159</v>
      </c>
      <c r="T146" s="5" t="s">
        <v>1172</v>
      </c>
      <c r="W146" s="12" t="s">
        <v>1173</v>
      </c>
      <c r="X146" s="5" t="s">
        <v>1182</v>
      </c>
      <c r="Y146" s="5" t="s">
        <v>45</v>
      </c>
      <c r="Z146" s="5" t="s">
        <v>46</v>
      </c>
      <c r="AA146" s="5" t="s">
        <v>1174</v>
      </c>
      <c r="AB146" s="5" t="s">
        <v>1184</v>
      </c>
    </row>
    <row r="147" spans="1:28" ht="30" customHeight="1" x14ac:dyDescent="0.25">
      <c r="A147" s="5">
        <f t="shared" si="8"/>
        <v>146</v>
      </c>
      <c r="B147" s="5">
        <f t="shared" si="9"/>
        <v>17</v>
      </c>
      <c r="C147" s="5">
        <f t="shared" si="10"/>
        <v>62</v>
      </c>
      <c r="D147" s="5">
        <f t="shared" si="11"/>
        <v>138</v>
      </c>
      <c r="E147" s="5" t="s">
        <v>8</v>
      </c>
      <c r="F147" s="5">
        <v>106</v>
      </c>
      <c r="G147" s="6" t="s">
        <v>1142</v>
      </c>
      <c r="H147" s="7" t="s">
        <v>1167</v>
      </c>
      <c r="I147" s="5" t="s">
        <v>34</v>
      </c>
      <c r="J147" s="5" t="s">
        <v>1168</v>
      </c>
      <c r="K147" s="5" t="s">
        <v>440</v>
      </c>
      <c r="L147" s="8" t="s">
        <v>87</v>
      </c>
      <c r="M147" s="5" t="s">
        <v>1167</v>
      </c>
      <c r="N147" s="5" t="s">
        <v>1185</v>
      </c>
      <c r="O147" s="1" t="s">
        <v>1186</v>
      </c>
      <c r="P147" s="1" t="s">
        <v>1171</v>
      </c>
      <c r="Q147" s="5" t="s">
        <v>375</v>
      </c>
      <c r="R147" s="5" t="s">
        <v>159</v>
      </c>
      <c r="T147" s="5" t="s">
        <v>1172</v>
      </c>
      <c r="W147" s="12" t="s">
        <v>1173</v>
      </c>
      <c r="X147" s="5" t="s">
        <v>1185</v>
      </c>
      <c r="Y147" s="5" t="s">
        <v>45</v>
      </c>
      <c r="Z147" s="5" t="s">
        <v>46</v>
      </c>
      <c r="AA147" s="5" t="s">
        <v>1174</v>
      </c>
      <c r="AB147" s="5" t="s">
        <v>1187</v>
      </c>
    </row>
    <row r="148" spans="1:28" ht="30" customHeight="1" x14ac:dyDescent="0.25">
      <c r="A148" s="5">
        <f t="shared" si="8"/>
        <v>147</v>
      </c>
      <c r="B148" s="5">
        <f t="shared" si="9"/>
        <v>17</v>
      </c>
      <c r="C148" s="5">
        <f t="shared" si="10"/>
        <v>62</v>
      </c>
      <c r="D148" s="5">
        <f t="shared" si="11"/>
        <v>139</v>
      </c>
      <c r="E148" s="5" t="s">
        <v>8</v>
      </c>
      <c r="F148" s="5">
        <v>106</v>
      </c>
      <c r="G148" s="6" t="s">
        <v>1142</v>
      </c>
      <c r="H148" s="7" t="s">
        <v>1167</v>
      </c>
      <c r="I148" s="5" t="s">
        <v>34</v>
      </c>
      <c r="J148" s="5" t="s">
        <v>1168</v>
      </c>
      <c r="K148" s="5" t="s">
        <v>440</v>
      </c>
      <c r="L148" s="8" t="s">
        <v>421</v>
      </c>
      <c r="M148" s="5" t="s">
        <v>1167</v>
      </c>
      <c r="N148" s="5" t="s">
        <v>1188</v>
      </c>
      <c r="O148" s="1" t="s">
        <v>1189</v>
      </c>
      <c r="P148" s="1" t="s">
        <v>1171</v>
      </c>
      <c r="Q148" s="5" t="s">
        <v>375</v>
      </c>
      <c r="R148" s="5" t="s">
        <v>159</v>
      </c>
      <c r="T148" s="5" t="s">
        <v>1172</v>
      </c>
      <c r="W148" s="12" t="s">
        <v>1173</v>
      </c>
      <c r="X148" s="5" t="s">
        <v>1188</v>
      </c>
      <c r="Y148" s="5" t="s">
        <v>45</v>
      </c>
      <c r="Z148" s="5" t="s">
        <v>46</v>
      </c>
      <c r="AA148" s="5" t="s">
        <v>1174</v>
      </c>
      <c r="AB148" s="5" t="s">
        <v>1190</v>
      </c>
    </row>
    <row r="149" spans="1:28" ht="30" customHeight="1" x14ac:dyDescent="0.25">
      <c r="A149" s="5">
        <f t="shared" si="8"/>
        <v>148</v>
      </c>
      <c r="B149" s="5">
        <f t="shared" si="9"/>
        <v>17</v>
      </c>
      <c r="C149" s="5">
        <f t="shared" si="10"/>
        <v>63</v>
      </c>
      <c r="D149" s="5">
        <f t="shared" si="11"/>
        <v>140</v>
      </c>
      <c r="E149" s="5" t="s">
        <v>8</v>
      </c>
      <c r="F149" s="5">
        <v>105</v>
      </c>
      <c r="G149" s="6" t="s">
        <v>1142</v>
      </c>
      <c r="H149" s="7" t="s">
        <v>1191</v>
      </c>
      <c r="I149" s="5" t="s">
        <v>34</v>
      </c>
      <c r="J149" s="5" t="s">
        <v>1192</v>
      </c>
      <c r="K149" s="5" t="s">
        <v>440</v>
      </c>
      <c r="L149" s="8" t="s">
        <v>37</v>
      </c>
      <c r="M149" s="5" t="s">
        <v>1191</v>
      </c>
      <c r="N149" s="5" t="s">
        <v>1193</v>
      </c>
      <c r="O149" s="5" t="s">
        <v>1194</v>
      </c>
      <c r="P149" s="1" t="s">
        <v>1195</v>
      </c>
      <c r="Q149" s="5" t="s">
        <v>1196</v>
      </c>
      <c r="R149" s="5" t="s">
        <v>159</v>
      </c>
      <c r="T149" s="5" t="s">
        <v>1197</v>
      </c>
      <c r="W149" s="12" t="s">
        <v>1198</v>
      </c>
      <c r="X149" s="5" t="s">
        <v>1193</v>
      </c>
      <c r="Y149" s="5" t="s">
        <v>45</v>
      </c>
      <c r="Z149" s="5" t="s">
        <v>46</v>
      </c>
      <c r="AA149" s="5" t="s">
        <v>1199</v>
      </c>
      <c r="AB149" s="5" t="s">
        <v>1200</v>
      </c>
    </row>
    <row r="150" spans="1:28" ht="30" customHeight="1" x14ac:dyDescent="0.25">
      <c r="A150" s="5">
        <f t="shared" si="8"/>
        <v>149</v>
      </c>
      <c r="B150" s="5">
        <f t="shared" si="9"/>
        <v>17</v>
      </c>
      <c r="C150" s="5">
        <f t="shared" si="10"/>
        <v>63</v>
      </c>
      <c r="D150" s="5">
        <f t="shared" si="11"/>
        <v>141</v>
      </c>
      <c r="E150" s="5" t="s">
        <v>8</v>
      </c>
      <c r="F150" s="5">
        <v>105</v>
      </c>
      <c r="G150" s="6" t="s">
        <v>1142</v>
      </c>
      <c r="H150" s="7" t="s">
        <v>1191</v>
      </c>
      <c r="I150" s="5" t="s">
        <v>34</v>
      </c>
      <c r="J150" s="5" t="s">
        <v>1192</v>
      </c>
      <c r="K150" s="5" t="s">
        <v>440</v>
      </c>
      <c r="L150" s="8" t="s">
        <v>52</v>
      </c>
      <c r="M150" s="5" t="s">
        <v>1191</v>
      </c>
      <c r="N150" s="5" t="s">
        <v>1201</v>
      </c>
      <c r="O150" s="1" t="s">
        <v>1202</v>
      </c>
      <c r="P150" s="1" t="s">
        <v>1195</v>
      </c>
      <c r="Q150" s="5" t="s">
        <v>1196</v>
      </c>
      <c r="R150" s="5" t="s">
        <v>159</v>
      </c>
      <c r="T150" s="5" t="s">
        <v>1197</v>
      </c>
      <c r="W150" s="12" t="s">
        <v>1198</v>
      </c>
      <c r="X150" s="5" t="s">
        <v>1201</v>
      </c>
      <c r="Y150" s="5" t="s">
        <v>45</v>
      </c>
      <c r="Z150" s="5" t="s">
        <v>46</v>
      </c>
      <c r="AA150" s="5" t="s">
        <v>1199</v>
      </c>
      <c r="AB150" s="5" t="s">
        <v>1203</v>
      </c>
    </row>
    <row r="151" spans="1:28" ht="30" customHeight="1" x14ac:dyDescent="0.25">
      <c r="A151" s="5">
        <f t="shared" si="8"/>
        <v>150</v>
      </c>
      <c r="B151" s="5">
        <f t="shared" si="9"/>
        <v>17</v>
      </c>
      <c r="C151" s="5">
        <f t="shared" si="10"/>
        <v>63</v>
      </c>
      <c r="D151" s="5">
        <f t="shared" si="11"/>
        <v>142</v>
      </c>
      <c r="E151" s="5" t="s">
        <v>8</v>
      </c>
      <c r="F151" s="5">
        <v>105</v>
      </c>
      <c r="G151" s="6" t="s">
        <v>1142</v>
      </c>
      <c r="H151" s="7" t="s">
        <v>1191</v>
      </c>
      <c r="I151" s="5" t="s">
        <v>34</v>
      </c>
      <c r="J151" s="5" t="s">
        <v>1192</v>
      </c>
      <c r="K151" s="5" t="s">
        <v>440</v>
      </c>
      <c r="L151" s="8" t="s">
        <v>57</v>
      </c>
      <c r="M151" s="5" t="s">
        <v>1191</v>
      </c>
      <c r="N151" s="5" t="s">
        <v>1204</v>
      </c>
      <c r="O151" s="1" t="s">
        <v>1205</v>
      </c>
      <c r="P151" s="1" t="s">
        <v>1195</v>
      </c>
      <c r="Q151" s="5" t="s">
        <v>1196</v>
      </c>
      <c r="R151" s="5" t="s">
        <v>159</v>
      </c>
      <c r="T151" s="5" t="s">
        <v>1197</v>
      </c>
      <c r="W151" s="12" t="s">
        <v>1198</v>
      </c>
      <c r="X151" s="5" t="s">
        <v>1204</v>
      </c>
      <c r="Y151" s="5" t="s">
        <v>45</v>
      </c>
      <c r="Z151" s="5" t="s">
        <v>46</v>
      </c>
      <c r="AA151" s="5" t="s">
        <v>1199</v>
      </c>
      <c r="AB151" s="5" t="s">
        <v>1206</v>
      </c>
    </row>
    <row r="152" spans="1:28" ht="30" customHeight="1" x14ac:dyDescent="0.25">
      <c r="A152" s="5">
        <f t="shared" si="8"/>
        <v>151</v>
      </c>
      <c r="B152" s="5">
        <f t="shared" si="9"/>
        <v>17</v>
      </c>
      <c r="C152" s="5">
        <f t="shared" si="10"/>
        <v>63</v>
      </c>
      <c r="D152" s="5">
        <f t="shared" si="11"/>
        <v>143</v>
      </c>
      <c r="E152" s="5" t="s">
        <v>8</v>
      </c>
      <c r="F152" s="5">
        <v>105</v>
      </c>
      <c r="G152" s="6" t="s">
        <v>1142</v>
      </c>
      <c r="H152" s="7" t="s">
        <v>1191</v>
      </c>
      <c r="I152" s="5" t="s">
        <v>34</v>
      </c>
      <c r="J152" s="5" t="s">
        <v>1192</v>
      </c>
      <c r="K152" s="5" t="s">
        <v>440</v>
      </c>
      <c r="L152" s="8" t="s">
        <v>49</v>
      </c>
      <c r="M152" s="5" t="s">
        <v>1191</v>
      </c>
      <c r="N152" s="5" t="s">
        <v>1207</v>
      </c>
      <c r="O152" s="1" t="s">
        <v>1208</v>
      </c>
      <c r="P152" s="1" t="s">
        <v>1195</v>
      </c>
      <c r="Q152" s="5" t="s">
        <v>1196</v>
      </c>
      <c r="R152" s="5" t="s">
        <v>159</v>
      </c>
      <c r="T152" s="5" t="s">
        <v>1197</v>
      </c>
      <c r="W152" s="12" t="s">
        <v>1198</v>
      </c>
      <c r="X152" s="5" t="s">
        <v>1207</v>
      </c>
      <c r="Y152" s="5" t="s">
        <v>45</v>
      </c>
      <c r="Z152" s="5" t="s">
        <v>46</v>
      </c>
      <c r="AA152" s="5" t="s">
        <v>1199</v>
      </c>
      <c r="AB152" s="5" t="s">
        <v>1209</v>
      </c>
    </row>
    <row r="153" spans="1:28" ht="30" customHeight="1" x14ac:dyDescent="0.25">
      <c r="A153" s="5">
        <f t="shared" si="8"/>
        <v>152</v>
      </c>
      <c r="B153" s="5">
        <f t="shared" si="9"/>
        <v>17</v>
      </c>
      <c r="C153" s="5">
        <f t="shared" si="10"/>
        <v>63</v>
      </c>
      <c r="D153" s="5">
        <f t="shared" si="11"/>
        <v>144</v>
      </c>
      <c r="E153" s="5" t="s">
        <v>8</v>
      </c>
      <c r="F153" s="5">
        <v>105</v>
      </c>
      <c r="G153" s="6" t="s">
        <v>1142</v>
      </c>
      <c r="H153" s="7" t="s">
        <v>1191</v>
      </c>
      <c r="I153" s="5" t="s">
        <v>34</v>
      </c>
      <c r="J153" s="5" t="s">
        <v>1192</v>
      </c>
      <c r="K153" s="5" t="s">
        <v>440</v>
      </c>
      <c r="L153" s="8" t="s">
        <v>87</v>
      </c>
      <c r="M153" s="5" t="s">
        <v>1191</v>
      </c>
      <c r="N153" s="5" t="s">
        <v>1210</v>
      </c>
      <c r="O153" s="1" t="s">
        <v>1211</v>
      </c>
      <c r="P153" s="1" t="s">
        <v>1195</v>
      </c>
      <c r="Q153" s="5" t="s">
        <v>1196</v>
      </c>
      <c r="R153" s="5" t="s">
        <v>159</v>
      </c>
      <c r="T153" s="5" t="s">
        <v>1197</v>
      </c>
      <c r="W153" s="12" t="s">
        <v>1198</v>
      </c>
      <c r="X153" s="5" t="s">
        <v>1210</v>
      </c>
      <c r="Y153" s="5" t="s">
        <v>45</v>
      </c>
      <c r="Z153" s="5" t="s">
        <v>46</v>
      </c>
      <c r="AA153" s="5" t="s">
        <v>1199</v>
      </c>
      <c r="AB153" s="5" t="s">
        <v>1212</v>
      </c>
    </row>
    <row r="154" spans="1:28" ht="30" customHeight="1" x14ac:dyDescent="0.25">
      <c r="A154" s="5">
        <f t="shared" si="8"/>
        <v>153</v>
      </c>
      <c r="B154" s="5">
        <f t="shared" si="9"/>
        <v>17</v>
      </c>
      <c r="C154" s="5">
        <f t="shared" si="10"/>
        <v>63</v>
      </c>
      <c r="D154" s="5">
        <f t="shared" si="11"/>
        <v>145</v>
      </c>
      <c r="E154" s="5" t="s">
        <v>8</v>
      </c>
      <c r="F154" s="5">
        <v>105</v>
      </c>
      <c r="G154" s="6" t="s">
        <v>1142</v>
      </c>
      <c r="H154" s="7" t="s">
        <v>1191</v>
      </c>
      <c r="I154" s="5" t="s">
        <v>34</v>
      </c>
      <c r="J154" s="5" t="s">
        <v>1192</v>
      </c>
      <c r="K154" s="5" t="s">
        <v>440</v>
      </c>
      <c r="L154" s="8" t="s">
        <v>421</v>
      </c>
      <c r="M154" s="5" t="s">
        <v>1191</v>
      </c>
      <c r="N154" s="5" t="s">
        <v>1213</v>
      </c>
      <c r="O154" s="1" t="s">
        <v>1214</v>
      </c>
      <c r="P154" s="1" t="s">
        <v>1195</v>
      </c>
      <c r="Q154" s="5" t="s">
        <v>1196</v>
      </c>
      <c r="R154" s="5" t="s">
        <v>159</v>
      </c>
      <c r="T154" s="5" t="s">
        <v>1197</v>
      </c>
      <c r="W154" s="12" t="s">
        <v>1198</v>
      </c>
      <c r="X154" s="5" t="s">
        <v>1213</v>
      </c>
      <c r="Y154" s="5" t="s">
        <v>45</v>
      </c>
      <c r="Z154" s="5" t="s">
        <v>46</v>
      </c>
      <c r="AA154" s="5" t="s">
        <v>1199</v>
      </c>
      <c r="AB154" s="5" t="s">
        <v>1215</v>
      </c>
    </row>
  </sheetData>
  <conditionalFormatting sqref="L2:L154">
    <cfRule type="expression" dxfId="8" priority="29">
      <formula>AND(LEN($L2)&gt;0,MOD($D2,2)=0)</formula>
    </cfRule>
  </conditionalFormatting>
  <conditionalFormatting sqref="G2:G154">
    <cfRule type="expression" dxfId="7" priority="30">
      <formula>AND(LEN($G2)&gt;0,MOD($B2,2)=0)</formula>
    </cfRule>
  </conditionalFormatting>
  <conditionalFormatting sqref="H2:H154">
    <cfRule type="expression" dxfId="6" priority="31">
      <formula>AND(LEN($H2)&gt;0,MOD($C2,2)=0)</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A9494-8095-406E-9BD7-1DFA34C1928B}">
  <dimension ref="A1:AC94"/>
  <sheetViews>
    <sheetView zoomScale="85" zoomScaleNormal="85" workbookViewId="0">
      <selection activeCell="W1" sqref="W1"/>
    </sheetView>
  </sheetViews>
  <sheetFormatPr defaultColWidth="9.140625" defaultRowHeight="30" customHeight="1" x14ac:dyDescent="0.25"/>
  <cols>
    <col min="1" max="1" width="9.140625" style="5" customWidth="1"/>
    <col min="2" max="4" width="9.140625" style="5" hidden="1" customWidth="1"/>
    <col min="5" max="5" width="10.85546875" style="5" customWidth="1"/>
    <col min="6" max="6" width="6" style="5" customWidth="1"/>
    <col min="7" max="7" width="9.140625" style="5"/>
    <col min="8" max="8" width="16" style="5" customWidth="1"/>
    <col min="9" max="9" width="0" style="5" hidden="1" customWidth="1"/>
    <col min="10" max="10" width="13.28515625" style="5" hidden="1" customWidth="1"/>
    <col min="11" max="11" width="4.42578125" style="5" hidden="1" customWidth="1"/>
    <col min="12" max="12" width="3.85546875" style="5" customWidth="1"/>
    <col min="13" max="13" width="0" style="5" hidden="1" customWidth="1"/>
    <col min="14" max="14" width="26.5703125" style="5" hidden="1" customWidth="1"/>
    <col min="15" max="15" width="16.85546875" style="5" hidden="1" customWidth="1"/>
    <col min="16" max="16" width="0" style="5" hidden="1" customWidth="1"/>
    <col min="17" max="17" width="25.42578125" style="5" customWidth="1"/>
    <col min="18" max="18" width="19.5703125" style="5" hidden="1" customWidth="1"/>
    <col min="19" max="19" width="0" style="5" hidden="1" customWidth="1"/>
    <col min="20" max="20" width="15.85546875" style="5" hidden="1" customWidth="1"/>
    <col min="21" max="21" width="17.5703125" style="5" hidden="1" customWidth="1"/>
    <col min="22" max="22" width="0" style="5" hidden="1" customWidth="1"/>
    <col min="23" max="23" width="97" style="1" customWidth="1"/>
    <col min="24" max="24" width="52" style="5" hidden="1" customWidth="1"/>
    <col min="25" max="25" width="29.5703125" style="5" hidden="1" customWidth="1"/>
    <col min="26" max="26" width="27.7109375" style="5" customWidth="1"/>
    <col min="27" max="27" width="39.85546875" style="5" customWidth="1"/>
    <col min="28" max="28" width="39.28515625" style="5" customWidth="1"/>
    <col min="29" max="16384" width="9.140625" style="5"/>
  </cols>
  <sheetData>
    <row r="1" spans="1:28" s="1" customFormat="1" ht="30" customHeight="1" x14ac:dyDescent="0.25">
      <c r="A1" s="1" t="s">
        <v>0</v>
      </c>
      <c r="B1" s="1" t="s">
        <v>1</v>
      </c>
      <c r="C1" s="1" t="s">
        <v>2</v>
      </c>
      <c r="D1" s="1" t="s">
        <v>3</v>
      </c>
      <c r="E1" s="1" t="s">
        <v>5</v>
      </c>
      <c r="F1" s="1" t="s">
        <v>6</v>
      </c>
      <c r="G1" s="2" t="s">
        <v>7</v>
      </c>
      <c r="H1" s="2" t="s">
        <v>8</v>
      </c>
      <c r="I1" s="1" t="s">
        <v>9</v>
      </c>
      <c r="J1" s="1" t="s">
        <v>10</v>
      </c>
      <c r="K1" s="1" t="s">
        <v>11</v>
      </c>
      <c r="L1" s="1" t="s">
        <v>12</v>
      </c>
      <c r="M1" s="1" t="s">
        <v>13</v>
      </c>
      <c r="N1" s="1" t="s">
        <v>14</v>
      </c>
      <c r="O1" s="1" t="s">
        <v>15</v>
      </c>
      <c r="P1" s="1" t="s">
        <v>16</v>
      </c>
      <c r="Q1" s="1" t="s">
        <v>17</v>
      </c>
      <c r="R1" s="1" t="s">
        <v>18</v>
      </c>
      <c r="S1" s="1" t="s">
        <v>19</v>
      </c>
      <c r="T1" s="1" t="s">
        <v>20</v>
      </c>
      <c r="U1" s="1" t="s">
        <v>21</v>
      </c>
      <c r="V1" s="1" t="s">
        <v>22</v>
      </c>
      <c r="W1" s="3" t="s">
        <v>23</v>
      </c>
      <c r="X1" s="1" t="s">
        <v>24</v>
      </c>
      <c r="Y1" s="1" t="s">
        <v>25</v>
      </c>
      <c r="Z1" s="1" t="s">
        <v>26</v>
      </c>
      <c r="AA1" s="4" t="s">
        <v>27</v>
      </c>
      <c r="AB1" s="3" t="s">
        <v>28</v>
      </c>
    </row>
    <row r="2" spans="1:28" ht="30" customHeight="1" x14ac:dyDescent="0.25">
      <c r="A2" s="5">
        <v>1</v>
      </c>
      <c r="B2" s="5">
        <f>IF(G1=G2,B1,B1+1)</f>
        <v>1</v>
      </c>
      <c r="C2" s="5">
        <f>IF(H1=H2,C1,C1+1)</f>
        <v>2</v>
      </c>
      <c r="D2" s="5">
        <f>IF(L1=L2,D1,D1+1)</f>
        <v>3</v>
      </c>
      <c r="E2" s="5" t="s">
        <v>8</v>
      </c>
      <c r="F2" s="5">
        <v>390</v>
      </c>
      <c r="G2" s="6" t="s">
        <v>33</v>
      </c>
      <c r="H2" s="7" t="s">
        <v>33</v>
      </c>
      <c r="I2" s="5" t="s">
        <v>34</v>
      </c>
      <c r="J2" s="5" t="s">
        <v>35</v>
      </c>
      <c r="K2" s="5" t="s">
        <v>36</v>
      </c>
      <c r="L2" s="8" t="s">
        <v>37</v>
      </c>
      <c r="M2" s="5" t="s">
        <v>33</v>
      </c>
      <c r="N2" s="5" t="s">
        <v>38</v>
      </c>
      <c r="O2" s="5" t="s">
        <v>39</v>
      </c>
      <c r="P2" s="1" t="s">
        <v>40</v>
      </c>
      <c r="Q2" s="5" t="s">
        <v>41</v>
      </c>
      <c r="R2" s="5" t="s">
        <v>42</v>
      </c>
      <c r="T2" s="5" t="s">
        <v>43</v>
      </c>
      <c r="W2" s="12" t="s">
        <v>44</v>
      </c>
      <c r="X2" s="5" t="s">
        <v>38</v>
      </c>
      <c r="Y2" s="5" t="s">
        <v>45</v>
      </c>
      <c r="Z2" s="5" t="s">
        <v>46</v>
      </c>
      <c r="AA2" s="5" t="s">
        <v>47</v>
      </c>
      <c r="AB2" s="5" t="s">
        <v>48</v>
      </c>
    </row>
    <row r="3" spans="1:28" ht="30" customHeight="1" x14ac:dyDescent="0.25">
      <c r="A3" s="5">
        <v>2</v>
      </c>
      <c r="B3" s="5">
        <f t="shared" ref="B3:B66" si="0">IF(G2=G3,B2,B2+1)</f>
        <v>1</v>
      </c>
      <c r="C3" s="5">
        <f t="shared" ref="C3:C66" si="1">IF(H2=H3,C2,C2+1)</f>
        <v>3</v>
      </c>
      <c r="D3" s="5">
        <f t="shared" ref="D3:D66" si="2">IF(L2=L3,D2,D2+1)</f>
        <v>3</v>
      </c>
      <c r="E3" s="5" t="s">
        <v>8</v>
      </c>
      <c r="F3" s="5">
        <v>394</v>
      </c>
      <c r="G3" s="6" t="s">
        <v>33</v>
      </c>
      <c r="H3" s="7" t="s">
        <v>66</v>
      </c>
      <c r="I3" s="5" t="s">
        <v>34</v>
      </c>
      <c r="J3" s="5" t="s">
        <v>67</v>
      </c>
      <c r="K3" s="5" t="s">
        <v>36</v>
      </c>
      <c r="L3" s="8" t="s">
        <v>37</v>
      </c>
      <c r="M3" s="5" t="s">
        <v>66</v>
      </c>
      <c r="N3" s="5" t="s">
        <v>68</v>
      </c>
      <c r="O3" s="5" t="s">
        <v>69</v>
      </c>
      <c r="P3" s="1" t="s">
        <v>70</v>
      </c>
      <c r="Q3" s="5" t="s">
        <v>71</v>
      </c>
      <c r="R3" s="5" t="s">
        <v>72</v>
      </c>
      <c r="T3" s="5" t="s">
        <v>73</v>
      </c>
      <c r="W3" s="12" t="s">
        <v>74</v>
      </c>
      <c r="X3" s="5" t="s">
        <v>68</v>
      </c>
      <c r="Y3" s="5" t="s">
        <v>45</v>
      </c>
      <c r="Z3" s="5" t="s">
        <v>46</v>
      </c>
      <c r="AA3" s="5" t="s">
        <v>75</v>
      </c>
      <c r="AB3" s="5" t="s">
        <v>76</v>
      </c>
    </row>
    <row r="4" spans="1:28" ht="30" customHeight="1" x14ac:dyDescent="0.25">
      <c r="A4" s="5">
        <v>4</v>
      </c>
      <c r="B4" s="5">
        <f t="shared" si="0"/>
        <v>1</v>
      </c>
      <c r="C4" s="5">
        <f t="shared" si="1"/>
        <v>4</v>
      </c>
      <c r="D4" s="5">
        <f t="shared" si="2"/>
        <v>3</v>
      </c>
      <c r="E4" s="5" t="s">
        <v>8</v>
      </c>
      <c r="F4" s="5">
        <v>392</v>
      </c>
      <c r="G4" s="6" t="s">
        <v>33</v>
      </c>
      <c r="H4" s="7" t="s">
        <v>105</v>
      </c>
      <c r="I4" s="5" t="s">
        <v>34</v>
      </c>
      <c r="J4" s="5" t="s">
        <v>94</v>
      </c>
      <c r="K4" s="5" t="s">
        <v>36</v>
      </c>
      <c r="L4" s="8" t="s">
        <v>37</v>
      </c>
      <c r="M4" s="5" t="s">
        <v>105</v>
      </c>
      <c r="N4" s="5" t="s">
        <v>95</v>
      </c>
      <c r="O4" s="5" t="s">
        <v>96</v>
      </c>
      <c r="P4" s="1" t="s">
        <v>97</v>
      </c>
      <c r="Q4" s="5" t="s">
        <v>106</v>
      </c>
      <c r="R4" s="5" t="s">
        <v>72</v>
      </c>
      <c r="T4" s="5" t="s">
        <v>107</v>
      </c>
      <c r="W4" s="12" t="s">
        <v>110</v>
      </c>
      <c r="X4" s="5" t="s">
        <v>95</v>
      </c>
      <c r="Y4" s="5" t="s">
        <v>45</v>
      </c>
      <c r="Z4" s="5" t="s">
        <v>46</v>
      </c>
      <c r="AA4" s="5" t="s">
        <v>109</v>
      </c>
      <c r="AB4" s="5" t="s">
        <v>101</v>
      </c>
    </row>
    <row r="5" spans="1:28" ht="30" customHeight="1" x14ac:dyDescent="0.25">
      <c r="A5" s="5">
        <v>5</v>
      </c>
      <c r="B5" s="5">
        <f t="shared" si="0"/>
        <v>1</v>
      </c>
      <c r="C5" s="5">
        <f t="shared" si="1"/>
        <v>5</v>
      </c>
      <c r="D5" s="5">
        <f t="shared" si="2"/>
        <v>3</v>
      </c>
      <c r="E5" s="5" t="s">
        <v>8</v>
      </c>
      <c r="F5" s="5">
        <v>395</v>
      </c>
      <c r="G5" s="6" t="s">
        <v>33</v>
      </c>
      <c r="H5" s="7" t="s">
        <v>129</v>
      </c>
      <c r="I5" s="5" t="s">
        <v>34</v>
      </c>
      <c r="J5" s="5" t="s">
        <v>130</v>
      </c>
      <c r="K5" s="5" t="s">
        <v>36</v>
      </c>
      <c r="L5" s="8" t="s">
        <v>37</v>
      </c>
      <c r="M5" s="5" t="s">
        <v>129</v>
      </c>
      <c r="N5" s="5" t="s">
        <v>131</v>
      </c>
      <c r="O5" s="5" t="s">
        <v>132</v>
      </c>
      <c r="P5" s="1" t="s">
        <v>133</v>
      </c>
      <c r="Q5" s="5" t="s">
        <v>134</v>
      </c>
      <c r="R5" s="5" t="s">
        <v>42</v>
      </c>
      <c r="T5" s="5" t="s">
        <v>135</v>
      </c>
      <c r="W5" s="12" t="s">
        <v>136</v>
      </c>
      <c r="X5" s="5" t="s">
        <v>131</v>
      </c>
      <c r="Y5" s="5" t="s">
        <v>45</v>
      </c>
      <c r="Z5" s="5" t="s">
        <v>46</v>
      </c>
      <c r="AA5" s="5" t="s">
        <v>137</v>
      </c>
      <c r="AB5" s="5" t="s">
        <v>138</v>
      </c>
    </row>
    <row r="6" spans="1:28" ht="30" customHeight="1" x14ac:dyDescent="0.25">
      <c r="A6" s="5">
        <v>7</v>
      </c>
      <c r="B6" s="5">
        <f t="shared" si="0"/>
        <v>1</v>
      </c>
      <c r="C6" s="5">
        <f t="shared" si="1"/>
        <v>6</v>
      </c>
      <c r="D6" s="5">
        <f t="shared" si="2"/>
        <v>3</v>
      </c>
      <c r="E6" s="5" t="s">
        <v>8</v>
      </c>
      <c r="F6" s="5">
        <v>397</v>
      </c>
      <c r="G6" s="6" t="s">
        <v>33</v>
      </c>
      <c r="H6" s="7" t="s">
        <v>152</v>
      </c>
      <c r="I6" s="5" t="s">
        <v>153</v>
      </c>
      <c r="J6" s="5" t="s">
        <v>154</v>
      </c>
      <c r="K6" s="5" t="s">
        <v>36</v>
      </c>
      <c r="L6" s="8" t="s">
        <v>37</v>
      </c>
      <c r="M6" s="5" t="s">
        <v>152</v>
      </c>
      <c r="N6" s="5" t="s">
        <v>155</v>
      </c>
      <c r="O6" s="5" t="s">
        <v>156</v>
      </c>
      <c r="P6" s="1" t="s">
        <v>157</v>
      </c>
      <c r="Q6" s="5" t="s">
        <v>158</v>
      </c>
      <c r="R6" s="5" t="s">
        <v>159</v>
      </c>
      <c r="T6" s="5" t="s">
        <v>160</v>
      </c>
      <c r="W6" s="12" t="s">
        <v>161</v>
      </c>
      <c r="X6" s="5" t="s">
        <v>155</v>
      </c>
      <c r="Y6" s="5" t="s">
        <v>45</v>
      </c>
      <c r="Z6" s="5" t="s">
        <v>46</v>
      </c>
      <c r="AA6" s="5" t="s">
        <v>162</v>
      </c>
      <c r="AB6" s="5" t="s">
        <v>163</v>
      </c>
    </row>
    <row r="7" spans="1:28" ht="30" customHeight="1" x14ac:dyDescent="0.25">
      <c r="A7" s="5">
        <v>10</v>
      </c>
      <c r="B7" s="5">
        <f t="shared" si="0"/>
        <v>1</v>
      </c>
      <c r="C7" s="5">
        <f t="shared" si="1"/>
        <v>7</v>
      </c>
      <c r="D7" s="5">
        <f t="shared" si="2"/>
        <v>3</v>
      </c>
      <c r="E7" s="5" t="s">
        <v>8</v>
      </c>
      <c r="F7" s="5">
        <v>400</v>
      </c>
      <c r="G7" s="6" t="s">
        <v>33</v>
      </c>
      <c r="H7" s="7" t="s">
        <v>207</v>
      </c>
      <c r="I7" s="5" t="s">
        <v>34</v>
      </c>
      <c r="J7" s="5" t="s">
        <v>208</v>
      </c>
      <c r="K7" s="5" t="s">
        <v>36</v>
      </c>
      <c r="L7" s="8" t="s">
        <v>37</v>
      </c>
      <c r="M7" s="5" t="s">
        <v>207</v>
      </c>
      <c r="N7" s="5" t="s">
        <v>209</v>
      </c>
      <c r="O7" s="5" t="s">
        <v>210</v>
      </c>
      <c r="P7" s="1" t="s">
        <v>211</v>
      </c>
      <c r="Q7" s="5" t="s">
        <v>212</v>
      </c>
      <c r="R7" s="5" t="s">
        <v>42</v>
      </c>
      <c r="T7" s="5" t="s">
        <v>213</v>
      </c>
      <c r="W7" s="12" t="s">
        <v>214</v>
      </c>
      <c r="X7" s="5" t="s">
        <v>209</v>
      </c>
      <c r="Y7" s="5" t="s">
        <v>45</v>
      </c>
      <c r="Z7" s="5" t="s">
        <v>46</v>
      </c>
      <c r="AA7" s="5" t="s">
        <v>215</v>
      </c>
      <c r="AB7" s="5" t="s">
        <v>216</v>
      </c>
    </row>
    <row r="8" spans="1:28" ht="30" customHeight="1" x14ac:dyDescent="0.25">
      <c r="A8" s="5">
        <v>11</v>
      </c>
      <c r="B8" s="5">
        <f t="shared" si="0"/>
        <v>1</v>
      </c>
      <c r="C8" s="5">
        <f t="shared" si="1"/>
        <v>8</v>
      </c>
      <c r="D8" s="5">
        <f t="shared" si="2"/>
        <v>3</v>
      </c>
      <c r="E8" s="5" t="s">
        <v>8</v>
      </c>
      <c r="F8" s="5">
        <v>401</v>
      </c>
      <c r="G8" s="6" t="s">
        <v>33</v>
      </c>
      <c r="H8" s="7" t="s">
        <v>223</v>
      </c>
      <c r="I8" s="5" t="s">
        <v>34</v>
      </c>
      <c r="J8" s="5" t="s">
        <v>224</v>
      </c>
      <c r="K8" s="5" t="s">
        <v>36</v>
      </c>
      <c r="L8" s="8" t="s">
        <v>37</v>
      </c>
      <c r="M8" s="5" t="s">
        <v>223</v>
      </c>
      <c r="N8" s="5" t="s">
        <v>225</v>
      </c>
      <c r="O8" s="5" t="s">
        <v>226</v>
      </c>
      <c r="P8" s="1" t="s">
        <v>227</v>
      </c>
      <c r="Q8" s="5" t="s">
        <v>228</v>
      </c>
      <c r="R8" s="5" t="s">
        <v>72</v>
      </c>
      <c r="T8" s="5" t="s">
        <v>229</v>
      </c>
      <c r="W8" s="12" t="s">
        <v>230</v>
      </c>
      <c r="X8" s="5" t="s">
        <v>225</v>
      </c>
      <c r="Y8" s="5" t="s">
        <v>45</v>
      </c>
      <c r="Z8" s="5" t="s">
        <v>46</v>
      </c>
      <c r="AA8" s="5" t="s">
        <v>231</v>
      </c>
      <c r="AB8" s="5" t="s">
        <v>232</v>
      </c>
    </row>
    <row r="9" spans="1:28" ht="30" customHeight="1" x14ac:dyDescent="0.25">
      <c r="A9" s="5">
        <v>13</v>
      </c>
      <c r="B9" s="5">
        <f t="shared" si="0"/>
        <v>1</v>
      </c>
      <c r="C9" s="5">
        <f t="shared" si="1"/>
        <v>9</v>
      </c>
      <c r="D9" s="5">
        <f t="shared" si="2"/>
        <v>3</v>
      </c>
      <c r="E9" s="5" t="s">
        <v>8</v>
      </c>
      <c r="F9" s="5">
        <v>402</v>
      </c>
      <c r="G9" s="6" t="s">
        <v>33</v>
      </c>
      <c r="H9" s="7" t="s">
        <v>254</v>
      </c>
      <c r="I9" s="5" t="s">
        <v>34</v>
      </c>
      <c r="J9" s="5" t="s">
        <v>255</v>
      </c>
      <c r="K9" s="5" t="s">
        <v>36</v>
      </c>
      <c r="L9" s="8" t="s">
        <v>37</v>
      </c>
      <c r="M9" s="5" t="s">
        <v>254</v>
      </c>
      <c r="N9" s="5" t="s">
        <v>256</v>
      </c>
      <c r="O9" s="5" t="s">
        <v>257</v>
      </c>
      <c r="P9" s="1" t="s">
        <v>258</v>
      </c>
      <c r="Q9" s="5" t="s">
        <v>259</v>
      </c>
      <c r="R9" s="5" t="s">
        <v>42</v>
      </c>
      <c r="T9" s="5" t="s">
        <v>260</v>
      </c>
      <c r="W9" s="12" t="s">
        <v>261</v>
      </c>
      <c r="X9" s="5" t="s">
        <v>256</v>
      </c>
      <c r="Y9" s="5" t="s">
        <v>45</v>
      </c>
      <c r="Z9" s="5" t="s">
        <v>46</v>
      </c>
      <c r="AA9" s="5" t="s">
        <v>262</v>
      </c>
      <c r="AB9" s="5" t="s">
        <v>263</v>
      </c>
    </row>
    <row r="10" spans="1:28" ht="30" customHeight="1" x14ac:dyDescent="0.25">
      <c r="A10" s="5">
        <v>16</v>
      </c>
      <c r="B10" s="5">
        <f t="shared" si="0"/>
        <v>1</v>
      </c>
      <c r="C10" s="5">
        <f t="shared" si="1"/>
        <v>10</v>
      </c>
      <c r="D10" s="5">
        <f t="shared" si="2"/>
        <v>3</v>
      </c>
      <c r="E10" s="5" t="s">
        <v>8</v>
      </c>
      <c r="F10" s="5">
        <v>404</v>
      </c>
      <c r="G10" s="6" t="s">
        <v>33</v>
      </c>
      <c r="H10" s="13" t="s">
        <v>306</v>
      </c>
      <c r="I10" s="5" t="s">
        <v>34</v>
      </c>
      <c r="J10" s="5" t="s">
        <v>307</v>
      </c>
      <c r="K10" s="5" t="s">
        <v>36</v>
      </c>
      <c r="L10" s="8" t="s">
        <v>37</v>
      </c>
      <c r="M10" s="5" t="s">
        <v>306</v>
      </c>
      <c r="N10" s="5" t="s">
        <v>308</v>
      </c>
      <c r="O10" s="5" t="s">
        <v>309</v>
      </c>
      <c r="P10" s="1" t="s">
        <v>310</v>
      </c>
      <c r="Q10" s="5" t="s">
        <v>291</v>
      </c>
      <c r="R10" s="5" t="s">
        <v>42</v>
      </c>
      <c r="T10" s="5" t="s">
        <v>311</v>
      </c>
      <c r="W10" s="12" t="s">
        <v>312</v>
      </c>
      <c r="X10" s="5" t="s">
        <v>308</v>
      </c>
      <c r="Y10" s="5" t="s">
        <v>45</v>
      </c>
      <c r="Z10" s="5" t="s">
        <v>46</v>
      </c>
      <c r="AA10" s="5" t="s">
        <v>313</v>
      </c>
      <c r="AB10" s="5" t="s">
        <v>314</v>
      </c>
    </row>
    <row r="11" spans="1:28" ht="30" customHeight="1" x14ac:dyDescent="0.25">
      <c r="A11" s="5">
        <v>20</v>
      </c>
      <c r="B11" s="5">
        <f t="shared" si="0"/>
        <v>2</v>
      </c>
      <c r="C11" s="5">
        <f t="shared" si="1"/>
        <v>11</v>
      </c>
      <c r="D11" s="5">
        <f t="shared" si="2"/>
        <v>3</v>
      </c>
      <c r="E11" s="5" t="s">
        <v>8</v>
      </c>
      <c r="F11" s="5">
        <v>311</v>
      </c>
      <c r="G11" s="6" t="s">
        <v>368</v>
      </c>
      <c r="H11" s="7" t="s">
        <v>369</v>
      </c>
      <c r="I11" s="5" t="s">
        <v>370</v>
      </c>
      <c r="J11" s="5" t="s">
        <v>371</v>
      </c>
      <c r="K11" s="5" t="s">
        <v>36</v>
      </c>
      <c r="L11" s="8" t="s">
        <v>37</v>
      </c>
      <c r="M11" s="5" t="s">
        <v>369</v>
      </c>
      <c r="N11" s="5" t="s">
        <v>372</v>
      </c>
      <c r="O11" s="5" t="s">
        <v>373</v>
      </c>
      <c r="P11" s="1" t="s">
        <v>374</v>
      </c>
      <c r="Q11" s="5" t="s">
        <v>375</v>
      </c>
      <c r="T11" s="5" t="s">
        <v>376</v>
      </c>
      <c r="W11" s="12" t="s">
        <v>377</v>
      </c>
      <c r="X11" s="5" t="s">
        <v>372</v>
      </c>
      <c r="Y11" s="5" t="s">
        <v>45</v>
      </c>
      <c r="Z11" s="5" t="s">
        <v>46</v>
      </c>
      <c r="AA11" s="5" t="s">
        <v>378</v>
      </c>
      <c r="AB11" s="5" t="s">
        <v>379</v>
      </c>
    </row>
    <row r="12" spans="1:28" ht="30" customHeight="1" x14ac:dyDescent="0.25">
      <c r="A12" s="5">
        <v>22</v>
      </c>
      <c r="B12" s="5">
        <f t="shared" si="0"/>
        <v>3</v>
      </c>
      <c r="C12" s="5">
        <f t="shared" si="1"/>
        <v>12</v>
      </c>
      <c r="D12" s="5">
        <f t="shared" si="2"/>
        <v>3</v>
      </c>
      <c r="E12" s="5" t="s">
        <v>8</v>
      </c>
      <c r="F12" s="5">
        <v>370</v>
      </c>
      <c r="G12" s="6" t="s">
        <v>384</v>
      </c>
      <c r="H12" s="7" t="s">
        <v>385</v>
      </c>
      <c r="I12" s="5" t="s">
        <v>386</v>
      </c>
      <c r="J12" s="5" t="s">
        <v>387</v>
      </c>
      <c r="K12" s="5" t="s">
        <v>36</v>
      </c>
      <c r="L12" s="8" t="s">
        <v>37</v>
      </c>
      <c r="M12" s="5" t="s">
        <v>385</v>
      </c>
      <c r="N12" s="5" t="s">
        <v>388</v>
      </c>
      <c r="O12" s="5" t="s">
        <v>389</v>
      </c>
      <c r="P12" s="1" t="s">
        <v>390</v>
      </c>
      <c r="Q12" s="5" t="s">
        <v>391</v>
      </c>
      <c r="R12" s="5" t="s">
        <v>392</v>
      </c>
      <c r="T12" s="5" t="s">
        <v>393</v>
      </c>
      <c r="W12" s="12" t="s">
        <v>394</v>
      </c>
      <c r="X12" s="5" t="s">
        <v>388</v>
      </c>
      <c r="Y12" s="5" t="s">
        <v>45</v>
      </c>
      <c r="Z12" s="5" t="s">
        <v>46</v>
      </c>
      <c r="AA12" s="5" t="s">
        <v>395</v>
      </c>
      <c r="AB12" s="5" t="s">
        <v>396</v>
      </c>
    </row>
    <row r="13" spans="1:28" ht="30" customHeight="1" x14ac:dyDescent="0.25">
      <c r="A13" s="5">
        <v>23</v>
      </c>
      <c r="B13" s="5">
        <f t="shared" si="0"/>
        <v>4</v>
      </c>
      <c r="C13" s="5">
        <f t="shared" si="1"/>
        <v>13</v>
      </c>
      <c r="D13" s="5">
        <f t="shared" si="2"/>
        <v>3</v>
      </c>
      <c r="E13" s="5" t="s">
        <v>8</v>
      </c>
      <c r="F13" s="5">
        <v>359</v>
      </c>
      <c r="G13" s="6" t="s">
        <v>397</v>
      </c>
      <c r="H13" s="7" t="s">
        <v>398</v>
      </c>
      <c r="I13" s="5" t="s">
        <v>399</v>
      </c>
      <c r="J13" s="5" t="s">
        <v>400</v>
      </c>
      <c r="K13" s="5" t="s">
        <v>36</v>
      </c>
      <c r="L13" s="8" t="s">
        <v>37</v>
      </c>
      <c r="M13" s="5" t="s">
        <v>398</v>
      </c>
      <c r="N13" s="5" t="s">
        <v>401</v>
      </c>
      <c r="O13" s="5" t="s">
        <v>402</v>
      </c>
      <c r="P13" s="1" t="s">
        <v>403</v>
      </c>
      <c r="Q13" s="5" t="s">
        <v>404</v>
      </c>
      <c r="R13" s="5" t="s">
        <v>405</v>
      </c>
      <c r="T13" s="5" t="s">
        <v>406</v>
      </c>
      <c r="W13" s="12" t="s">
        <v>407</v>
      </c>
      <c r="X13" s="5" t="s">
        <v>401</v>
      </c>
      <c r="Y13" s="5" t="s">
        <v>45</v>
      </c>
      <c r="Z13" s="5" t="s">
        <v>46</v>
      </c>
      <c r="AA13" s="5" t="s">
        <v>408</v>
      </c>
      <c r="AB13" s="5" t="s">
        <v>409</v>
      </c>
    </row>
    <row r="14" spans="1:28" ht="30" customHeight="1" x14ac:dyDescent="0.25">
      <c r="A14" s="5">
        <v>24</v>
      </c>
      <c r="B14" s="5">
        <f t="shared" si="0"/>
        <v>4</v>
      </c>
      <c r="C14" s="5">
        <f t="shared" si="1"/>
        <v>13</v>
      </c>
      <c r="D14" s="5">
        <f t="shared" si="2"/>
        <v>4</v>
      </c>
      <c r="E14" s="5" t="s">
        <v>8</v>
      </c>
      <c r="F14" s="5">
        <v>359</v>
      </c>
      <c r="G14" s="6" t="s">
        <v>397</v>
      </c>
      <c r="H14" s="7" t="s">
        <v>398</v>
      </c>
      <c r="I14" s="5" t="s">
        <v>399</v>
      </c>
      <c r="J14" s="5" t="s">
        <v>400</v>
      </c>
      <c r="K14" s="5" t="s">
        <v>36</v>
      </c>
      <c r="L14" s="8" t="s">
        <v>52</v>
      </c>
      <c r="M14" s="5" t="s">
        <v>398</v>
      </c>
      <c r="N14" s="5" t="s">
        <v>410</v>
      </c>
      <c r="O14" s="1" t="s">
        <v>411</v>
      </c>
      <c r="P14" s="1" t="s">
        <v>403</v>
      </c>
      <c r="Q14" s="5" t="s">
        <v>404</v>
      </c>
      <c r="R14" s="5" t="s">
        <v>405</v>
      </c>
      <c r="T14" s="5" t="s">
        <v>406</v>
      </c>
      <c r="W14" s="12" t="s">
        <v>407</v>
      </c>
      <c r="X14" s="5" t="s">
        <v>410</v>
      </c>
      <c r="Y14" s="5" t="s">
        <v>45</v>
      </c>
      <c r="Z14" s="5" t="s">
        <v>46</v>
      </c>
      <c r="AA14" s="5" t="s">
        <v>412</v>
      </c>
      <c r="AB14" s="5" t="s">
        <v>413</v>
      </c>
    </row>
    <row r="15" spans="1:28" ht="30" customHeight="1" x14ac:dyDescent="0.25">
      <c r="A15" s="5">
        <v>25</v>
      </c>
      <c r="B15" s="5">
        <f t="shared" si="0"/>
        <v>4</v>
      </c>
      <c r="C15" s="5">
        <f t="shared" si="1"/>
        <v>13</v>
      </c>
      <c r="D15" s="5">
        <f t="shared" si="2"/>
        <v>5</v>
      </c>
      <c r="E15" s="5" t="s">
        <v>8</v>
      </c>
      <c r="F15" s="5">
        <v>359</v>
      </c>
      <c r="G15" s="6" t="s">
        <v>397</v>
      </c>
      <c r="H15" s="7" t="s">
        <v>398</v>
      </c>
      <c r="I15" s="5" t="s">
        <v>399</v>
      </c>
      <c r="J15" s="5" t="s">
        <v>400</v>
      </c>
      <c r="K15" s="5" t="s">
        <v>36</v>
      </c>
      <c r="L15" s="8" t="s">
        <v>57</v>
      </c>
      <c r="M15" s="5" t="s">
        <v>398</v>
      </c>
      <c r="N15" s="5" t="s">
        <v>414</v>
      </c>
      <c r="O15" s="1" t="s">
        <v>415</v>
      </c>
      <c r="P15" s="1" t="s">
        <v>403</v>
      </c>
      <c r="Q15" s="5" t="s">
        <v>404</v>
      </c>
      <c r="R15" s="5" t="s">
        <v>405</v>
      </c>
      <c r="T15" s="5" t="s">
        <v>406</v>
      </c>
      <c r="W15" s="12" t="s">
        <v>407</v>
      </c>
      <c r="X15" s="5" t="s">
        <v>414</v>
      </c>
      <c r="Y15" s="5" t="s">
        <v>45</v>
      </c>
      <c r="Z15" s="5" t="s">
        <v>46</v>
      </c>
      <c r="AA15" s="5" t="s">
        <v>416</v>
      </c>
      <c r="AB15" s="5" t="s">
        <v>417</v>
      </c>
    </row>
    <row r="16" spans="1:28" ht="30" customHeight="1" x14ac:dyDescent="0.25">
      <c r="A16" s="5">
        <v>30</v>
      </c>
      <c r="B16" s="5">
        <f t="shared" si="0"/>
        <v>4</v>
      </c>
      <c r="C16" s="5">
        <f t="shared" si="1"/>
        <v>14</v>
      </c>
      <c r="D16" s="5">
        <f t="shared" si="2"/>
        <v>6</v>
      </c>
      <c r="E16" s="5" t="s">
        <v>8</v>
      </c>
      <c r="F16" s="5">
        <v>367</v>
      </c>
      <c r="G16" s="6" t="s">
        <v>397</v>
      </c>
      <c r="H16" s="7" t="s">
        <v>438</v>
      </c>
      <c r="I16" s="5" t="s">
        <v>34</v>
      </c>
      <c r="J16" s="5" t="s">
        <v>439</v>
      </c>
      <c r="K16" s="5" t="s">
        <v>440</v>
      </c>
      <c r="L16" s="8" t="s">
        <v>37</v>
      </c>
      <c r="M16" s="5" t="s">
        <v>438</v>
      </c>
      <c r="N16" s="5" t="s">
        <v>441</v>
      </c>
      <c r="O16" s="5" t="s">
        <v>442</v>
      </c>
      <c r="P16" s="1" t="s">
        <v>443</v>
      </c>
      <c r="Q16" s="5" t="s">
        <v>375</v>
      </c>
      <c r="R16" s="5" t="s">
        <v>159</v>
      </c>
      <c r="T16" s="5" t="s">
        <v>444</v>
      </c>
      <c r="W16" s="12" t="s">
        <v>445</v>
      </c>
      <c r="X16" s="5" t="s">
        <v>441</v>
      </c>
      <c r="Y16" s="5" t="s">
        <v>45</v>
      </c>
      <c r="Z16" s="5" t="s">
        <v>46</v>
      </c>
      <c r="AA16" s="5" t="s">
        <v>446</v>
      </c>
      <c r="AB16" s="5" t="s">
        <v>447</v>
      </c>
    </row>
    <row r="17" spans="1:28" ht="30" customHeight="1" x14ac:dyDescent="0.25">
      <c r="A17" s="5">
        <v>32</v>
      </c>
      <c r="B17" s="5">
        <f t="shared" si="0"/>
        <v>4</v>
      </c>
      <c r="C17" s="5">
        <f t="shared" si="1"/>
        <v>15</v>
      </c>
      <c r="D17" s="5">
        <f t="shared" si="2"/>
        <v>6</v>
      </c>
      <c r="E17" s="5" t="s">
        <v>8</v>
      </c>
      <c r="F17" s="5">
        <v>358</v>
      </c>
      <c r="G17" s="6" t="s">
        <v>397</v>
      </c>
      <c r="H17" s="7" t="s">
        <v>451</v>
      </c>
      <c r="I17" s="5" t="s">
        <v>34</v>
      </c>
      <c r="J17" s="5" t="s">
        <v>452</v>
      </c>
      <c r="K17" s="5" t="s">
        <v>440</v>
      </c>
      <c r="L17" s="8" t="s">
        <v>37</v>
      </c>
      <c r="M17" s="5" t="s">
        <v>451</v>
      </c>
      <c r="N17" s="5" t="s">
        <v>453</v>
      </c>
      <c r="O17" s="5" t="s">
        <v>454</v>
      </c>
      <c r="P17" s="1" t="s">
        <v>455</v>
      </c>
      <c r="Q17" s="5" t="s">
        <v>456</v>
      </c>
      <c r="R17" s="5" t="s">
        <v>159</v>
      </c>
      <c r="T17" s="5" t="s">
        <v>457</v>
      </c>
      <c r="W17" s="12" t="s">
        <v>458</v>
      </c>
      <c r="X17" s="5" t="s">
        <v>453</v>
      </c>
      <c r="Y17" s="5" t="s">
        <v>45</v>
      </c>
      <c r="Z17" s="5" t="s">
        <v>46</v>
      </c>
      <c r="AA17" s="5" t="s">
        <v>459</v>
      </c>
      <c r="AB17" s="5" t="s">
        <v>460</v>
      </c>
    </row>
    <row r="18" spans="1:28" ht="30" customHeight="1" x14ac:dyDescent="0.25">
      <c r="A18" s="5">
        <v>33</v>
      </c>
      <c r="B18" s="5">
        <f t="shared" si="0"/>
        <v>4</v>
      </c>
      <c r="C18" s="5">
        <f t="shared" si="1"/>
        <v>15</v>
      </c>
      <c r="D18" s="5">
        <f t="shared" si="2"/>
        <v>7</v>
      </c>
      <c r="E18" s="5" t="s">
        <v>8</v>
      </c>
      <c r="F18" s="5">
        <v>358</v>
      </c>
      <c r="G18" s="6" t="s">
        <v>397</v>
      </c>
      <c r="H18" s="7" t="s">
        <v>451</v>
      </c>
      <c r="I18" s="5" t="s">
        <v>34</v>
      </c>
      <c r="J18" s="5" t="s">
        <v>452</v>
      </c>
      <c r="K18" s="5" t="s">
        <v>440</v>
      </c>
      <c r="L18" s="8" t="s">
        <v>52</v>
      </c>
      <c r="M18" s="5" t="s">
        <v>451</v>
      </c>
      <c r="N18" s="5" t="s">
        <v>461</v>
      </c>
      <c r="O18" s="1" t="s">
        <v>462</v>
      </c>
      <c r="P18" s="1" t="s">
        <v>455</v>
      </c>
      <c r="Q18" s="5" t="s">
        <v>456</v>
      </c>
      <c r="R18" s="5" t="s">
        <v>159</v>
      </c>
      <c r="T18" s="5" t="s">
        <v>457</v>
      </c>
      <c r="W18" s="12" t="s">
        <v>458</v>
      </c>
      <c r="X18" s="5" t="s">
        <v>461</v>
      </c>
      <c r="Y18" s="5" t="s">
        <v>45</v>
      </c>
      <c r="Z18" s="5" t="s">
        <v>46</v>
      </c>
      <c r="AA18" s="5" t="s">
        <v>459</v>
      </c>
      <c r="AB18" s="5" t="s">
        <v>463</v>
      </c>
    </row>
    <row r="19" spans="1:28" ht="30" customHeight="1" x14ac:dyDescent="0.25">
      <c r="A19" s="5">
        <v>34</v>
      </c>
      <c r="B19" s="5">
        <f t="shared" si="0"/>
        <v>4</v>
      </c>
      <c r="C19" s="5">
        <f t="shared" si="1"/>
        <v>15</v>
      </c>
      <c r="D19" s="5">
        <f t="shared" si="2"/>
        <v>8</v>
      </c>
      <c r="E19" s="5" t="s">
        <v>8</v>
      </c>
      <c r="F19" s="5">
        <v>358</v>
      </c>
      <c r="G19" s="6" t="s">
        <v>397</v>
      </c>
      <c r="H19" s="7" t="s">
        <v>451</v>
      </c>
      <c r="I19" s="5" t="s">
        <v>34</v>
      </c>
      <c r="J19" s="5" t="s">
        <v>452</v>
      </c>
      <c r="K19" s="5" t="s">
        <v>440</v>
      </c>
      <c r="L19" s="8" t="s">
        <v>57</v>
      </c>
      <c r="M19" s="5" t="s">
        <v>451</v>
      </c>
      <c r="N19" s="5" t="s">
        <v>464</v>
      </c>
      <c r="O19" s="1" t="s">
        <v>465</v>
      </c>
      <c r="P19" s="1" t="s">
        <v>455</v>
      </c>
      <c r="Q19" s="5" t="s">
        <v>456</v>
      </c>
      <c r="R19" s="5" t="s">
        <v>159</v>
      </c>
      <c r="T19" s="5" t="s">
        <v>457</v>
      </c>
      <c r="W19" s="12" t="s">
        <v>458</v>
      </c>
      <c r="X19" s="5" t="s">
        <v>464</v>
      </c>
      <c r="Y19" s="5" t="s">
        <v>45</v>
      </c>
      <c r="Z19" s="5" t="s">
        <v>46</v>
      </c>
      <c r="AA19" s="5" t="s">
        <v>466</v>
      </c>
      <c r="AB19" s="5" t="s">
        <v>467</v>
      </c>
    </row>
    <row r="20" spans="1:28" ht="30" customHeight="1" x14ac:dyDescent="0.25">
      <c r="A20" s="5">
        <v>35</v>
      </c>
      <c r="B20" s="5">
        <f t="shared" si="0"/>
        <v>4</v>
      </c>
      <c r="C20" s="5">
        <f t="shared" si="1"/>
        <v>15</v>
      </c>
      <c r="D20" s="5">
        <f t="shared" si="2"/>
        <v>9</v>
      </c>
      <c r="E20" s="5" t="s">
        <v>8</v>
      </c>
      <c r="F20" s="5">
        <v>358</v>
      </c>
      <c r="G20" s="6" t="s">
        <v>397</v>
      </c>
      <c r="H20" s="7" t="s">
        <v>451</v>
      </c>
      <c r="I20" s="5" t="s">
        <v>34</v>
      </c>
      <c r="J20" s="5" t="s">
        <v>452</v>
      </c>
      <c r="K20" s="5" t="s">
        <v>440</v>
      </c>
      <c r="L20" s="8" t="s">
        <v>49</v>
      </c>
      <c r="M20" s="5" t="s">
        <v>451</v>
      </c>
      <c r="N20" s="5" t="s">
        <v>468</v>
      </c>
      <c r="O20" s="1" t="s">
        <v>469</v>
      </c>
      <c r="P20" s="1" t="s">
        <v>455</v>
      </c>
      <c r="Q20" s="5" t="s">
        <v>456</v>
      </c>
      <c r="R20" s="5" t="s">
        <v>159</v>
      </c>
      <c r="T20" s="5" t="s">
        <v>457</v>
      </c>
      <c r="W20" s="12" t="s">
        <v>458</v>
      </c>
      <c r="X20" s="5" t="s">
        <v>468</v>
      </c>
      <c r="Y20" s="5" t="s">
        <v>45</v>
      </c>
      <c r="Z20" s="5" t="s">
        <v>46</v>
      </c>
      <c r="AA20" s="5" t="s">
        <v>459</v>
      </c>
      <c r="AB20" s="5" t="s">
        <v>470</v>
      </c>
    </row>
    <row r="21" spans="1:28" ht="30" customHeight="1" x14ac:dyDescent="0.25">
      <c r="A21" s="5">
        <v>36</v>
      </c>
      <c r="B21" s="5">
        <f t="shared" si="0"/>
        <v>4</v>
      </c>
      <c r="C21" s="5">
        <f t="shared" si="1"/>
        <v>15</v>
      </c>
      <c r="D21" s="5">
        <f t="shared" si="2"/>
        <v>10</v>
      </c>
      <c r="E21" s="5" t="s">
        <v>8</v>
      </c>
      <c r="F21" s="5">
        <v>358</v>
      </c>
      <c r="G21" s="6" t="s">
        <v>397</v>
      </c>
      <c r="H21" s="7" t="s">
        <v>451</v>
      </c>
      <c r="I21" s="5" t="s">
        <v>34</v>
      </c>
      <c r="J21" s="5" t="s">
        <v>452</v>
      </c>
      <c r="K21" s="5" t="s">
        <v>440</v>
      </c>
      <c r="L21" s="8" t="s">
        <v>87</v>
      </c>
      <c r="M21" s="5" t="s">
        <v>451</v>
      </c>
      <c r="N21" s="5" t="s">
        <v>471</v>
      </c>
      <c r="O21" s="1" t="s">
        <v>472</v>
      </c>
      <c r="P21" s="1" t="s">
        <v>455</v>
      </c>
      <c r="Q21" s="5" t="s">
        <v>456</v>
      </c>
      <c r="R21" s="5" t="s">
        <v>159</v>
      </c>
      <c r="T21" s="5" t="s">
        <v>457</v>
      </c>
      <c r="W21" s="12" t="s">
        <v>458</v>
      </c>
      <c r="X21" s="5" t="s">
        <v>471</v>
      </c>
      <c r="Y21" s="5" t="s">
        <v>45</v>
      </c>
      <c r="Z21" s="5" t="s">
        <v>46</v>
      </c>
      <c r="AA21" s="5" t="s">
        <v>466</v>
      </c>
      <c r="AB21" s="5" t="s">
        <v>473</v>
      </c>
    </row>
    <row r="22" spans="1:28" ht="30" customHeight="1" x14ac:dyDescent="0.25">
      <c r="A22" s="5">
        <v>37</v>
      </c>
      <c r="B22" s="5">
        <f t="shared" si="0"/>
        <v>4</v>
      </c>
      <c r="C22" s="5">
        <f t="shared" si="1"/>
        <v>15</v>
      </c>
      <c r="D22" s="5">
        <f t="shared" si="2"/>
        <v>11</v>
      </c>
      <c r="E22" s="5" t="s">
        <v>8</v>
      </c>
      <c r="F22" s="5">
        <v>358</v>
      </c>
      <c r="G22" s="6" t="s">
        <v>397</v>
      </c>
      <c r="H22" s="7" t="s">
        <v>451</v>
      </c>
      <c r="I22" s="5" t="s">
        <v>34</v>
      </c>
      <c r="J22" s="5" t="s">
        <v>452</v>
      </c>
      <c r="K22" s="5" t="s">
        <v>440</v>
      </c>
      <c r="L22" s="8" t="s">
        <v>421</v>
      </c>
      <c r="M22" s="5" t="s">
        <v>451</v>
      </c>
      <c r="N22" s="5" t="s">
        <v>474</v>
      </c>
      <c r="O22" s="1" t="s">
        <v>475</v>
      </c>
      <c r="P22" s="1" t="s">
        <v>455</v>
      </c>
      <c r="Q22" s="5" t="s">
        <v>456</v>
      </c>
      <c r="R22" s="5" t="s">
        <v>159</v>
      </c>
      <c r="T22" s="5" t="s">
        <v>457</v>
      </c>
      <c r="W22" s="12" t="s">
        <v>458</v>
      </c>
      <c r="X22" s="5" t="s">
        <v>474</v>
      </c>
      <c r="Y22" s="5" t="s">
        <v>45</v>
      </c>
      <c r="Z22" s="5" t="s">
        <v>46</v>
      </c>
      <c r="AA22" s="5" t="s">
        <v>459</v>
      </c>
      <c r="AB22" s="5" t="s">
        <v>476</v>
      </c>
    </row>
    <row r="23" spans="1:28" ht="30" customHeight="1" x14ac:dyDescent="0.25">
      <c r="A23" s="5">
        <v>38</v>
      </c>
      <c r="B23" s="5">
        <f t="shared" si="0"/>
        <v>5</v>
      </c>
      <c r="C23" s="5">
        <f t="shared" si="1"/>
        <v>16</v>
      </c>
      <c r="D23" s="5">
        <f t="shared" si="2"/>
        <v>12</v>
      </c>
      <c r="E23" s="5" t="s">
        <v>8</v>
      </c>
      <c r="F23" s="5">
        <v>164</v>
      </c>
      <c r="G23" s="6" t="s">
        <v>477</v>
      </c>
      <c r="H23" s="7" t="s">
        <v>478</v>
      </c>
      <c r="I23" s="5" t="s">
        <v>34</v>
      </c>
      <c r="J23" s="5" t="s">
        <v>479</v>
      </c>
      <c r="K23" s="5" t="s">
        <v>36</v>
      </c>
      <c r="L23" s="8" t="s">
        <v>37</v>
      </c>
      <c r="M23" s="5" t="s">
        <v>478</v>
      </c>
      <c r="N23" s="5" t="s">
        <v>480</v>
      </c>
      <c r="O23" s="5" t="s">
        <v>481</v>
      </c>
      <c r="P23" s="1" t="s">
        <v>482</v>
      </c>
      <c r="Q23" s="5" t="s">
        <v>483</v>
      </c>
      <c r="R23" s="5" t="s">
        <v>159</v>
      </c>
      <c r="T23" s="5" t="s">
        <v>484</v>
      </c>
      <c r="W23" s="12" t="s">
        <v>485</v>
      </c>
      <c r="X23" s="5" t="s">
        <v>480</v>
      </c>
      <c r="Y23" s="5" t="s">
        <v>45</v>
      </c>
      <c r="Z23" s="5" t="s">
        <v>46</v>
      </c>
      <c r="AA23" s="5" t="s">
        <v>486</v>
      </c>
      <c r="AB23" s="5" t="s">
        <v>487</v>
      </c>
    </row>
    <row r="24" spans="1:28" ht="30" customHeight="1" x14ac:dyDescent="0.25">
      <c r="A24" s="5">
        <v>39</v>
      </c>
      <c r="B24" s="5">
        <f t="shared" si="0"/>
        <v>5</v>
      </c>
      <c r="C24" s="5">
        <f t="shared" si="1"/>
        <v>16</v>
      </c>
      <c r="D24" s="5">
        <f t="shared" si="2"/>
        <v>13</v>
      </c>
      <c r="E24" s="5" t="s">
        <v>8</v>
      </c>
      <c r="F24" s="5">
        <v>164</v>
      </c>
      <c r="G24" s="6" t="s">
        <v>477</v>
      </c>
      <c r="H24" s="7" t="s">
        <v>478</v>
      </c>
      <c r="I24" s="5" t="s">
        <v>34</v>
      </c>
      <c r="J24" s="5" t="s">
        <v>479</v>
      </c>
      <c r="K24" s="5" t="s">
        <v>36</v>
      </c>
      <c r="L24" s="8" t="s">
        <v>52</v>
      </c>
      <c r="M24" s="5" t="s">
        <v>478</v>
      </c>
      <c r="N24" s="5" t="s">
        <v>488</v>
      </c>
      <c r="O24" s="1" t="s">
        <v>489</v>
      </c>
      <c r="P24" s="1" t="s">
        <v>482</v>
      </c>
      <c r="Q24" s="5" t="s">
        <v>483</v>
      </c>
      <c r="R24" s="5" t="s">
        <v>159</v>
      </c>
      <c r="T24" s="5" t="s">
        <v>484</v>
      </c>
      <c r="W24" s="12" t="s">
        <v>485</v>
      </c>
      <c r="X24" s="5" t="s">
        <v>488</v>
      </c>
      <c r="Y24" s="5" t="s">
        <v>45</v>
      </c>
      <c r="Z24" s="5" t="s">
        <v>46</v>
      </c>
      <c r="AA24" s="5" t="s">
        <v>486</v>
      </c>
      <c r="AB24" s="5" t="s">
        <v>490</v>
      </c>
    </row>
    <row r="25" spans="1:28" ht="30" customHeight="1" x14ac:dyDescent="0.25">
      <c r="A25" s="5">
        <v>40</v>
      </c>
      <c r="B25" s="5">
        <f t="shared" si="0"/>
        <v>5</v>
      </c>
      <c r="C25" s="5">
        <f t="shared" si="1"/>
        <v>16</v>
      </c>
      <c r="D25" s="5">
        <f t="shared" si="2"/>
        <v>14</v>
      </c>
      <c r="E25" s="5" t="s">
        <v>8</v>
      </c>
      <c r="F25" s="5">
        <v>164</v>
      </c>
      <c r="G25" s="6" t="s">
        <v>477</v>
      </c>
      <c r="H25" s="7" t="s">
        <v>478</v>
      </c>
      <c r="I25" s="5" t="s">
        <v>34</v>
      </c>
      <c r="J25" s="5" t="s">
        <v>479</v>
      </c>
      <c r="K25" s="5" t="s">
        <v>36</v>
      </c>
      <c r="L25" s="8" t="s">
        <v>57</v>
      </c>
      <c r="M25" s="5" t="s">
        <v>478</v>
      </c>
      <c r="N25" s="5" t="s">
        <v>491</v>
      </c>
      <c r="O25" s="1" t="s">
        <v>492</v>
      </c>
      <c r="P25" s="1" t="s">
        <v>482</v>
      </c>
      <c r="Q25" s="5" t="s">
        <v>483</v>
      </c>
      <c r="R25" s="5" t="s">
        <v>159</v>
      </c>
      <c r="T25" s="5" t="s">
        <v>484</v>
      </c>
      <c r="W25" s="12" t="s">
        <v>485</v>
      </c>
      <c r="X25" s="5" t="s">
        <v>491</v>
      </c>
      <c r="Y25" s="5" t="s">
        <v>45</v>
      </c>
      <c r="Z25" s="5" t="s">
        <v>46</v>
      </c>
      <c r="AA25" s="5" t="s">
        <v>486</v>
      </c>
      <c r="AB25" s="5" t="s">
        <v>493</v>
      </c>
    </row>
    <row r="26" spans="1:28" ht="30" customHeight="1" x14ac:dyDescent="0.25">
      <c r="A26" s="5">
        <v>41</v>
      </c>
      <c r="B26" s="5">
        <f t="shared" si="0"/>
        <v>5</v>
      </c>
      <c r="C26" s="5">
        <f t="shared" si="1"/>
        <v>16</v>
      </c>
      <c r="D26" s="5">
        <f t="shared" si="2"/>
        <v>15</v>
      </c>
      <c r="E26" s="5" t="s">
        <v>8</v>
      </c>
      <c r="F26" s="5">
        <v>164</v>
      </c>
      <c r="G26" s="6" t="s">
        <v>477</v>
      </c>
      <c r="H26" s="7" t="s">
        <v>478</v>
      </c>
      <c r="I26" s="5" t="s">
        <v>34</v>
      </c>
      <c r="J26" s="5" t="s">
        <v>479</v>
      </c>
      <c r="K26" s="5" t="s">
        <v>36</v>
      </c>
      <c r="L26" s="8" t="s">
        <v>49</v>
      </c>
      <c r="M26" s="5" t="s">
        <v>478</v>
      </c>
      <c r="N26" s="5" t="s">
        <v>494</v>
      </c>
      <c r="O26" s="1" t="s">
        <v>495</v>
      </c>
      <c r="P26" s="1" t="s">
        <v>482</v>
      </c>
      <c r="Q26" s="5" t="s">
        <v>483</v>
      </c>
      <c r="R26" s="5" t="s">
        <v>159</v>
      </c>
      <c r="T26" s="5" t="s">
        <v>484</v>
      </c>
      <c r="W26" s="12" t="s">
        <v>485</v>
      </c>
      <c r="X26" s="5" t="s">
        <v>494</v>
      </c>
      <c r="Y26" s="5" t="s">
        <v>45</v>
      </c>
      <c r="Z26" s="5" t="s">
        <v>46</v>
      </c>
      <c r="AA26" s="5" t="s">
        <v>486</v>
      </c>
      <c r="AB26" s="5" t="s">
        <v>496</v>
      </c>
    </row>
    <row r="27" spans="1:28" ht="30" customHeight="1" x14ac:dyDescent="0.25">
      <c r="A27" s="5">
        <v>42</v>
      </c>
      <c r="B27" s="5">
        <f t="shared" si="0"/>
        <v>5</v>
      </c>
      <c r="C27" s="5">
        <f t="shared" si="1"/>
        <v>16</v>
      </c>
      <c r="D27" s="5">
        <f t="shared" si="2"/>
        <v>16</v>
      </c>
      <c r="E27" s="5" t="s">
        <v>8</v>
      </c>
      <c r="F27" s="5">
        <v>164</v>
      </c>
      <c r="G27" s="6" t="s">
        <v>477</v>
      </c>
      <c r="H27" s="7" t="s">
        <v>478</v>
      </c>
      <c r="I27" s="5" t="s">
        <v>34</v>
      </c>
      <c r="J27" s="5" t="s">
        <v>479</v>
      </c>
      <c r="K27" s="5" t="s">
        <v>36</v>
      </c>
      <c r="L27" s="8" t="s">
        <v>87</v>
      </c>
      <c r="M27" s="5" t="s">
        <v>478</v>
      </c>
      <c r="N27" s="5" t="s">
        <v>497</v>
      </c>
      <c r="O27" s="1" t="s">
        <v>498</v>
      </c>
      <c r="P27" s="1" t="s">
        <v>482</v>
      </c>
      <c r="Q27" s="5" t="s">
        <v>483</v>
      </c>
      <c r="R27" s="5" t="s">
        <v>159</v>
      </c>
      <c r="T27" s="5" t="s">
        <v>484</v>
      </c>
      <c r="W27" s="12" t="s">
        <v>485</v>
      </c>
      <c r="X27" s="5" t="s">
        <v>497</v>
      </c>
      <c r="Y27" s="5" t="s">
        <v>45</v>
      </c>
      <c r="Z27" s="5" t="s">
        <v>46</v>
      </c>
      <c r="AA27" s="5" t="s">
        <v>486</v>
      </c>
      <c r="AB27" s="5" t="s">
        <v>499</v>
      </c>
    </row>
    <row r="28" spans="1:28" ht="30" customHeight="1" x14ac:dyDescent="0.25">
      <c r="A28" s="5">
        <v>43</v>
      </c>
      <c r="B28" s="5">
        <f t="shared" si="0"/>
        <v>5</v>
      </c>
      <c r="C28" s="5">
        <f t="shared" si="1"/>
        <v>16</v>
      </c>
      <c r="D28" s="5">
        <f t="shared" si="2"/>
        <v>17</v>
      </c>
      <c r="E28" s="5" t="s">
        <v>8</v>
      </c>
      <c r="F28" s="5">
        <v>164</v>
      </c>
      <c r="G28" s="6" t="s">
        <v>477</v>
      </c>
      <c r="H28" s="7" t="s">
        <v>478</v>
      </c>
      <c r="I28" s="5" t="s">
        <v>34</v>
      </c>
      <c r="J28" s="5" t="s">
        <v>479</v>
      </c>
      <c r="K28" s="5" t="s">
        <v>36</v>
      </c>
      <c r="L28" s="8" t="s">
        <v>421</v>
      </c>
      <c r="M28" s="5" t="s">
        <v>478</v>
      </c>
      <c r="N28" s="5" t="s">
        <v>500</v>
      </c>
      <c r="O28" s="1" t="s">
        <v>501</v>
      </c>
      <c r="P28" s="1" t="s">
        <v>482</v>
      </c>
      <c r="Q28" s="5" t="s">
        <v>483</v>
      </c>
      <c r="R28" s="5" t="s">
        <v>159</v>
      </c>
      <c r="T28" s="5" t="s">
        <v>484</v>
      </c>
      <c r="W28" s="12" t="s">
        <v>485</v>
      </c>
      <c r="X28" s="5" t="s">
        <v>500</v>
      </c>
      <c r="Y28" s="5" t="s">
        <v>45</v>
      </c>
      <c r="Z28" s="5" t="s">
        <v>46</v>
      </c>
      <c r="AA28" s="5" t="s">
        <v>486</v>
      </c>
      <c r="AB28" s="5" t="s">
        <v>502</v>
      </c>
    </row>
    <row r="29" spans="1:28" ht="30" customHeight="1" x14ac:dyDescent="0.25">
      <c r="A29" s="5">
        <v>44</v>
      </c>
      <c r="B29" s="5">
        <f t="shared" si="0"/>
        <v>5</v>
      </c>
      <c r="C29" s="5">
        <f t="shared" si="1"/>
        <v>17</v>
      </c>
      <c r="D29" s="5">
        <f t="shared" si="2"/>
        <v>18</v>
      </c>
      <c r="E29" s="5" t="s">
        <v>8</v>
      </c>
      <c r="F29" s="5">
        <v>165</v>
      </c>
      <c r="G29" s="6" t="s">
        <v>477</v>
      </c>
      <c r="H29" s="7" t="s">
        <v>503</v>
      </c>
      <c r="I29" s="5" t="s">
        <v>504</v>
      </c>
      <c r="J29" s="5" t="s">
        <v>505</v>
      </c>
      <c r="K29" s="5" t="s">
        <v>506</v>
      </c>
      <c r="L29" s="8" t="s">
        <v>37</v>
      </c>
      <c r="M29" s="5" t="s">
        <v>503</v>
      </c>
      <c r="N29" s="5" t="s">
        <v>507</v>
      </c>
      <c r="O29" s="5" t="s">
        <v>508</v>
      </c>
      <c r="P29" s="1" t="s">
        <v>509</v>
      </c>
      <c r="Q29" s="5" t="s">
        <v>510</v>
      </c>
      <c r="R29" s="5" t="s">
        <v>159</v>
      </c>
      <c r="T29" s="5" t="s">
        <v>511</v>
      </c>
      <c r="W29" s="12" t="s">
        <v>512</v>
      </c>
      <c r="X29" s="5" t="s">
        <v>507</v>
      </c>
      <c r="Y29" s="5" t="s">
        <v>45</v>
      </c>
      <c r="Z29" s="5" t="s">
        <v>46</v>
      </c>
      <c r="AA29" s="5" t="s">
        <v>513</v>
      </c>
      <c r="AB29" s="5" t="s">
        <v>514</v>
      </c>
    </row>
    <row r="30" spans="1:28" ht="30" customHeight="1" x14ac:dyDescent="0.25">
      <c r="A30" s="5">
        <v>45</v>
      </c>
      <c r="B30" s="5">
        <f t="shared" si="0"/>
        <v>5</v>
      </c>
      <c r="C30" s="5">
        <f t="shared" si="1"/>
        <v>17</v>
      </c>
      <c r="D30" s="5">
        <f t="shared" si="2"/>
        <v>19</v>
      </c>
      <c r="E30" s="5" t="s">
        <v>8</v>
      </c>
      <c r="F30" s="5">
        <v>165</v>
      </c>
      <c r="G30" s="6" t="s">
        <v>477</v>
      </c>
      <c r="H30" s="7" t="s">
        <v>503</v>
      </c>
      <c r="I30" s="5" t="s">
        <v>504</v>
      </c>
      <c r="J30" s="5" t="s">
        <v>505</v>
      </c>
      <c r="K30" s="5" t="s">
        <v>506</v>
      </c>
      <c r="L30" s="8" t="s">
        <v>52</v>
      </c>
      <c r="M30" s="5" t="s">
        <v>503</v>
      </c>
      <c r="N30" s="5" t="s">
        <v>515</v>
      </c>
      <c r="O30" s="1" t="s">
        <v>516</v>
      </c>
      <c r="P30" s="1" t="s">
        <v>509</v>
      </c>
      <c r="Q30" s="5" t="s">
        <v>510</v>
      </c>
      <c r="R30" s="5" t="s">
        <v>159</v>
      </c>
      <c r="T30" s="5" t="s">
        <v>511</v>
      </c>
      <c r="W30" s="12" t="s">
        <v>512</v>
      </c>
      <c r="X30" s="5" t="s">
        <v>515</v>
      </c>
      <c r="Y30" s="5" t="s">
        <v>45</v>
      </c>
      <c r="Z30" s="5" t="s">
        <v>46</v>
      </c>
      <c r="AA30" s="5" t="s">
        <v>513</v>
      </c>
      <c r="AB30" s="5" t="s">
        <v>517</v>
      </c>
    </row>
    <row r="31" spans="1:28" ht="30" customHeight="1" x14ac:dyDescent="0.25">
      <c r="A31" s="5">
        <v>46</v>
      </c>
      <c r="B31" s="5">
        <f t="shared" si="0"/>
        <v>5</v>
      </c>
      <c r="C31" s="5">
        <f t="shared" si="1"/>
        <v>17</v>
      </c>
      <c r="D31" s="5">
        <f t="shared" si="2"/>
        <v>20</v>
      </c>
      <c r="E31" s="5" t="s">
        <v>8</v>
      </c>
      <c r="F31" s="5">
        <v>165</v>
      </c>
      <c r="G31" s="6" t="s">
        <v>477</v>
      </c>
      <c r="H31" s="7" t="s">
        <v>503</v>
      </c>
      <c r="I31" s="5" t="s">
        <v>504</v>
      </c>
      <c r="J31" s="5" t="s">
        <v>505</v>
      </c>
      <c r="K31" s="5" t="s">
        <v>506</v>
      </c>
      <c r="L31" s="8" t="s">
        <v>57</v>
      </c>
      <c r="M31" s="5" t="s">
        <v>503</v>
      </c>
      <c r="N31" s="5" t="s">
        <v>518</v>
      </c>
      <c r="O31" s="1" t="s">
        <v>519</v>
      </c>
      <c r="P31" s="1" t="s">
        <v>509</v>
      </c>
      <c r="Q31" s="5" t="s">
        <v>510</v>
      </c>
      <c r="R31" s="5" t="s">
        <v>159</v>
      </c>
      <c r="T31" s="5" t="s">
        <v>511</v>
      </c>
      <c r="W31" s="12" t="s">
        <v>512</v>
      </c>
      <c r="X31" s="5" t="s">
        <v>518</v>
      </c>
      <c r="Y31" s="5" t="s">
        <v>45</v>
      </c>
      <c r="Z31" s="5" t="s">
        <v>46</v>
      </c>
      <c r="AA31" s="5" t="s">
        <v>513</v>
      </c>
      <c r="AB31" s="5" t="s">
        <v>520</v>
      </c>
    </row>
    <row r="32" spans="1:28" ht="30" customHeight="1" x14ac:dyDescent="0.25">
      <c r="A32" s="5">
        <v>47</v>
      </c>
      <c r="B32" s="5">
        <f t="shared" si="0"/>
        <v>5</v>
      </c>
      <c r="C32" s="5">
        <f t="shared" si="1"/>
        <v>17</v>
      </c>
      <c r="D32" s="5">
        <f t="shared" si="2"/>
        <v>21</v>
      </c>
      <c r="E32" s="5" t="s">
        <v>8</v>
      </c>
      <c r="F32" s="5">
        <v>165</v>
      </c>
      <c r="G32" s="6" t="s">
        <v>477</v>
      </c>
      <c r="H32" s="7" t="s">
        <v>503</v>
      </c>
      <c r="I32" s="5" t="s">
        <v>504</v>
      </c>
      <c r="J32" s="5" t="s">
        <v>505</v>
      </c>
      <c r="K32" s="5" t="s">
        <v>506</v>
      </c>
      <c r="L32" s="8" t="s">
        <v>49</v>
      </c>
      <c r="M32" s="5" t="s">
        <v>503</v>
      </c>
      <c r="N32" s="5" t="s">
        <v>521</v>
      </c>
      <c r="O32" s="1" t="s">
        <v>522</v>
      </c>
      <c r="P32" s="1" t="s">
        <v>509</v>
      </c>
      <c r="Q32" s="5" t="s">
        <v>510</v>
      </c>
      <c r="R32" s="5" t="s">
        <v>159</v>
      </c>
      <c r="T32" s="5" t="s">
        <v>511</v>
      </c>
      <c r="W32" s="12" t="s">
        <v>512</v>
      </c>
      <c r="X32" s="5" t="s">
        <v>521</v>
      </c>
      <c r="Y32" s="5" t="s">
        <v>45</v>
      </c>
      <c r="Z32" s="5" t="s">
        <v>46</v>
      </c>
      <c r="AA32" s="5" t="s">
        <v>513</v>
      </c>
      <c r="AB32" s="5" t="s">
        <v>523</v>
      </c>
    </row>
    <row r="33" spans="1:28" ht="30" customHeight="1" x14ac:dyDescent="0.25">
      <c r="A33" s="5">
        <v>48</v>
      </c>
      <c r="B33" s="5">
        <f t="shared" si="0"/>
        <v>5</v>
      </c>
      <c r="C33" s="5">
        <f t="shared" si="1"/>
        <v>17</v>
      </c>
      <c r="D33" s="5">
        <f t="shared" si="2"/>
        <v>22</v>
      </c>
      <c r="E33" s="5" t="s">
        <v>8</v>
      </c>
      <c r="F33" s="5">
        <v>165</v>
      </c>
      <c r="G33" s="6" t="s">
        <v>477</v>
      </c>
      <c r="H33" s="7" t="s">
        <v>503</v>
      </c>
      <c r="I33" s="5" t="s">
        <v>504</v>
      </c>
      <c r="J33" s="5" t="s">
        <v>505</v>
      </c>
      <c r="K33" s="5" t="s">
        <v>506</v>
      </c>
      <c r="L33" s="8" t="s">
        <v>87</v>
      </c>
      <c r="M33" s="5" t="s">
        <v>503</v>
      </c>
      <c r="N33" s="5" t="s">
        <v>524</v>
      </c>
      <c r="O33" s="1" t="s">
        <v>525</v>
      </c>
      <c r="P33" s="1" t="s">
        <v>509</v>
      </c>
      <c r="Q33" s="5" t="s">
        <v>510</v>
      </c>
      <c r="R33" s="5" t="s">
        <v>159</v>
      </c>
      <c r="T33" s="5" t="s">
        <v>511</v>
      </c>
      <c r="W33" s="12" t="s">
        <v>512</v>
      </c>
      <c r="X33" s="5" t="s">
        <v>524</v>
      </c>
      <c r="Y33" s="5" t="s">
        <v>45</v>
      </c>
      <c r="Z33" s="5" t="s">
        <v>46</v>
      </c>
      <c r="AA33" s="5" t="s">
        <v>513</v>
      </c>
      <c r="AB33" s="5" t="s">
        <v>526</v>
      </c>
    </row>
    <row r="34" spans="1:28" ht="30" customHeight="1" x14ac:dyDescent="0.25">
      <c r="A34" s="5">
        <v>49</v>
      </c>
      <c r="B34" s="5">
        <f t="shared" si="0"/>
        <v>5</v>
      </c>
      <c r="C34" s="5">
        <f t="shared" si="1"/>
        <v>17</v>
      </c>
      <c r="D34" s="5">
        <f t="shared" si="2"/>
        <v>23</v>
      </c>
      <c r="E34" s="5" t="s">
        <v>8</v>
      </c>
      <c r="F34" s="5">
        <v>165</v>
      </c>
      <c r="G34" s="6" t="s">
        <v>477</v>
      </c>
      <c r="H34" s="7" t="s">
        <v>503</v>
      </c>
      <c r="I34" s="5" t="s">
        <v>504</v>
      </c>
      <c r="J34" s="5" t="s">
        <v>505</v>
      </c>
      <c r="K34" s="5" t="s">
        <v>506</v>
      </c>
      <c r="L34" s="8" t="s">
        <v>421</v>
      </c>
      <c r="M34" s="5" t="s">
        <v>503</v>
      </c>
      <c r="N34" s="5" t="s">
        <v>527</v>
      </c>
      <c r="O34" s="1" t="s">
        <v>528</v>
      </c>
      <c r="P34" s="1" t="s">
        <v>509</v>
      </c>
      <c r="Q34" s="5" t="s">
        <v>510</v>
      </c>
      <c r="R34" s="5" t="s">
        <v>159</v>
      </c>
      <c r="T34" s="5" t="s">
        <v>511</v>
      </c>
      <c r="W34" s="12" t="s">
        <v>512</v>
      </c>
      <c r="X34" s="5" t="s">
        <v>527</v>
      </c>
      <c r="Y34" s="5" t="s">
        <v>45</v>
      </c>
      <c r="Z34" s="5" t="s">
        <v>46</v>
      </c>
      <c r="AA34" s="5" t="s">
        <v>513</v>
      </c>
      <c r="AB34" s="5" t="s">
        <v>529</v>
      </c>
    </row>
    <row r="35" spans="1:28" ht="30" customHeight="1" x14ac:dyDescent="0.25">
      <c r="A35" s="5">
        <v>51</v>
      </c>
      <c r="B35" s="5">
        <f t="shared" si="0"/>
        <v>6</v>
      </c>
      <c r="C35" s="5">
        <f t="shared" si="1"/>
        <v>18</v>
      </c>
      <c r="D35" s="5">
        <f t="shared" si="2"/>
        <v>24</v>
      </c>
      <c r="E35" s="5" t="s">
        <v>8</v>
      </c>
      <c r="F35" s="5">
        <v>227</v>
      </c>
      <c r="G35" s="6" t="s">
        <v>554</v>
      </c>
      <c r="H35" s="7" t="s">
        <v>555</v>
      </c>
      <c r="I35" s="5" t="s">
        <v>34</v>
      </c>
      <c r="J35" s="5" t="s">
        <v>556</v>
      </c>
      <c r="K35" s="5" t="s">
        <v>36</v>
      </c>
      <c r="L35" s="8" t="s">
        <v>37</v>
      </c>
      <c r="M35" s="5" t="s">
        <v>555</v>
      </c>
      <c r="N35" s="5" t="s">
        <v>557</v>
      </c>
      <c r="O35" s="5" t="s">
        <v>558</v>
      </c>
      <c r="P35" s="1" t="s">
        <v>559</v>
      </c>
      <c r="Q35" s="5" t="s">
        <v>560</v>
      </c>
      <c r="R35" s="5" t="s">
        <v>561</v>
      </c>
      <c r="T35" s="5" t="s">
        <v>562</v>
      </c>
      <c r="W35" s="12" t="s">
        <v>563</v>
      </c>
      <c r="X35" s="5" t="s">
        <v>557</v>
      </c>
      <c r="Y35" s="5" t="s">
        <v>45</v>
      </c>
      <c r="Z35" s="5" t="s">
        <v>46</v>
      </c>
      <c r="AA35" s="5" t="s">
        <v>564</v>
      </c>
      <c r="AB35" s="5" t="s">
        <v>565</v>
      </c>
    </row>
    <row r="36" spans="1:28" ht="30" customHeight="1" x14ac:dyDescent="0.25">
      <c r="A36" s="5">
        <v>52</v>
      </c>
      <c r="B36" s="5">
        <f t="shared" si="0"/>
        <v>6</v>
      </c>
      <c r="C36" s="5">
        <f t="shared" si="1"/>
        <v>19</v>
      </c>
      <c r="D36" s="5">
        <f t="shared" si="2"/>
        <v>25</v>
      </c>
      <c r="E36" s="5" t="s">
        <v>8</v>
      </c>
      <c r="F36" s="5">
        <v>228</v>
      </c>
      <c r="G36" s="6" t="s">
        <v>554</v>
      </c>
      <c r="H36" s="7" t="s">
        <v>566</v>
      </c>
      <c r="I36" s="5" t="s">
        <v>153</v>
      </c>
      <c r="J36" s="5" t="s">
        <v>567</v>
      </c>
      <c r="K36" s="5" t="s">
        <v>36</v>
      </c>
      <c r="L36" s="8" t="s">
        <v>52</v>
      </c>
      <c r="M36" s="5" t="s">
        <v>566</v>
      </c>
      <c r="N36" s="5" t="s">
        <v>568</v>
      </c>
      <c r="O36" s="1" t="s">
        <v>569</v>
      </c>
      <c r="P36" s="1" t="s">
        <v>570</v>
      </c>
      <c r="Q36" s="5" t="s">
        <v>571</v>
      </c>
      <c r="R36" s="5" t="s">
        <v>572</v>
      </c>
      <c r="T36" s="1" t="s">
        <v>573</v>
      </c>
      <c r="W36" s="12" t="s">
        <v>574</v>
      </c>
      <c r="X36" s="5" t="s">
        <v>568</v>
      </c>
      <c r="Y36" s="5" t="s">
        <v>45</v>
      </c>
      <c r="Z36" s="5" t="s">
        <v>46</v>
      </c>
      <c r="AA36" s="5" t="s">
        <v>575</v>
      </c>
      <c r="AB36" s="5" t="s">
        <v>576</v>
      </c>
    </row>
    <row r="37" spans="1:28" ht="30" customHeight="1" x14ac:dyDescent="0.25">
      <c r="A37" s="5">
        <v>53</v>
      </c>
      <c r="B37" s="5">
        <f t="shared" si="0"/>
        <v>7</v>
      </c>
      <c r="C37" s="5">
        <f t="shared" si="1"/>
        <v>20</v>
      </c>
      <c r="D37" s="5">
        <f t="shared" si="2"/>
        <v>26</v>
      </c>
      <c r="E37" s="5" t="s">
        <v>8</v>
      </c>
      <c r="F37" s="5">
        <v>322</v>
      </c>
      <c r="G37" s="6" t="s">
        <v>577</v>
      </c>
      <c r="H37" s="7" t="s">
        <v>578</v>
      </c>
      <c r="I37" s="5" t="s">
        <v>34</v>
      </c>
      <c r="J37" s="5" t="s">
        <v>579</v>
      </c>
      <c r="K37" s="5" t="s">
        <v>36</v>
      </c>
      <c r="L37" s="8" t="s">
        <v>37</v>
      </c>
      <c r="M37" s="5" t="s">
        <v>578</v>
      </c>
      <c r="N37" s="5" t="s">
        <v>580</v>
      </c>
      <c r="O37" s="5" t="s">
        <v>581</v>
      </c>
      <c r="P37" s="1" t="s">
        <v>582</v>
      </c>
      <c r="Q37" s="5" t="s">
        <v>375</v>
      </c>
      <c r="R37" s="5" t="s">
        <v>159</v>
      </c>
      <c r="T37" s="5" t="s">
        <v>583</v>
      </c>
      <c r="W37" s="12" t="s">
        <v>584</v>
      </c>
      <c r="X37" s="5" t="s">
        <v>580</v>
      </c>
      <c r="Y37" s="5" t="s">
        <v>45</v>
      </c>
      <c r="Z37" s="5" t="s">
        <v>46</v>
      </c>
      <c r="AA37" s="5" t="s">
        <v>585</v>
      </c>
      <c r="AB37" s="5" t="s">
        <v>586</v>
      </c>
    </row>
    <row r="38" spans="1:28" ht="30" customHeight="1" x14ac:dyDescent="0.25">
      <c r="A38" s="5">
        <v>55</v>
      </c>
      <c r="B38" s="5">
        <f t="shared" si="0"/>
        <v>7</v>
      </c>
      <c r="C38" s="5">
        <f t="shared" si="1"/>
        <v>21</v>
      </c>
      <c r="D38" s="5">
        <f t="shared" si="2"/>
        <v>26</v>
      </c>
      <c r="E38" s="5" t="s">
        <v>8</v>
      </c>
      <c r="F38" s="5">
        <v>323</v>
      </c>
      <c r="G38" s="6" t="s">
        <v>577</v>
      </c>
      <c r="H38" s="7" t="s">
        <v>591</v>
      </c>
      <c r="I38" s="5" t="s">
        <v>153</v>
      </c>
      <c r="J38" s="5" t="s">
        <v>592</v>
      </c>
      <c r="K38" s="5" t="s">
        <v>36</v>
      </c>
      <c r="L38" s="8" t="s">
        <v>37</v>
      </c>
      <c r="M38" s="5" t="s">
        <v>591</v>
      </c>
      <c r="N38" s="5" t="s">
        <v>593</v>
      </c>
      <c r="O38" s="5" t="s">
        <v>594</v>
      </c>
      <c r="P38" s="1" t="s">
        <v>595</v>
      </c>
      <c r="Q38" s="5" t="s">
        <v>190</v>
      </c>
      <c r="R38" s="5" t="s">
        <v>596</v>
      </c>
      <c r="T38" s="5" t="s">
        <v>597</v>
      </c>
      <c r="W38" s="12" t="s">
        <v>197</v>
      </c>
      <c r="X38" s="5" t="s">
        <v>593</v>
      </c>
      <c r="Y38" s="5" t="s">
        <v>45</v>
      </c>
      <c r="Z38" s="5" t="s">
        <v>46</v>
      </c>
      <c r="AA38" s="5" t="s">
        <v>598</v>
      </c>
      <c r="AB38" s="5" t="s">
        <v>599</v>
      </c>
    </row>
    <row r="39" spans="1:28" ht="30" customHeight="1" x14ac:dyDescent="0.25">
      <c r="A39" s="5">
        <v>57</v>
      </c>
      <c r="B39" s="5">
        <f t="shared" si="0"/>
        <v>7</v>
      </c>
      <c r="C39" s="5">
        <f t="shared" si="1"/>
        <v>22</v>
      </c>
      <c r="D39" s="5">
        <f t="shared" si="2"/>
        <v>26</v>
      </c>
      <c r="E39" s="5" t="s">
        <v>8</v>
      </c>
      <c r="F39" s="5">
        <v>324</v>
      </c>
      <c r="G39" s="6" t="s">
        <v>577</v>
      </c>
      <c r="H39" s="7" t="s">
        <v>604</v>
      </c>
      <c r="I39" s="5" t="s">
        <v>605</v>
      </c>
      <c r="J39" s="5" t="s">
        <v>606</v>
      </c>
      <c r="K39" s="5" t="s">
        <v>36</v>
      </c>
      <c r="L39" s="8" t="s">
        <v>37</v>
      </c>
      <c r="M39" s="5" t="s">
        <v>604</v>
      </c>
      <c r="N39" s="5" t="s">
        <v>607</v>
      </c>
      <c r="O39" s="5" t="s">
        <v>608</v>
      </c>
      <c r="P39" s="1" t="s">
        <v>609</v>
      </c>
      <c r="Q39" s="5" t="s">
        <v>610</v>
      </c>
      <c r="R39" s="5" t="s">
        <v>611</v>
      </c>
      <c r="T39" s="5" t="s">
        <v>612</v>
      </c>
      <c r="W39" s="12" t="s">
        <v>613</v>
      </c>
      <c r="X39" s="5" t="s">
        <v>607</v>
      </c>
      <c r="Y39" s="5" t="s">
        <v>45</v>
      </c>
      <c r="Z39" s="5" t="s">
        <v>46</v>
      </c>
      <c r="AA39" s="5" t="s">
        <v>614</v>
      </c>
      <c r="AB39" s="5" t="s">
        <v>615</v>
      </c>
    </row>
    <row r="40" spans="1:28" ht="30" customHeight="1" x14ac:dyDescent="0.25">
      <c r="A40" s="5">
        <v>60</v>
      </c>
      <c r="B40" s="5">
        <f t="shared" si="0"/>
        <v>8</v>
      </c>
      <c r="C40" s="5">
        <f t="shared" si="1"/>
        <v>23</v>
      </c>
      <c r="D40" s="5">
        <f t="shared" si="2"/>
        <v>27</v>
      </c>
      <c r="E40" s="5" t="s">
        <v>8</v>
      </c>
      <c r="F40" s="5">
        <v>383</v>
      </c>
      <c r="G40" s="6" t="s">
        <v>620</v>
      </c>
      <c r="H40" s="7" t="s">
        <v>621</v>
      </c>
      <c r="I40" s="5" t="s">
        <v>34</v>
      </c>
      <c r="J40" s="5" t="s">
        <v>622</v>
      </c>
      <c r="K40" s="5" t="s">
        <v>36</v>
      </c>
      <c r="L40" s="8" t="s">
        <v>57</v>
      </c>
      <c r="M40" s="5" t="s">
        <v>621</v>
      </c>
      <c r="N40" s="5" t="s">
        <v>631</v>
      </c>
      <c r="O40" s="1" t="s">
        <v>632</v>
      </c>
      <c r="P40" s="1" t="s">
        <v>625</v>
      </c>
      <c r="Q40" s="5" t="s">
        <v>626</v>
      </c>
      <c r="R40" s="5" t="s">
        <v>42</v>
      </c>
      <c r="T40" s="5" t="s">
        <v>627</v>
      </c>
      <c r="W40" s="12" t="s">
        <v>628</v>
      </c>
      <c r="X40" s="5" t="s">
        <v>631</v>
      </c>
      <c r="Y40" s="5" t="s">
        <v>45</v>
      </c>
      <c r="Z40" s="5" t="s">
        <v>46</v>
      </c>
      <c r="AA40" s="5" t="s">
        <v>629</v>
      </c>
      <c r="AB40" s="5" t="s">
        <v>633</v>
      </c>
    </row>
    <row r="41" spans="1:28" ht="30" customHeight="1" x14ac:dyDescent="0.25">
      <c r="A41" s="5">
        <v>61</v>
      </c>
      <c r="B41" s="5">
        <f t="shared" si="0"/>
        <v>8</v>
      </c>
      <c r="C41" s="5">
        <f t="shared" si="1"/>
        <v>24</v>
      </c>
      <c r="D41" s="5">
        <f t="shared" si="2"/>
        <v>28</v>
      </c>
      <c r="E41" s="5" t="s">
        <v>8</v>
      </c>
      <c r="F41" s="5">
        <v>384</v>
      </c>
      <c r="G41" s="6" t="s">
        <v>620</v>
      </c>
      <c r="H41" s="7" t="s">
        <v>634</v>
      </c>
      <c r="I41" s="5" t="s">
        <v>34</v>
      </c>
      <c r="J41" s="5" t="s">
        <v>635</v>
      </c>
      <c r="K41" s="5" t="s">
        <v>36</v>
      </c>
      <c r="L41" s="8" t="s">
        <v>37</v>
      </c>
      <c r="M41" s="5" t="s">
        <v>634</v>
      </c>
      <c r="N41" s="5" t="s">
        <v>636</v>
      </c>
      <c r="O41" s="5" t="s">
        <v>637</v>
      </c>
      <c r="P41" s="1" t="s">
        <v>638</v>
      </c>
      <c r="Q41" s="5" t="s">
        <v>639</v>
      </c>
      <c r="R41" s="5" t="s">
        <v>42</v>
      </c>
      <c r="T41" s="5" t="s">
        <v>640</v>
      </c>
      <c r="W41" s="12" t="s">
        <v>641</v>
      </c>
      <c r="X41" s="5" t="s">
        <v>636</v>
      </c>
      <c r="Y41" s="5" t="s">
        <v>45</v>
      </c>
      <c r="Z41" s="5" t="s">
        <v>46</v>
      </c>
      <c r="AA41" s="5" t="s">
        <v>642</v>
      </c>
      <c r="AB41" s="5" t="s">
        <v>643</v>
      </c>
    </row>
    <row r="42" spans="1:28" ht="30" customHeight="1" x14ac:dyDescent="0.25">
      <c r="A42" s="5">
        <v>63</v>
      </c>
      <c r="B42" s="5">
        <f t="shared" si="0"/>
        <v>9</v>
      </c>
      <c r="C42" s="5">
        <f t="shared" si="1"/>
        <v>25</v>
      </c>
      <c r="D42" s="5">
        <f t="shared" si="2"/>
        <v>28</v>
      </c>
      <c r="E42" s="5" t="s">
        <v>8</v>
      </c>
      <c r="F42" s="5">
        <v>154</v>
      </c>
      <c r="G42" s="6" t="s">
        <v>648</v>
      </c>
      <c r="H42" s="7" t="s">
        <v>649</v>
      </c>
      <c r="I42" s="5" t="s">
        <v>34</v>
      </c>
      <c r="J42" s="5" t="s">
        <v>650</v>
      </c>
      <c r="K42" s="5" t="s">
        <v>36</v>
      </c>
      <c r="L42" s="8" t="s">
        <v>37</v>
      </c>
      <c r="M42" s="5" t="s">
        <v>649</v>
      </c>
      <c r="N42" s="5" t="s">
        <v>651</v>
      </c>
      <c r="O42" s="5" t="s">
        <v>652</v>
      </c>
      <c r="P42" s="1" t="s">
        <v>653</v>
      </c>
      <c r="Q42" s="5" t="s">
        <v>375</v>
      </c>
      <c r="R42" s="5" t="s">
        <v>159</v>
      </c>
      <c r="T42" s="5" t="s">
        <v>654</v>
      </c>
      <c r="W42" s="12" t="s">
        <v>655</v>
      </c>
      <c r="X42" s="5" t="s">
        <v>651</v>
      </c>
      <c r="Y42" s="5" t="s">
        <v>45</v>
      </c>
      <c r="Z42" s="5" t="s">
        <v>46</v>
      </c>
      <c r="AA42" s="5" t="s">
        <v>656</v>
      </c>
      <c r="AB42" s="5" t="s">
        <v>657</v>
      </c>
    </row>
    <row r="43" spans="1:28" ht="30" customHeight="1" x14ac:dyDescent="0.25">
      <c r="A43" s="5">
        <v>64</v>
      </c>
      <c r="B43" s="5">
        <f t="shared" si="0"/>
        <v>10</v>
      </c>
      <c r="C43" s="5">
        <f t="shared" si="1"/>
        <v>26</v>
      </c>
      <c r="D43" s="5">
        <f t="shared" si="2"/>
        <v>28</v>
      </c>
      <c r="E43" s="5" t="s">
        <v>8</v>
      </c>
      <c r="F43" s="5">
        <v>244</v>
      </c>
      <c r="G43" s="6" t="s">
        <v>658</v>
      </c>
      <c r="H43" s="7" t="s">
        <v>659</v>
      </c>
      <c r="I43" s="5" t="s">
        <v>34</v>
      </c>
      <c r="J43" s="5" t="s">
        <v>660</v>
      </c>
      <c r="K43" s="5" t="s">
        <v>440</v>
      </c>
      <c r="L43" s="8" t="s">
        <v>37</v>
      </c>
      <c r="M43" s="5" t="s">
        <v>659</v>
      </c>
      <c r="N43" s="5" t="s">
        <v>661</v>
      </c>
      <c r="O43" s="5" t="s">
        <v>662</v>
      </c>
      <c r="P43" s="1" t="s">
        <v>663</v>
      </c>
      <c r="Q43" s="5" t="s">
        <v>375</v>
      </c>
      <c r="R43" s="5" t="s">
        <v>159</v>
      </c>
      <c r="T43" s="5" t="s">
        <v>664</v>
      </c>
      <c r="W43" s="12" t="s">
        <v>665</v>
      </c>
      <c r="X43" s="5" t="s">
        <v>661</v>
      </c>
      <c r="Y43" s="5" t="s">
        <v>45</v>
      </c>
      <c r="Z43" s="5" t="s">
        <v>46</v>
      </c>
      <c r="AA43" s="5" t="s">
        <v>666</v>
      </c>
      <c r="AB43" s="5" t="s">
        <v>667</v>
      </c>
    </row>
    <row r="44" spans="1:28" ht="30" customHeight="1" x14ac:dyDescent="0.25">
      <c r="A44" s="5">
        <v>65</v>
      </c>
      <c r="B44" s="5">
        <f t="shared" si="0"/>
        <v>10</v>
      </c>
      <c r="C44" s="5">
        <f t="shared" si="1"/>
        <v>26</v>
      </c>
      <c r="D44" s="5">
        <f t="shared" si="2"/>
        <v>29</v>
      </c>
      <c r="E44" s="5" t="s">
        <v>8</v>
      </c>
      <c r="F44" s="5">
        <v>244</v>
      </c>
      <c r="G44" s="6" t="s">
        <v>658</v>
      </c>
      <c r="H44" s="7" t="s">
        <v>659</v>
      </c>
      <c r="I44" s="5" t="s">
        <v>34</v>
      </c>
      <c r="J44" s="5" t="s">
        <v>660</v>
      </c>
      <c r="K44" s="5" t="s">
        <v>440</v>
      </c>
      <c r="L44" s="8" t="s">
        <v>52</v>
      </c>
      <c r="M44" s="5" t="s">
        <v>659</v>
      </c>
      <c r="N44" s="5" t="s">
        <v>668</v>
      </c>
      <c r="O44" s="1" t="s">
        <v>669</v>
      </c>
      <c r="P44" s="1" t="s">
        <v>663</v>
      </c>
      <c r="Q44" s="5" t="s">
        <v>375</v>
      </c>
      <c r="R44" s="5" t="s">
        <v>159</v>
      </c>
      <c r="T44" s="5" t="s">
        <v>664</v>
      </c>
      <c r="W44" s="12" t="s">
        <v>670</v>
      </c>
      <c r="X44" s="5" t="s">
        <v>668</v>
      </c>
      <c r="Y44" s="5" t="s">
        <v>45</v>
      </c>
      <c r="Z44" s="5" t="s">
        <v>46</v>
      </c>
      <c r="AA44" s="5" t="s">
        <v>671</v>
      </c>
      <c r="AB44" s="5" t="s">
        <v>672</v>
      </c>
    </row>
    <row r="45" spans="1:28" ht="30" customHeight="1" x14ac:dyDescent="0.25">
      <c r="A45" s="5">
        <v>68</v>
      </c>
      <c r="B45" s="5">
        <f t="shared" si="0"/>
        <v>10</v>
      </c>
      <c r="C45" s="5">
        <f t="shared" si="1"/>
        <v>27</v>
      </c>
      <c r="D45" s="5">
        <f t="shared" si="2"/>
        <v>30</v>
      </c>
      <c r="E45" s="5" t="s">
        <v>8</v>
      </c>
      <c r="F45" s="5">
        <v>248</v>
      </c>
      <c r="G45" s="6" t="s">
        <v>658</v>
      </c>
      <c r="H45" s="7" t="s">
        <v>680</v>
      </c>
      <c r="I45" s="5" t="s">
        <v>681</v>
      </c>
      <c r="J45" s="5" t="s">
        <v>682</v>
      </c>
      <c r="K45" s="5" t="s">
        <v>440</v>
      </c>
      <c r="L45" s="8" t="s">
        <v>37</v>
      </c>
      <c r="M45" s="5" t="s">
        <v>680</v>
      </c>
      <c r="N45" s="5" t="s">
        <v>661</v>
      </c>
      <c r="O45" s="5" t="s">
        <v>662</v>
      </c>
      <c r="P45" s="1" t="s">
        <v>663</v>
      </c>
      <c r="Q45" s="5" t="s">
        <v>683</v>
      </c>
      <c r="R45" s="5" t="s">
        <v>684</v>
      </c>
      <c r="T45" s="5" t="s">
        <v>685</v>
      </c>
      <c r="W45" s="12" t="s">
        <v>686</v>
      </c>
      <c r="X45" s="5" t="s">
        <v>661</v>
      </c>
      <c r="Y45" s="5" t="s">
        <v>45</v>
      </c>
      <c r="Z45" s="5" t="s">
        <v>46</v>
      </c>
      <c r="AA45" s="5" t="s">
        <v>666</v>
      </c>
      <c r="AB45" s="5" t="s">
        <v>667</v>
      </c>
    </row>
    <row r="46" spans="1:28" ht="30" customHeight="1" x14ac:dyDescent="0.25">
      <c r="A46" s="5">
        <v>69</v>
      </c>
      <c r="B46" s="5">
        <f t="shared" si="0"/>
        <v>10</v>
      </c>
      <c r="C46" s="5">
        <f t="shared" si="1"/>
        <v>27</v>
      </c>
      <c r="D46" s="5">
        <f t="shared" si="2"/>
        <v>31</v>
      </c>
      <c r="E46" s="5" t="s">
        <v>8</v>
      </c>
      <c r="F46" s="5">
        <v>248</v>
      </c>
      <c r="G46" s="6" t="s">
        <v>658</v>
      </c>
      <c r="H46" s="7" t="s">
        <v>680</v>
      </c>
      <c r="I46" s="5" t="s">
        <v>681</v>
      </c>
      <c r="J46" s="5" t="s">
        <v>682</v>
      </c>
      <c r="K46" s="5" t="s">
        <v>440</v>
      </c>
      <c r="L46" s="8" t="s">
        <v>52</v>
      </c>
      <c r="M46" s="5" t="s">
        <v>680</v>
      </c>
      <c r="N46" s="5" t="s">
        <v>668</v>
      </c>
      <c r="O46" s="1" t="s">
        <v>669</v>
      </c>
      <c r="P46" s="1" t="s">
        <v>663</v>
      </c>
      <c r="Q46" s="5" t="s">
        <v>683</v>
      </c>
      <c r="R46" s="5" t="s">
        <v>684</v>
      </c>
      <c r="T46" s="5" t="s">
        <v>685</v>
      </c>
      <c r="W46" s="12" t="s">
        <v>687</v>
      </c>
      <c r="X46" s="5" t="s">
        <v>668</v>
      </c>
      <c r="Y46" s="5" t="s">
        <v>45</v>
      </c>
      <c r="Z46" s="5" t="s">
        <v>46</v>
      </c>
      <c r="AA46" s="5" t="s">
        <v>671</v>
      </c>
      <c r="AB46" s="5" t="s">
        <v>672</v>
      </c>
    </row>
    <row r="47" spans="1:28" ht="30" customHeight="1" x14ac:dyDescent="0.25">
      <c r="A47" s="5">
        <v>72</v>
      </c>
      <c r="B47" s="5">
        <f t="shared" si="0"/>
        <v>10</v>
      </c>
      <c r="C47" s="5">
        <f t="shared" si="1"/>
        <v>28</v>
      </c>
      <c r="D47" s="5">
        <f t="shared" si="2"/>
        <v>32</v>
      </c>
      <c r="E47" s="5" t="s">
        <v>8</v>
      </c>
      <c r="F47" s="5">
        <v>251</v>
      </c>
      <c r="G47" s="6" t="s">
        <v>658</v>
      </c>
      <c r="H47" s="7" t="s">
        <v>688</v>
      </c>
      <c r="I47" s="5" t="s">
        <v>34</v>
      </c>
      <c r="J47" s="5" t="s">
        <v>689</v>
      </c>
      <c r="K47" s="5" t="s">
        <v>440</v>
      </c>
      <c r="L47" s="8" t="s">
        <v>37</v>
      </c>
      <c r="M47" s="5" t="s">
        <v>688</v>
      </c>
      <c r="N47" s="5" t="s">
        <v>661</v>
      </c>
      <c r="O47" s="5" t="s">
        <v>662</v>
      </c>
      <c r="P47" s="1" t="s">
        <v>690</v>
      </c>
      <c r="Q47" s="5" t="s">
        <v>691</v>
      </c>
      <c r="R47" s="5" t="s">
        <v>42</v>
      </c>
      <c r="T47" s="5" t="s">
        <v>692</v>
      </c>
      <c r="W47" s="12" t="s">
        <v>693</v>
      </c>
      <c r="X47" s="5" t="s">
        <v>661</v>
      </c>
      <c r="Y47" s="5" t="s">
        <v>45</v>
      </c>
      <c r="Z47" s="5" t="s">
        <v>46</v>
      </c>
      <c r="AA47" s="5" t="s">
        <v>666</v>
      </c>
      <c r="AB47" s="5" t="s">
        <v>667</v>
      </c>
    </row>
    <row r="48" spans="1:28" ht="30" customHeight="1" x14ac:dyDescent="0.25">
      <c r="A48" s="5">
        <v>73</v>
      </c>
      <c r="B48" s="5">
        <f t="shared" si="0"/>
        <v>10</v>
      </c>
      <c r="C48" s="5">
        <f t="shared" si="1"/>
        <v>28</v>
      </c>
      <c r="D48" s="5">
        <f t="shared" si="2"/>
        <v>33</v>
      </c>
      <c r="E48" s="5" t="s">
        <v>8</v>
      </c>
      <c r="F48" s="5">
        <v>251</v>
      </c>
      <c r="G48" s="6" t="s">
        <v>658</v>
      </c>
      <c r="H48" s="7" t="s">
        <v>688</v>
      </c>
      <c r="I48" s="5" t="s">
        <v>34</v>
      </c>
      <c r="J48" s="5" t="s">
        <v>689</v>
      </c>
      <c r="K48" s="5" t="s">
        <v>440</v>
      </c>
      <c r="L48" s="8" t="s">
        <v>52</v>
      </c>
      <c r="M48" s="5" t="s">
        <v>688</v>
      </c>
      <c r="N48" s="5" t="s">
        <v>668</v>
      </c>
      <c r="O48" s="1" t="s">
        <v>669</v>
      </c>
      <c r="P48" s="1" t="s">
        <v>690</v>
      </c>
      <c r="Q48" s="5" t="s">
        <v>691</v>
      </c>
      <c r="R48" s="5" t="s">
        <v>42</v>
      </c>
      <c r="T48" s="5" t="s">
        <v>692</v>
      </c>
      <c r="W48" s="12" t="s">
        <v>694</v>
      </c>
      <c r="X48" s="5" t="s">
        <v>668</v>
      </c>
      <c r="Y48" s="5" t="s">
        <v>45</v>
      </c>
      <c r="Z48" s="5" t="s">
        <v>46</v>
      </c>
      <c r="AA48" s="5" t="s">
        <v>671</v>
      </c>
      <c r="AB48" s="5" t="s">
        <v>672</v>
      </c>
    </row>
    <row r="49" spans="1:28" ht="30" customHeight="1" x14ac:dyDescent="0.25">
      <c r="A49" s="5">
        <v>76</v>
      </c>
      <c r="B49" s="5">
        <f t="shared" si="0"/>
        <v>10</v>
      </c>
      <c r="C49" s="5">
        <f t="shared" si="1"/>
        <v>29</v>
      </c>
      <c r="D49" s="5">
        <f t="shared" si="2"/>
        <v>34</v>
      </c>
      <c r="E49" s="5" t="s">
        <v>8</v>
      </c>
      <c r="F49" s="5">
        <v>253</v>
      </c>
      <c r="G49" s="6" t="s">
        <v>658</v>
      </c>
      <c r="H49" s="7" t="s">
        <v>695</v>
      </c>
      <c r="I49" s="5" t="s">
        <v>34</v>
      </c>
      <c r="J49" s="5" t="s">
        <v>696</v>
      </c>
      <c r="K49" s="5" t="s">
        <v>440</v>
      </c>
      <c r="L49" s="8" t="s">
        <v>37</v>
      </c>
      <c r="M49" s="5" t="s">
        <v>695</v>
      </c>
      <c r="N49" s="5" t="s">
        <v>697</v>
      </c>
      <c r="O49" s="5" t="s">
        <v>698</v>
      </c>
      <c r="P49" s="1" t="s">
        <v>699</v>
      </c>
      <c r="Q49" s="5" t="s">
        <v>700</v>
      </c>
      <c r="R49" s="5" t="s">
        <v>42</v>
      </c>
      <c r="T49" s="5" t="s">
        <v>701</v>
      </c>
      <c r="W49" s="12" t="s">
        <v>702</v>
      </c>
      <c r="X49" s="5" t="s">
        <v>697</v>
      </c>
      <c r="Y49" s="5" t="s">
        <v>45</v>
      </c>
      <c r="Z49" s="5" t="s">
        <v>46</v>
      </c>
      <c r="AA49" s="5" t="s">
        <v>703</v>
      </c>
      <c r="AB49" s="5" t="s">
        <v>704</v>
      </c>
    </row>
    <row r="50" spans="1:28" ht="30" customHeight="1" x14ac:dyDescent="0.25">
      <c r="A50" s="5">
        <v>77</v>
      </c>
      <c r="B50" s="5">
        <f t="shared" si="0"/>
        <v>10</v>
      </c>
      <c r="C50" s="5">
        <f t="shared" si="1"/>
        <v>29</v>
      </c>
      <c r="D50" s="5">
        <f t="shared" si="2"/>
        <v>35</v>
      </c>
      <c r="E50" s="5" t="s">
        <v>8</v>
      </c>
      <c r="F50" s="5">
        <v>253</v>
      </c>
      <c r="G50" s="6" t="s">
        <v>658</v>
      </c>
      <c r="H50" s="7" t="s">
        <v>695</v>
      </c>
      <c r="I50" s="5" t="s">
        <v>34</v>
      </c>
      <c r="J50" s="5" t="s">
        <v>696</v>
      </c>
      <c r="K50" s="5" t="s">
        <v>440</v>
      </c>
      <c r="L50" s="8" t="s">
        <v>52</v>
      </c>
      <c r="M50" s="5" t="s">
        <v>695</v>
      </c>
      <c r="N50" s="5" t="s">
        <v>705</v>
      </c>
      <c r="O50" s="1" t="s">
        <v>706</v>
      </c>
      <c r="P50" s="1" t="s">
        <v>699</v>
      </c>
      <c r="Q50" s="5" t="s">
        <v>700</v>
      </c>
      <c r="R50" s="5" t="s">
        <v>42</v>
      </c>
      <c r="T50" s="5" t="s">
        <v>701</v>
      </c>
      <c r="W50" s="12" t="s">
        <v>707</v>
      </c>
      <c r="X50" s="5" t="s">
        <v>705</v>
      </c>
      <c r="Y50" s="5" t="s">
        <v>45</v>
      </c>
      <c r="Z50" s="5" t="s">
        <v>46</v>
      </c>
      <c r="AA50" s="5" t="s">
        <v>708</v>
      </c>
      <c r="AB50" s="5" t="s">
        <v>709</v>
      </c>
    </row>
    <row r="51" spans="1:28" ht="30" customHeight="1" x14ac:dyDescent="0.25">
      <c r="A51" s="5">
        <v>80</v>
      </c>
      <c r="B51" s="5">
        <f t="shared" si="0"/>
        <v>11</v>
      </c>
      <c r="C51" s="5">
        <f t="shared" si="1"/>
        <v>30</v>
      </c>
      <c r="D51" s="5">
        <f t="shared" si="2"/>
        <v>36</v>
      </c>
      <c r="E51" s="5" t="s">
        <v>8</v>
      </c>
      <c r="F51" s="5">
        <v>271</v>
      </c>
      <c r="G51" s="6" t="s">
        <v>717</v>
      </c>
      <c r="H51" s="7" t="s">
        <v>718</v>
      </c>
      <c r="I51" s="5" t="s">
        <v>719</v>
      </c>
      <c r="J51" s="5" t="s">
        <v>720</v>
      </c>
      <c r="K51" s="5" t="s">
        <v>36</v>
      </c>
      <c r="L51" s="8" t="s">
        <v>37</v>
      </c>
      <c r="M51" s="5" t="s">
        <v>718</v>
      </c>
      <c r="N51" s="5" t="s">
        <v>721</v>
      </c>
      <c r="O51" s="5" t="s">
        <v>722</v>
      </c>
      <c r="P51" s="1" t="s">
        <v>723</v>
      </c>
      <c r="Q51" s="5" t="s">
        <v>724</v>
      </c>
      <c r="R51" s="5" t="s">
        <v>725</v>
      </c>
      <c r="T51" s="5" t="s">
        <v>726</v>
      </c>
      <c r="V51" s="5" t="s">
        <v>727</v>
      </c>
      <c r="W51" s="12" t="s">
        <v>728</v>
      </c>
      <c r="X51" s="5" t="s">
        <v>721</v>
      </c>
      <c r="Y51" s="5" t="s">
        <v>45</v>
      </c>
      <c r="Z51" s="5" t="s">
        <v>46</v>
      </c>
      <c r="AA51" s="5" t="s">
        <v>729</v>
      </c>
      <c r="AB51" s="5" t="s">
        <v>730</v>
      </c>
    </row>
    <row r="52" spans="1:28" ht="30" customHeight="1" x14ac:dyDescent="0.25">
      <c r="A52" s="5">
        <v>82</v>
      </c>
      <c r="B52" s="5">
        <f t="shared" si="0"/>
        <v>11</v>
      </c>
      <c r="C52" s="5">
        <f t="shared" si="1"/>
        <v>31</v>
      </c>
      <c r="D52" s="5">
        <f t="shared" si="2"/>
        <v>36</v>
      </c>
      <c r="E52" s="5" t="s">
        <v>8</v>
      </c>
      <c r="F52" s="5">
        <v>277</v>
      </c>
      <c r="G52" s="6" t="s">
        <v>717</v>
      </c>
      <c r="H52" s="7" t="s">
        <v>735</v>
      </c>
      <c r="I52" s="5" t="s">
        <v>34</v>
      </c>
      <c r="J52" s="5" t="s">
        <v>736</v>
      </c>
      <c r="K52" s="5" t="s">
        <v>36</v>
      </c>
      <c r="L52" s="8" t="s">
        <v>37</v>
      </c>
      <c r="M52" s="5" t="s">
        <v>735</v>
      </c>
      <c r="N52" s="5" t="s">
        <v>737</v>
      </c>
      <c r="O52" s="5" t="s">
        <v>738</v>
      </c>
      <c r="P52" s="1" t="s">
        <v>739</v>
      </c>
      <c r="Q52" s="5" t="s">
        <v>740</v>
      </c>
      <c r="R52" s="5" t="s">
        <v>42</v>
      </c>
      <c r="T52" s="5" t="s">
        <v>741</v>
      </c>
      <c r="W52" s="12" t="s">
        <v>742</v>
      </c>
      <c r="X52" s="5" t="s">
        <v>737</v>
      </c>
      <c r="Y52" s="5" t="s">
        <v>45</v>
      </c>
      <c r="Z52" s="5" t="s">
        <v>46</v>
      </c>
      <c r="AA52" s="5" t="s">
        <v>743</v>
      </c>
      <c r="AB52" s="5" t="s">
        <v>744</v>
      </c>
    </row>
    <row r="53" spans="1:28" ht="30" customHeight="1" x14ac:dyDescent="0.25">
      <c r="A53" s="5">
        <v>84</v>
      </c>
      <c r="B53" s="5">
        <f t="shared" si="0"/>
        <v>11</v>
      </c>
      <c r="C53" s="5">
        <f t="shared" si="1"/>
        <v>32</v>
      </c>
      <c r="D53" s="5">
        <f t="shared" si="2"/>
        <v>37</v>
      </c>
      <c r="E53" s="5" t="s">
        <v>8</v>
      </c>
      <c r="F53" s="5">
        <v>270</v>
      </c>
      <c r="G53" s="6" t="s">
        <v>717</v>
      </c>
      <c r="H53" s="7" t="s">
        <v>745</v>
      </c>
      <c r="I53" s="5" t="s">
        <v>746</v>
      </c>
      <c r="J53" s="5" t="s">
        <v>747</v>
      </c>
      <c r="K53" s="5" t="s">
        <v>36</v>
      </c>
      <c r="L53" s="8" t="s">
        <v>182</v>
      </c>
      <c r="M53" s="5" t="s">
        <v>745</v>
      </c>
      <c r="N53" s="5" t="s">
        <v>756</v>
      </c>
      <c r="O53" s="1" t="s">
        <v>757</v>
      </c>
      <c r="P53" s="1" t="s">
        <v>750</v>
      </c>
      <c r="Q53" s="5" t="s">
        <v>751</v>
      </c>
      <c r="R53" s="5" t="s">
        <v>42</v>
      </c>
      <c r="T53" s="1" t="s">
        <v>752</v>
      </c>
      <c r="V53" s="5" t="s">
        <v>727</v>
      </c>
      <c r="W53" s="12" t="s">
        <v>753</v>
      </c>
      <c r="X53" s="5" t="s">
        <v>756</v>
      </c>
      <c r="Y53" s="5" t="s">
        <v>45</v>
      </c>
      <c r="Z53" s="5" t="s">
        <v>46</v>
      </c>
      <c r="AA53" s="5" t="s">
        <v>758</v>
      </c>
      <c r="AB53" s="5" t="s">
        <v>759</v>
      </c>
    </row>
    <row r="54" spans="1:28" ht="30" customHeight="1" x14ac:dyDescent="0.25">
      <c r="A54" s="5">
        <v>85</v>
      </c>
      <c r="B54" s="5">
        <f t="shared" si="0"/>
        <v>11</v>
      </c>
      <c r="C54" s="5">
        <f t="shared" si="1"/>
        <v>33</v>
      </c>
      <c r="D54" s="5">
        <f t="shared" si="2"/>
        <v>38</v>
      </c>
      <c r="E54" s="5" t="s">
        <v>8</v>
      </c>
      <c r="F54" s="5">
        <v>272</v>
      </c>
      <c r="G54" s="6" t="s">
        <v>717</v>
      </c>
      <c r="H54" s="7" t="s">
        <v>760</v>
      </c>
      <c r="I54" s="5" t="s">
        <v>370</v>
      </c>
      <c r="J54" s="5" t="s">
        <v>761</v>
      </c>
      <c r="K54" s="5" t="s">
        <v>762</v>
      </c>
      <c r="L54" s="8" t="s">
        <v>37</v>
      </c>
      <c r="M54" s="5" t="s">
        <v>760</v>
      </c>
      <c r="N54" s="5" t="s">
        <v>763</v>
      </c>
      <c r="O54" s="5" t="s">
        <v>764</v>
      </c>
      <c r="P54" s="1" t="s">
        <v>765</v>
      </c>
      <c r="Q54" s="5" t="s">
        <v>766</v>
      </c>
      <c r="R54" s="5" t="s">
        <v>42</v>
      </c>
      <c r="T54" s="5" t="s">
        <v>767</v>
      </c>
      <c r="U54" s="1" t="s">
        <v>768</v>
      </c>
      <c r="W54" s="12" t="s">
        <v>769</v>
      </c>
      <c r="X54" s="5" t="s">
        <v>763</v>
      </c>
      <c r="Y54" s="5" t="s">
        <v>45</v>
      </c>
      <c r="Z54" s="5" t="s">
        <v>46</v>
      </c>
      <c r="AA54" s="5" t="s">
        <v>770</v>
      </c>
      <c r="AB54" s="5" t="s">
        <v>771</v>
      </c>
    </row>
    <row r="55" spans="1:28" ht="30" customHeight="1" x14ac:dyDescent="0.25">
      <c r="A55" s="5">
        <v>86</v>
      </c>
      <c r="B55" s="5">
        <f t="shared" si="0"/>
        <v>11</v>
      </c>
      <c r="C55" s="5">
        <f t="shared" si="1"/>
        <v>33</v>
      </c>
      <c r="D55" s="5">
        <f t="shared" si="2"/>
        <v>38</v>
      </c>
      <c r="E55" s="5" t="s">
        <v>8</v>
      </c>
      <c r="F55" s="5">
        <v>272</v>
      </c>
      <c r="G55" s="6" t="s">
        <v>717</v>
      </c>
      <c r="H55" s="7" t="s">
        <v>760</v>
      </c>
      <c r="I55" s="5" t="s">
        <v>370</v>
      </c>
      <c r="J55" s="5" t="s">
        <v>761</v>
      </c>
      <c r="K55" s="5" t="s">
        <v>762</v>
      </c>
      <c r="L55" s="8" t="s">
        <v>37</v>
      </c>
      <c r="M55" s="5" t="s">
        <v>760</v>
      </c>
      <c r="N55" s="5" t="s">
        <v>763</v>
      </c>
      <c r="O55" s="5" t="s">
        <v>764</v>
      </c>
      <c r="P55" s="1" t="s">
        <v>765</v>
      </c>
      <c r="Q55" s="5" t="s">
        <v>766</v>
      </c>
      <c r="R55" s="5" t="s">
        <v>42</v>
      </c>
      <c r="T55" s="5" t="s">
        <v>767</v>
      </c>
      <c r="U55" s="1" t="s">
        <v>768</v>
      </c>
      <c r="W55" s="12" t="s">
        <v>772</v>
      </c>
      <c r="X55" s="5" t="s">
        <v>763</v>
      </c>
      <c r="Y55" s="5" t="s">
        <v>45</v>
      </c>
      <c r="Z55" s="5" t="s">
        <v>46</v>
      </c>
      <c r="AA55" s="5" t="s">
        <v>770</v>
      </c>
      <c r="AB55" s="5" t="s">
        <v>771</v>
      </c>
    </row>
    <row r="56" spans="1:28" ht="30" customHeight="1" x14ac:dyDescent="0.25">
      <c r="A56" s="5">
        <v>90</v>
      </c>
      <c r="B56" s="5">
        <f t="shared" si="0"/>
        <v>11</v>
      </c>
      <c r="C56" s="5">
        <f t="shared" si="1"/>
        <v>34</v>
      </c>
      <c r="D56" s="5">
        <f t="shared" si="2"/>
        <v>38</v>
      </c>
      <c r="E56" s="5" t="s">
        <v>8</v>
      </c>
      <c r="F56" s="5">
        <v>280</v>
      </c>
      <c r="G56" s="6" t="s">
        <v>717</v>
      </c>
      <c r="H56" s="7" t="s">
        <v>786</v>
      </c>
      <c r="I56" s="5" t="s">
        <v>34</v>
      </c>
      <c r="J56" s="5" t="s">
        <v>787</v>
      </c>
      <c r="K56" s="5" t="s">
        <v>36</v>
      </c>
      <c r="L56" s="8" t="s">
        <v>37</v>
      </c>
      <c r="M56" s="5" t="s">
        <v>786</v>
      </c>
      <c r="N56" s="5" t="s">
        <v>788</v>
      </c>
      <c r="O56" s="5" t="s">
        <v>789</v>
      </c>
      <c r="P56" s="1" t="s">
        <v>790</v>
      </c>
      <c r="Q56" s="5" t="s">
        <v>98</v>
      </c>
      <c r="R56" s="5" t="s">
        <v>72</v>
      </c>
      <c r="T56" s="5" t="s">
        <v>791</v>
      </c>
      <c r="W56" s="12" t="s">
        <v>100</v>
      </c>
      <c r="X56" s="5" t="s">
        <v>788</v>
      </c>
      <c r="Y56" s="5" t="s">
        <v>45</v>
      </c>
      <c r="Z56" s="5" t="s">
        <v>46</v>
      </c>
      <c r="AA56" s="5" t="s">
        <v>792</v>
      </c>
      <c r="AB56" s="5" t="s">
        <v>793</v>
      </c>
    </row>
    <row r="57" spans="1:28" ht="30" customHeight="1" x14ac:dyDescent="0.25">
      <c r="A57" s="5">
        <v>92</v>
      </c>
      <c r="B57" s="5">
        <f t="shared" si="0"/>
        <v>11</v>
      </c>
      <c r="C57" s="5">
        <f t="shared" si="1"/>
        <v>35</v>
      </c>
      <c r="D57" s="5">
        <f t="shared" si="2"/>
        <v>38</v>
      </c>
      <c r="E57" s="5" t="s">
        <v>8</v>
      </c>
      <c r="F57" s="5">
        <v>275</v>
      </c>
      <c r="G57" s="6" t="s">
        <v>717</v>
      </c>
      <c r="H57" s="7" t="s">
        <v>798</v>
      </c>
      <c r="I57" s="5" t="s">
        <v>34</v>
      </c>
      <c r="J57" s="5" t="s">
        <v>799</v>
      </c>
      <c r="K57" s="5" t="s">
        <v>36</v>
      </c>
      <c r="L57" s="8" t="s">
        <v>37</v>
      </c>
      <c r="M57" s="5" t="s">
        <v>798</v>
      </c>
      <c r="N57" s="5" t="s">
        <v>800</v>
      </c>
      <c r="O57" s="5" t="s">
        <v>801</v>
      </c>
      <c r="P57" s="1" t="s">
        <v>802</v>
      </c>
      <c r="Q57" s="5" t="s">
        <v>803</v>
      </c>
      <c r="R57" s="5" t="s">
        <v>42</v>
      </c>
      <c r="T57" s="5" t="s">
        <v>804</v>
      </c>
      <c r="V57" s="5" t="s">
        <v>805</v>
      </c>
      <c r="W57" s="12" t="s">
        <v>806</v>
      </c>
      <c r="X57" s="5" t="s">
        <v>800</v>
      </c>
      <c r="Y57" s="5" t="s">
        <v>45</v>
      </c>
      <c r="Z57" s="5" t="s">
        <v>46</v>
      </c>
      <c r="AA57" s="5" t="s">
        <v>807</v>
      </c>
      <c r="AB57" s="5" t="s">
        <v>808</v>
      </c>
    </row>
    <row r="58" spans="1:28" ht="30" customHeight="1" x14ac:dyDescent="0.25">
      <c r="A58" s="5">
        <v>96</v>
      </c>
      <c r="B58" s="5">
        <f t="shared" si="0"/>
        <v>11</v>
      </c>
      <c r="C58" s="5">
        <f t="shared" si="1"/>
        <v>36</v>
      </c>
      <c r="D58" s="5">
        <f t="shared" si="2"/>
        <v>38</v>
      </c>
      <c r="E58" s="5" t="s">
        <v>8</v>
      </c>
      <c r="F58" s="5">
        <v>273</v>
      </c>
      <c r="G58" s="6" t="s">
        <v>717</v>
      </c>
      <c r="H58" s="7" t="s">
        <v>851</v>
      </c>
      <c r="I58" s="5" t="s">
        <v>370</v>
      </c>
      <c r="J58" s="5" t="s">
        <v>852</v>
      </c>
      <c r="K58" s="5" t="s">
        <v>36</v>
      </c>
      <c r="L58" s="8" t="s">
        <v>37</v>
      </c>
      <c r="M58" s="5" t="s">
        <v>851</v>
      </c>
      <c r="N58" s="5" t="s">
        <v>853</v>
      </c>
      <c r="O58" s="5" t="s">
        <v>854</v>
      </c>
      <c r="P58" s="1" t="s">
        <v>855</v>
      </c>
      <c r="Q58" s="5" t="s">
        <v>856</v>
      </c>
      <c r="R58" s="5" t="s">
        <v>42</v>
      </c>
      <c r="T58" s="5" t="s">
        <v>857</v>
      </c>
      <c r="W58" s="12" t="s">
        <v>858</v>
      </c>
      <c r="X58" s="5" t="s">
        <v>853</v>
      </c>
      <c r="Y58" s="5" t="s">
        <v>45</v>
      </c>
      <c r="Z58" s="5" t="s">
        <v>46</v>
      </c>
      <c r="AA58" s="5" t="s">
        <v>859</v>
      </c>
      <c r="AB58" s="5" t="s">
        <v>860</v>
      </c>
    </row>
    <row r="59" spans="1:28" ht="30" customHeight="1" x14ac:dyDescent="0.25">
      <c r="A59" s="5">
        <v>99</v>
      </c>
      <c r="B59" s="5">
        <f t="shared" si="0"/>
        <v>12</v>
      </c>
      <c r="C59" s="5">
        <f t="shared" si="1"/>
        <v>37</v>
      </c>
      <c r="D59" s="5">
        <f t="shared" si="2"/>
        <v>38</v>
      </c>
      <c r="E59" s="5" t="s">
        <v>8</v>
      </c>
      <c r="F59" s="5">
        <v>186</v>
      </c>
      <c r="G59" s="6" t="s">
        <v>864</v>
      </c>
      <c r="H59" s="7" t="s">
        <v>874</v>
      </c>
      <c r="I59" s="5" t="s">
        <v>605</v>
      </c>
      <c r="J59" s="5" t="s">
        <v>875</v>
      </c>
      <c r="K59" s="5" t="s">
        <v>36</v>
      </c>
      <c r="L59" s="8" t="s">
        <v>37</v>
      </c>
      <c r="M59" s="5" t="s">
        <v>874</v>
      </c>
      <c r="N59" s="5" t="s">
        <v>876</v>
      </c>
      <c r="O59" s="5" t="s">
        <v>877</v>
      </c>
      <c r="P59" s="1" t="s">
        <v>878</v>
      </c>
      <c r="Q59" s="5" t="s">
        <v>610</v>
      </c>
      <c r="R59" s="5" t="s">
        <v>611</v>
      </c>
      <c r="T59" s="5" t="s">
        <v>879</v>
      </c>
      <c r="W59" s="12" t="s">
        <v>880</v>
      </c>
      <c r="X59" s="5" t="s">
        <v>876</v>
      </c>
      <c r="Y59" s="5" t="s">
        <v>45</v>
      </c>
      <c r="Z59" s="5" t="s">
        <v>46</v>
      </c>
      <c r="AA59" s="5" t="s">
        <v>881</v>
      </c>
      <c r="AB59" s="5" t="s">
        <v>882</v>
      </c>
    </row>
    <row r="60" spans="1:28" ht="30" customHeight="1" x14ac:dyDescent="0.25">
      <c r="A60" s="5">
        <v>101</v>
      </c>
      <c r="B60" s="5">
        <f t="shared" si="0"/>
        <v>12</v>
      </c>
      <c r="C60" s="5">
        <f t="shared" si="1"/>
        <v>38</v>
      </c>
      <c r="D60" s="5">
        <f t="shared" si="2"/>
        <v>38</v>
      </c>
      <c r="E60" s="5" t="s">
        <v>8</v>
      </c>
      <c r="F60" s="5">
        <v>188</v>
      </c>
      <c r="G60" s="6" t="s">
        <v>864</v>
      </c>
      <c r="H60" s="7" t="s">
        <v>894</v>
      </c>
      <c r="I60" s="5" t="s">
        <v>34</v>
      </c>
      <c r="J60" s="5" t="s">
        <v>895</v>
      </c>
      <c r="K60" s="5" t="s">
        <v>36</v>
      </c>
      <c r="L60" s="8" t="s">
        <v>37</v>
      </c>
      <c r="M60" s="5" t="s">
        <v>894</v>
      </c>
      <c r="N60" s="5" t="s">
        <v>896</v>
      </c>
      <c r="O60" s="5" t="s">
        <v>897</v>
      </c>
      <c r="P60" s="1" t="s">
        <v>898</v>
      </c>
      <c r="Q60" s="5" t="s">
        <v>375</v>
      </c>
      <c r="R60" s="5" t="s">
        <v>159</v>
      </c>
      <c r="T60" s="5" t="s">
        <v>899</v>
      </c>
      <c r="W60" s="12" t="s">
        <v>900</v>
      </c>
      <c r="X60" s="5" t="s">
        <v>896</v>
      </c>
      <c r="Y60" s="5" t="s">
        <v>45</v>
      </c>
      <c r="Z60" s="5" t="s">
        <v>46</v>
      </c>
      <c r="AA60" s="5" t="s">
        <v>901</v>
      </c>
      <c r="AB60" s="5" t="s">
        <v>902</v>
      </c>
    </row>
    <row r="61" spans="1:28" ht="30" customHeight="1" x14ac:dyDescent="0.25">
      <c r="A61" s="5">
        <v>104</v>
      </c>
      <c r="B61" s="5">
        <f t="shared" si="0"/>
        <v>12</v>
      </c>
      <c r="C61" s="5">
        <f t="shared" si="1"/>
        <v>39</v>
      </c>
      <c r="D61" s="5">
        <f t="shared" si="2"/>
        <v>39</v>
      </c>
      <c r="E61" s="5" t="s">
        <v>8</v>
      </c>
      <c r="F61" s="5">
        <v>185</v>
      </c>
      <c r="G61" s="6" t="s">
        <v>864</v>
      </c>
      <c r="H61" s="7" t="s">
        <v>906</v>
      </c>
      <c r="I61" s="5" t="s">
        <v>34</v>
      </c>
      <c r="J61" s="5" t="s">
        <v>907</v>
      </c>
      <c r="K61" s="5" t="s">
        <v>36</v>
      </c>
      <c r="L61" s="8" t="s">
        <v>49</v>
      </c>
      <c r="M61" s="5" t="s">
        <v>906</v>
      </c>
      <c r="N61" s="5" t="s">
        <v>916</v>
      </c>
      <c r="O61" s="1" t="s">
        <v>917</v>
      </c>
      <c r="P61" s="1" t="s">
        <v>910</v>
      </c>
      <c r="Q61" s="5" t="s">
        <v>911</v>
      </c>
      <c r="R61" s="5" t="s">
        <v>159</v>
      </c>
      <c r="T61" s="5" t="s">
        <v>912</v>
      </c>
      <c r="U61" s="5" t="s">
        <v>913</v>
      </c>
      <c r="W61" s="12" t="s">
        <v>912</v>
      </c>
      <c r="X61" s="5" t="s">
        <v>916</v>
      </c>
      <c r="Y61" s="5" t="s">
        <v>45</v>
      </c>
      <c r="Z61" s="5" t="s">
        <v>46</v>
      </c>
      <c r="AA61" s="5" t="s">
        <v>914</v>
      </c>
      <c r="AB61" s="5" t="s">
        <v>918</v>
      </c>
    </row>
    <row r="62" spans="1:28" ht="30" customHeight="1" x14ac:dyDescent="0.25">
      <c r="A62" s="5">
        <v>105</v>
      </c>
      <c r="B62" s="5">
        <f t="shared" si="0"/>
        <v>12</v>
      </c>
      <c r="C62" s="5">
        <f t="shared" si="1"/>
        <v>40</v>
      </c>
      <c r="D62" s="5">
        <f t="shared" si="2"/>
        <v>40</v>
      </c>
      <c r="E62" s="5" t="s">
        <v>8</v>
      </c>
      <c r="F62" s="5">
        <v>194</v>
      </c>
      <c r="G62" s="6" t="s">
        <v>864</v>
      </c>
      <c r="H62" s="7" t="s">
        <v>919</v>
      </c>
      <c r="I62" s="5" t="s">
        <v>34</v>
      </c>
      <c r="J62" s="5" t="s">
        <v>920</v>
      </c>
      <c r="K62" s="5" t="s">
        <v>36</v>
      </c>
      <c r="L62" s="8" t="s">
        <v>37</v>
      </c>
      <c r="M62" s="5" t="s">
        <v>919</v>
      </c>
      <c r="N62" s="5" t="s">
        <v>921</v>
      </c>
      <c r="O62" s="5" t="s">
        <v>922</v>
      </c>
      <c r="P62" s="1" t="s">
        <v>923</v>
      </c>
      <c r="Q62" s="5" t="s">
        <v>375</v>
      </c>
      <c r="R62" s="5" t="s">
        <v>159</v>
      </c>
      <c r="T62" s="5" t="s">
        <v>924</v>
      </c>
      <c r="W62" s="12" t="s">
        <v>925</v>
      </c>
      <c r="X62" s="5" t="s">
        <v>921</v>
      </c>
      <c r="Y62" s="5" t="s">
        <v>45</v>
      </c>
      <c r="Z62" s="5" t="s">
        <v>46</v>
      </c>
      <c r="AA62" s="5" t="s">
        <v>926</v>
      </c>
      <c r="AB62" s="5" t="s">
        <v>927</v>
      </c>
    </row>
    <row r="63" spans="1:28" ht="30" customHeight="1" x14ac:dyDescent="0.25">
      <c r="A63" s="5">
        <v>107</v>
      </c>
      <c r="B63" s="5">
        <f t="shared" si="0"/>
        <v>12</v>
      </c>
      <c r="C63" s="5">
        <f t="shared" si="1"/>
        <v>41</v>
      </c>
      <c r="D63" s="5">
        <f t="shared" si="2"/>
        <v>40</v>
      </c>
      <c r="E63" s="5" t="s">
        <v>8</v>
      </c>
      <c r="F63" s="5">
        <v>195</v>
      </c>
      <c r="G63" s="6" t="s">
        <v>864</v>
      </c>
      <c r="H63" s="7" t="s">
        <v>931</v>
      </c>
      <c r="I63" s="5" t="s">
        <v>34</v>
      </c>
      <c r="J63" s="5" t="s">
        <v>932</v>
      </c>
      <c r="K63" s="5" t="s">
        <v>36</v>
      </c>
      <c r="L63" s="8" t="s">
        <v>37</v>
      </c>
      <c r="M63" s="5" t="s">
        <v>931</v>
      </c>
      <c r="N63" s="5" t="s">
        <v>933</v>
      </c>
      <c r="O63" s="5" t="s">
        <v>934</v>
      </c>
      <c r="P63" s="1" t="s">
        <v>935</v>
      </c>
      <c r="Q63" s="5" t="s">
        <v>375</v>
      </c>
      <c r="R63" s="5" t="s">
        <v>159</v>
      </c>
      <c r="T63" s="5" t="s">
        <v>936</v>
      </c>
      <c r="W63" s="12" t="s">
        <v>937</v>
      </c>
      <c r="X63" s="5" t="s">
        <v>933</v>
      </c>
      <c r="Y63" s="5" t="s">
        <v>45</v>
      </c>
      <c r="Z63" s="5" t="s">
        <v>46</v>
      </c>
      <c r="AA63" s="5" t="s">
        <v>938</v>
      </c>
      <c r="AB63" s="5" t="s">
        <v>939</v>
      </c>
    </row>
    <row r="64" spans="1:28" ht="30" customHeight="1" x14ac:dyDescent="0.25">
      <c r="A64" s="5">
        <v>109</v>
      </c>
      <c r="B64" s="5">
        <f t="shared" si="0"/>
        <v>12</v>
      </c>
      <c r="C64" s="5">
        <f t="shared" si="1"/>
        <v>42</v>
      </c>
      <c r="D64" s="5">
        <f t="shared" si="2"/>
        <v>40</v>
      </c>
      <c r="E64" s="5" t="s">
        <v>8</v>
      </c>
      <c r="F64" s="5">
        <v>198</v>
      </c>
      <c r="G64" s="6" t="s">
        <v>864</v>
      </c>
      <c r="H64" s="7" t="s">
        <v>943</v>
      </c>
      <c r="I64" s="5" t="s">
        <v>34</v>
      </c>
      <c r="J64" s="5" t="s">
        <v>944</v>
      </c>
      <c r="K64" s="5" t="s">
        <v>36</v>
      </c>
      <c r="L64" s="8" t="s">
        <v>37</v>
      </c>
      <c r="M64" s="5" t="s">
        <v>943</v>
      </c>
      <c r="N64" s="5" t="s">
        <v>945</v>
      </c>
      <c r="O64" s="5" t="s">
        <v>946</v>
      </c>
      <c r="P64" s="1" t="s">
        <v>947</v>
      </c>
      <c r="Q64" s="5" t="s">
        <v>41</v>
      </c>
      <c r="R64" s="5" t="s">
        <v>42</v>
      </c>
      <c r="T64" s="5" t="s">
        <v>948</v>
      </c>
      <c r="W64" s="12" t="s">
        <v>108</v>
      </c>
      <c r="X64" s="5" t="s">
        <v>945</v>
      </c>
      <c r="Y64" s="5" t="s">
        <v>45</v>
      </c>
      <c r="Z64" s="5" t="s">
        <v>46</v>
      </c>
      <c r="AA64" s="5" t="s">
        <v>949</v>
      </c>
      <c r="AB64" s="5" t="s">
        <v>950</v>
      </c>
    </row>
    <row r="65" spans="1:28" ht="30" customHeight="1" x14ac:dyDescent="0.25">
      <c r="A65" s="5">
        <v>111</v>
      </c>
      <c r="B65" s="5">
        <f t="shared" si="0"/>
        <v>13</v>
      </c>
      <c r="C65" s="5">
        <f t="shared" si="1"/>
        <v>43</v>
      </c>
      <c r="D65" s="5">
        <f t="shared" si="2"/>
        <v>40</v>
      </c>
      <c r="E65" s="5" t="s">
        <v>8</v>
      </c>
      <c r="F65" s="5">
        <v>256</v>
      </c>
      <c r="G65" s="6" t="s">
        <v>954</v>
      </c>
      <c r="H65" s="7" t="s">
        <v>955</v>
      </c>
      <c r="I65" s="5" t="s">
        <v>34</v>
      </c>
      <c r="J65" s="5" t="s">
        <v>956</v>
      </c>
      <c r="K65" s="5" t="s">
        <v>36</v>
      </c>
      <c r="L65" s="8" t="s">
        <v>37</v>
      </c>
      <c r="M65" s="5" t="s">
        <v>955</v>
      </c>
      <c r="N65" s="5" t="s">
        <v>957</v>
      </c>
      <c r="O65" s="5" t="s">
        <v>958</v>
      </c>
      <c r="P65" s="1" t="s">
        <v>959</v>
      </c>
      <c r="Q65" s="5" t="s">
        <v>960</v>
      </c>
      <c r="R65" s="5" t="s">
        <v>961</v>
      </c>
      <c r="S65" s="5" t="s">
        <v>962</v>
      </c>
      <c r="T65" s="1" t="s">
        <v>963</v>
      </c>
      <c r="W65" s="12" t="s">
        <v>964</v>
      </c>
      <c r="X65" s="5" t="s">
        <v>957</v>
      </c>
      <c r="Y65" s="5" t="s">
        <v>45</v>
      </c>
      <c r="Z65" s="5" t="s">
        <v>46</v>
      </c>
      <c r="AA65" s="5" t="s">
        <v>965</v>
      </c>
      <c r="AB65" s="5" t="s">
        <v>966</v>
      </c>
    </row>
    <row r="66" spans="1:28" ht="30" customHeight="1" x14ac:dyDescent="0.25">
      <c r="A66" s="5">
        <v>112</v>
      </c>
      <c r="B66" s="5">
        <f t="shared" si="0"/>
        <v>13</v>
      </c>
      <c r="C66" s="5">
        <f t="shared" si="1"/>
        <v>43</v>
      </c>
      <c r="D66" s="5">
        <f t="shared" si="2"/>
        <v>41</v>
      </c>
      <c r="E66" s="5" t="s">
        <v>8</v>
      </c>
      <c r="F66" s="5">
        <v>256</v>
      </c>
      <c r="G66" s="6" t="s">
        <v>954</v>
      </c>
      <c r="H66" s="7" t="s">
        <v>955</v>
      </c>
      <c r="I66" s="5" t="s">
        <v>34</v>
      </c>
      <c r="J66" s="5" t="s">
        <v>956</v>
      </c>
      <c r="K66" s="5" t="s">
        <v>36</v>
      </c>
      <c r="L66" s="8" t="s">
        <v>52</v>
      </c>
      <c r="M66" s="5" t="s">
        <v>955</v>
      </c>
      <c r="N66" s="5" t="s">
        <v>969</v>
      </c>
      <c r="O66" s="1" t="s">
        <v>970</v>
      </c>
      <c r="P66" s="1" t="s">
        <v>959</v>
      </c>
      <c r="Q66" s="5" t="s">
        <v>960</v>
      </c>
      <c r="R66" s="5" t="s">
        <v>961</v>
      </c>
      <c r="S66" s="5" t="s">
        <v>962</v>
      </c>
      <c r="T66" s="1" t="s">
        <v>963</v>
      </c>
      <c r="W66" s="12" t="s">
        <v>971</v>
      </c>
      <c r="X66" s="5" t="s">
        <v>969</v>
      </c>
      <c r="Y66" s="5" t="s">
        <v>45</v>
      </c>
      <c r="Z66" s="5" t="s">
        <v>46</v>
      </c>
      <c r="AA66" s="5" t="s">
        <v>972</v>
      </c>
      <c r="AB66" s="5" t="s">
        <v>973</v>
      </c>
    </row>
    <row r="67" spans="1:28" ht="30" customHeight="1" x14ac:dyDescent="0.25">
      <c r="A67" s="5">
        <v>113</v>
      </c>
      <c r="B67" s="5">
        <f t="shared" ref="B67:B94" si="3">IF(G66=G67,B66,B66+1)</f>
        <v>13</v>
      </c>
      <c r="C67" s="5">
        <f t="shared" ref="C67:C94" si="4">IF(H66=H67,C66,C66+1)</f>
        <v>43</v>
      </c>
      <c r="D67" s="5">
        <f t="shared" ref="D67:D94" si="5">IF(L66=L67,D66,D66+1)</f>
        <v>42</v>
      </c>
      <c r="E67" s="5" t="s">
        <v>8</v>
      </c>
      <c r="F67" s="5">
        <v>256</v>
      </c>
      <c r="G67" s="6" t="s">
        <v>954</v>
      </c>
      <c r="H67" s="7" t="s">
        <v>955</v>
      </c>
      <c r="I67" s="5" t="s">
        <v>34</v>
      </c>
      <c r="J67" s="5" t="s">
        <v>956</v>
      </c>
      <c r="K67" s="5" t="s">
        <v>36</v>
      </c>
      <c r="L67" s="8" t="s">
        <v>57</v>
      </c>
      <c r="M67" s="5" t="s">
        <v>955</v>
      </c>
      <c r="N67" s="5" t="s">
        <v>974</v>
      </c>
      <c r="O67" s="1" t="s">
        <v>975</v>
      </c>
      <c r="P67" s="1" t="s">
        <v>959</v>
      </c>
      <c r="Q67" s="5" t="s">
        <v>960</v>
      </c>
      <c r="R67" s="5" t="s">
        <v>961</v>
      </c>
      <c r="S67" s="5" t="s">
        <v>962</v>
      </c>
      <c r="T67" s="1" t="s">
        <v>963</v>
      </c>
      <c r="W67" s="12" t="s">
        <v>976</v>
      </c>
      <c r="X67" s="5" t="s">
        <v>974</v>
      </c>
      <c r="Y67" s="5" t="s">
        <v>45</v>
      </c>
      <c r="Z67" s="5" t="s">
        <v>46</v>
      </c>
      <c r="AA67" s="5" t="s">
        <v>977</v>
      </c>
      <c r="AB67" s="5" t="s">
        <v>978</v>
      </c>
    </row>
    <row r="68" spans="1:28" ht="30" customHeight="1" x14ac:dyDescent="0.25">
      <c r="A68" s="5">
        <v>114</v>
      </c>
      <c r="B68" s="5">
        <f t="shared" si="3"/>
        <v>13</v>
      </c>
      <c r="C68" s="5">
        <f t="shared" si="4"/>
        <v>43</v>
      </c>
      <c r="D68" s="5">
        <f t="shared" si="5"/>
        <v>43</v>
      </c>
      <c r="E68" s="5" t="s">
        <v>8</v>
      </c>
      <c r="F68" s="5">
        <v>256</v>
      </c>
      <c r="G68" s="6" t="s">
        <v>954</v>
      </c>
      <c r="H68" s="7" t="s">
        <v>955</v>
      </c>
      <c r="I68" s="5" t="s">
        <v>34</v>
      </c>
      <c r="J68" s="5" t="s">
        <v>956</v>
      </c>
      <c r="K68" s="5" t="s">
        <v>36</v>
      </c>
      <c r="L68" s="8" t="s">
        <v>421</v>
      </c>
      <c r="M68" s="5" t="s">
        <v>955</v>
      </c>
      <c r="N68" s="5" t="s">
        <v>987</v>
      </c>
      <c r="O68" s="1" t="s">
        <v>988</v>
      </c>
      <c r="P68" s="1" t="s">
        <v>959</v>
      </c>
      <c r="Q68" s="5" t="s">
        <v>989</v>
      </c>
      <c r="R68" s="5" t="s">
        <v>961</v>
      </c>
      <c r="S68" s="5" t="s">
        <v>962</v>
      </c>
      <c r="T68" s="1" t="s">
        <v>963</v>
      </c>
      <c r="W68" s="12" t="s">
        <v>990</v>
      </c>
      <c r="X68" s="5" t="s">
        <v>987</v>
      </c>
      <c r="Y68" s="5" t="s">
        <v>45</v>
      </c>
      <c r="Z68" s="5" t="s">
        <v>46</v>
      </c>
      <c r="AA68" s="5" t="s">
        <v>991</v>
      </c>
      <c r="AB68" s="5" t="s">
        <v>992</v>
      </c>
    </row>
    <row r="69" spans="1:28" ht="30" customHeight="1" x14ac:dyDescent="0.25">
      <c r="A69" s="5">
        <v>118</v>
      </c>
      <c r="B69" s="5">
        <f t="shared" si="3"/>
        <v>13</v>
      </c>
      <c r="C69" s="5">
        <f t="shared" si="4"/>
        <v>44</v>
      </c>
      <c r="D69" s="5">
        <f t="shared" si="5"/>
        <v>44</v>
      </c>
      <c r="E69" s="5" t="s">
        <v>8</v>
      </c>
      <c r="F69" s="5">
        <v>255</v>
      </c>
      <c r="G69" s="6" t="s">
        <v>954</v>
      </c>
      <c r="H69" s="7" t="s">
        <v>1005</v>
      </c>
      <c r="I69" s="5" t="s">
        <v>34</v>
      </c>
      <c r="J69" s="5" t="s">
        <v>1006</v>
      </c>
      <c r="K69" s="5" t="s">
        <v>36</v>
      </c>
      <c r="L69" s="8" t="s">
        <v>37</v>
      </c>
      <c r="M69" s="5" t="s">
        <v>1005</v>
      </c>
      <c r="N69" s="5" t="s">
        <v>1007</v>
      </c>
      <c r="O69" s="5" t="s">
        <v>1008</v>
      </c>
      <c r="P69" s="1" t="s">
        <v>1009</v>
      </c>
      <c r="Q69" s="5" t="s">
        <v>1010</v>
      </c>
      <c r="R69" s="5" t="s">
        <v>961</v>
      </c>
      <c r="T69" s="5" t="s">
        <v>1011</v>
      </c>
      <c r="W69" s="12" t="s">
        <v>1012</v>
      </c>
      <c r="X69" s="5" t="s">
        <v>1007</v>
      </c>
      <c r="Y69" s="5" t="s">
        <v>45</v>
      </c>
      <c r="Z69" s="5" t="s">
        <v>46</v>
      </c>
      <c r="AA69" s="5" t="s">
        <v>1013</v>
      </c>
      <c r="AB69" s="5" t="s">
        <v>1014</v>
      </c>
    </row>
    <row r="70" spans="1:28" ht="30" customHeight="1" x14ac:dyDescent="0.25">
      <c r="A70" s="5">
        <v>119</v>
      </c>
      <c r="B70" s="5">
        <f t="shared" si="3"/>
        <v>13</v>
      </c>
      <c r="C70" s="5">
        <f t="shared" si="4"/>
        <v>44</v>
      </c>
      <c r="D70" s="5">
        <f t="shared" si="5"/>
        <v>45</v>
      </c>
      <c r="E70" s="5" t="s">
        <v>8</v>
      </c>
      <c r="F70" s="5">
        <v>255</v>
      </c>
      <c r="G70" s="6" t="s">
        <v>954</v>
      </c>
      <c r="H70" s="7" t="s">
        <v>1005</v>
      </c>
      <c r="I70" s="5" t="s">
        <v>34</v>
      </c>
      <c r="J70" s="5" t="s">
        <v>1006</v>
      </c>
      <c r="K70" s="5" t="s">
        <v>36</v>
      </c>
      <c r="L70" s="8" t="s">
        <v>52</v>
      </c>
      <c r="M70" s="5" t="s">
        <v>1005</v>
      </c>
      <c r="N70" s="5" t="s">
        <v>1017</v>
      </c>
      <c r="O70" s="1" t="s">
        <v>1018</v>
      </c>
      <c r="P70" s="1" t="s">
        <v>1009</v>
      </c>
      <c r="Q70" s="5" t="s">
        <v>1010</v>
      </c>
      <c r="R70" s="5" t="s">
        <v>961</v>
      </c>
      <c r="T70" s="5" t="s">
        <v>1011</v>
      </c>
      <c r="W70" s="12" t="s">
        <v>1019</v>
      </c>
      <c r="X70" s="5" t="s">
        <v>1017</v>
      </c>
      <c r="Y70" s="5" t="s">
        <v>45</v>
      </c>
      <c r="Z70" s="5" t="s">
        <v>46</v>
      </c>
      <c r="AA70" s="5" t="s">
        <v>1020</v>
      </c>
      <c r="AB70" s="5" t="s">
        <v>1021</v>
      </c>
    </row>
    <row r="71" spans="1:28" ht="30" customHeight="1" x14ac:dyDescent="0.25">
      <c r="A71" s="5">
        <v>120</v>
      </c>
      <c r="B71" s="5">
        <f t="shared" si="3"/>
        <v>13</v>
      </c>
      <c r="C71" s="5">
        <f t="shared" si="4"/>
        <v>45</v>
      </c>
      <c r="D71" s="5">
        <f t="shared" si="5"/>
        <v>46</v>
      </c>
      <c r="E71" s="5" t="s">
        <v>8</v>
      </c>
      <c r="F71" s="5">
        <v>258</v>
      </c>
      <c r="G71" s="6" t="s">
        <v>954</v>
      </c>
      <c r="H71" s="7" t="s">
        <v>1031</v>
      </c>
      <c r="I71" s="5" t="s">
        <v>34</v>
      </c>
      <c r="J71" s="5" t="s">
        <v>1032</v>
      </c>
      <c r="K71" s="5" t="s">
        <v>36</v>
      </c>
      <c r="L71" s="8" t="s">
        <v>37</v>
      </c>
      <c r="M71" s="5" t="s">
        <v>1031</v>
      </c>
      <c r="N71" s="5" t="s">
        <v>1033</v>
      </c>
      <c r="O71" s="5" t="s">
        <v>1034</v>
      </c>
      <c r="P71" s="1" t="s">
        <v>1035</v>
      </c>
      <c r="Q71" s="5" t="s">
        <v>1036</v>
      </c>
      <c r="R71" s="5" t="s">
        <v>961</v>
      </c>
      <c r="S71" s="5" t="s">
        <v>962</v>
      </c>
      <c r="T71" s="5" t="s">
        <v>1037</v>
      </c>
      <c r="W71" s="12" t="s">
        <v>1038</v>
      </c>
      <c r="X71" s="5" t="s">
        <v>1033</v>
      </c>
      <c r="Y71" s="5" t="s">
        <v>45</v>
      </c>
      <c r="Z71" s="5" t="s">
        <v>46</v>
      </c>
      <c r="AA71" s="5" t="s">
        <v>1039</v>
      </c>
      <c r="AB71" s="5" t="s">
        <v>1040</v>
      </c>
    </row>
    <row r="72" spans="1:28" ht="30" customHeight="1" x14ac:dyDescent="0.25">
      <c r="A72" s="5">
        <v>121</v>
      </c>
      <c r="B72" s="5">
        <f t="shared" si="3"/>
        <v>13</v>
      </c>
      <c r="C72" s="5">
        <f t="shared" si="4"/>
        <v>45</v>
      </c>
      <c r="D72" s="5">
        <f t="shared" si="5"/>
        <v>47</v>
      </c>
      <c r="E72" s="5" t="s">
        <v>8</v>
      </c>
      <c r="F72" s="5">
        <v>258</v>
      </c>
      <c r="G72" s="6" t="s">
        <v>954</v>
      </c>
      <c r="H72" s="7" t="s">
        <v>1031</v>
      </c>
      <c r="I72" s="5" t="s">
        <v>34</v>
      </c>
      <c r="J72" s="5" t="s">
        <v>1032</v>
      </c>
      <c r="K72" s="5" t="s">
        <v>36</v>
      </c>
      <c r="L72" s="8" t="s">
        <v>52</v>
      </c>
      <c r="M72" s="5" t="s">
        <v>1031</v>
      </c>
      <c r="N72" s="5" t="s">
        <v>1043</v>
      </c>
      <c r="O72" s="1" t="s">
        <v>1044</v>
      </c>
      <c r="P72" s="1" t="s">
        <v>1035</v>
      </c>
      <c r="Q72" s="5" t="s">
        <v>989</v>
      </c>
      <c r="R72" s="5" t="s">
        <v>961</v>
      </c>
      <c r="S72" s="5" t="s">
        <v>962</v>
      </c>
      <c r="T72" s="5" t="s">
        <v>1037</v>
      </c>
      <c r="W72" s="12" t="s">
        <v>990</v>
      </c>
      <c r="X72" s="5" t="s">
        <v>1043</v>
      </c>
      <c r="Y72" s="5" t="s">
        <v>45</v>
      </c>
      <c r="Z72" s="5" t="s">
        <v>46</v>
      </c>
      <c r="AA72" s="5" t="s">
        <v>1045</v>
      </c>
      <c r="AB72" s="5" t="s">
        <v>1046</v>
      </c>
    </row>
    <row r="73" spans="1:28" ht="30" customHeight="1" x14ac:dyDescent="0.25">
      <c r="A73" s="5">
        <v>122</v>
      </c>
      <c r="B73" s="5">
        <f t="shared" si="3"/>
        <v>13</v>
      </c>
      <c r="C73" s="5">
        <f t="shared" si="4"/>
        <v>45</v>
      </c>
      <c r="D73" s="5">
        <f t="shared" si="5"/>
        <v>48</v>
      </c>
      <c r="E73" s="5" t="s">
        <v>8</v>
      </c>
      <c r="F73" s="5">
        <v>258</v>
      </c>
      <c r="G73" s="6" t="s">
        <v>954</v>
      </c>
      <c r="H73" s="7" t="s">
        <v>1031</v>
      </c>
      <c r="I73" s="5" t="s">
        <v>34</v>
      </c>
      <c r="J73" s="5" t="s">
        <v>1032</v>
      </c>
      <c r="K73" s="5" t="s">
        <v>36</v>
      </c>
      <c r="L73" s="8" t="s">
        <v>57</v>
      </c>
      <c r="M73" s="5" t="s">
        <v>1031</v>
      </c>
      <c r="N73" s="5" t="s">
        <v>1047</v>
      </c>
      <c r="O73" s="1" t="s">
        <v>1048</v>
      </c>
      <c r="P73" s="1" t="s">
        <v>1035</v>
      </c>
      <c r="Q73" s="5" t="s">
        <v>1036</v>
      </c>
      <c r="R73" s="5" t="s">
        <v>961</v>
      </c>
      <c r="S73" s="5" t="s">
        <v>962</v>
      </c>
      <c r="T73" s="5" t="s">
        <v>1037</v>
      </c>
      <c r="W73" s="12" t="s">
        <v>1049</v>
      </c>
      <c r="X73" s="5" t="s">
        <v>1047</v>
      </c>
      <c r="Y73" s="5" t="s">
        <v>45</v>
      </c>
      <c r="Z73" s="5" t="s">
        <v>46</v>
      </c>
      <c r="AA73" s="5" t="s">
        <v>1050</v>
      </c>
      <c r="AB73" s="5" t="s">
        <v>1051</v>
      </c>
    </row>
    <row r="74" spans="1:28" ht="30" customHeight="1" x14ac:dyDescent="0.25">
      <c r="A74" s="5">
        <v>123</v>
      </c>
      <c r="B74" s="5">
        <f t="shared" si="3"/>
        <v>13</v>
      </c>
      <c r="C74" s="5">
        <f t="shared" si="4"/>
        <v>45</v>
      </c>
      <c r="D74" s="5">
        <f t="shared" si="5"/>
        <v>49</v>
      </c>
      <c r="E74" s="5" t="s">
        <v>8</v>
      </c>
      <c r="F74" s="5">
        <v>258</v>
      </c>
      <c r="G74" s="6" t="s">
        <v>954</v>
      </c>
      <c r="H74" s="7" t="s">
        <v>1031</v>
      </c>
      <c r="I74" s="5" t="s">
        <v>34</v>
      </c>
      <c r="J74" s="5" t="s">
        <v>1032</v>
      </c>
      <c r="K74" s="5" t="s">
        <v>36</v>
      </c>
      <c r="L74" s="8" t="s">
        <v>49</v>
      </c>
      <c r="M74" s="5" t="s">
        <v>1031</v>
      </c>
      <c r="N74" s="5" t="s">
        <v>1052</v>
      </c>
      <c r="O74" s="1" t="s">
        <v>1053</v>
      </c>
      <c r="P74" s="1" t="s">
        <v>1035</v>
      </c>
      <c r="Q74" s="5" t="s">
        <v>1036</v>
      </c>
      <c r="R74" s="5" t="s">
        <v>961</v>
      </c>
      <c r="S74" s="5" t="s">
        <v>962</v>
      </c>
      <c r="T74" s="5" t="s">
        <v>1037</v>
      </c>
      <c r="W74" s="12" t="s">
        <v>1054</v>
      </c>
      <c r="X74" s="5" t="s">
        <v>1052</v>
      </c>
      <c r="Y74" s="5" t="s">
        <v>45</v>
      </c>
      <c r="Z74" s="5" t="s">
        <v>46</v>
      </c>
      <c r="AA74" s="5" t="s">
        <v>1055</v>
      </c>
      <c r="AB74" s="5" t="s">
        <v>1056</v>
      </c>
    </row>
    <row r="75" spans="1:28" ht="30" customHeight="1" x14ac:dyDescent="0.25">
      <c r="A75" s="5">
        <v>127</v>
      </c>
      <c r="B75" s="5">
        <f t="shared" si="3"/>
        <v>13</v>
      </c>
      <c r="C75" s="5">
        <f t="shared" si="4"/>
        <v>46</v>
      </c>
      <c r="D75" s="5">
        <f t="shared" si="5"/>
        <v>50</v>
      </c>
      <c r="E75" s="5" t="s">
        <v>8</v>
      </c>
      <c r="F75" s="5">
        <v>257</v>
      </c>
      <c r="G75" s="6" t="s">
        <v>954</v>
      </c>
      <c r="H75" s="7" t="s">
        <v>1076</v>
      </c>
      <c r="I75" s="5" t="s">
        <v>34</v>
      </c>
      <c r="J75" s="5" t="s">
        <v>1077</v>
      </c>
      <c r="K75" s="5" t="s">
        <v>36</v>
      </c>
      <c r="L75" s="8" t="s">
        <v>37</v>
      </c>
      <c r="M75" s="5" t="s">
        <v>1076</v>
      </c>
      <c r="N75" s="5" t="s">
        <v>1078</v>
      </c>
      <c r="O75" s="5" t="s">
        <v>1079</v>
      </c>
      <c r="P75" s="1" t="s">
        <v>1080</v>
      </c>
      <c r="Q75" s="5" t="s">
        <v>1081</v>
      </c>
      <c r="R75" s="5" t="s">
        <v>961</v>
      </c>
      <c r="S75" s="5" t="s">
        <v>962</v>
      </c>
      <c r="T75" s="5" t="s">
        <v>1082</v>
      </c>
      <c r="W75" s="12" t="s">
        <v>1083</v>
      </c>
      <c r="X75" s="5" t="s">
        <v>1078</v>
      </c>
      <c r="Y75" s="5" t="s">
        <v>45</v>
      </c>
      <c r="Z75" s="5" t="s">
        <v>46</v>
      </c>
      <c r="AA75" s="5" t="s">
        <v>1084</v>
      </c>
      <c r="AB75" s="5" t="s">
        <v>1085</v>
      </c>
    </row>
    <row r="76" spans="1:28" ht="30" customHeight="1" x14ac:dyDescent="0.25">
      <c r="A76" s="5">
        <v>129</v>
      </c>
      <c r="B76" s="5">
        <f t="shared" si="3"/>
        <v>13</v>
      </c>
      <c r="C76" s="5">
        <f t="shared" si="4"/>
        <v>47</v>
      </c>
      <c r="D76" s="5">
        <f t="shared" si="5"/>
        <v>50</v>
      </c>
      <c r="E76" s="5" t="s">
        <v>8</v>
      </c>
      <c r="F76" s="5">
        <v>259</v>
      </c>
      <c r="G76" s="6" t="s">
        <v>954</v>
      </c>
      <c r="H76" s="7" t="s">
        <v>1091</v>
      </c>
      <c r="I76" s="5" t="s">
        <v>34</v>
      </c>
      <c r="J76" s="5" t="s">
        <v>1092</v>
      </c>
      <c r="K76" s="5" t="s">
        <v>36</v>
      </c>
      <c r="L76" s="8" t="s">
        <v>37</v>
      </c>
      <c r="M76" s="5" t="s">
        <v>1091</v>
      </c>
      <c r="N76" s="5" t="s">
        <v>1093</v>
      </c>
      <c r="O76" s="5" t="s">
        <v>1094</v>
      </c>
      <c r="P76" s="1" t="s">
        <v>1095</v>
      </c>
      <c r="Q76" s="5" t="s">
        <v>1096</v>
      </c>
      <c r="R76" s="5" t="s">
        <v>42</v>
      </c>
      <c r="S76" s="5" t="s">
        <v>962</v>
      </c>
      <c r="T76" s="5" t="s">
        <v>1097</v>
      </c>
      <c r="W76" s="12" t="s">
        <v>1098</v>
      </c>
      <c r="X76" s="5" t="s">
        <v>1093</v>
      </c>
      <c r="Y76" s="5" t="s">
        <v>45</v>
      </c>
      <c r="Z76" s="5" t="s">
        <v>46</v>
      </c>
      <c r="AA76" s="5" t="s">
        <v>1099</v>
      </c>
      <c r="AB76" s="5" t="s">
        <v>1100</v>
      </c>
    </row>
    <row r="77" spans="1:28" ht="30" customHeight="1" x14ac:dyDescent="0.25">
      <c r="A77" s="5">
        <v>136</v>
      </c>
      <c r="B77" s="5">
        <f t="shared" si="3"/>
        <v>14</v>
      </c>
      <c r="C77" s="5">
        <f t="shared" si="4"/>
        <v>48</v>
      </c>
      <c r="D77" s="5">
        <f t="shared" si="5"/>
        <v>50</v>
      </c>
      <c r="E77" s="5" t="s">
        <v>8</v>
      </c>
      <c r="F77" s="5">
        <v>104</v>
      </c>
      <c r="G77" s="6" t="s">
        <v>1142</v>
      </c>
      <c r="H77" s="7" t="s">
        <v>1143</v>
      </c>
      <c r="I77" s="5" t="s">
        <v>34</v>
      </c>
      <c r="J77" s="5" t="s">
        <v>1144</v>
      </c>
      <c r="K77" s="5" t="s">
        <v>440</v>
      </c>
      <c r="L77" s="8" t="s">
        <v>37</v>
      </c>
      <c r="M77" s="5" t="s">
        <v>1143</v>
      </c>
      <c r="N77" s="5" t="s">
        <v>1145</v>
      </c>
      <c r="O77" s="5" t="s">
        <v>1146</v>
      </c>
      <c r="P77" s="1" t="s">
        <v>1147</v>
      </c>
      <c r="Q77" s="5" t="s">
        <v>375</v>
      </c>
      <c r="R77" s="5" t="s">
        <v>159</v>
      </c>
      <c r="T77" s="5" t="s">
        <v>1148</v>
      </c>
      <c r="W77" s="12" t="s">
        <v>1149</v>
      </c>
      <c r="X77" s="5" t="s">
        <v>1145</v>
      </c>
      <c r="Y77" s="5" t="s">
        <v>45</v>
      </c>
      <c r="Z77" s="5" t="s">
        <v>46</v>
      </c>
      <c r="AA77" s="5" t="s">
        <v>1150</v>
      </c>
      <c r="AB77" s="5" t="s">
        <v>1151</v>
      </c>
    </row>
    <row r="78" spans="1:28" ht="30" customHeight="1" x14ac:dyDescent="0.25">
      <c r="A78" s="5">
        <v>137</v>
      </c>
      <c r="B78" s="5">
        <f t="shared" si="3"/>
        <v>14</v>
      </c>
      <c r="C78" s="5">
        <f t="shared" si="4"/>
        <v>48</v>
      </c>
      <c r="D78" s="5">
        <f t="shared" si="5"/>
        <v>51</v>
      </c>
      <c r="E78" s="5" t="s">
        <v>8</v>
      </c>
      <c r="F78" s="5">
        <v>104</v>
      </c>
      <c r="G78" s="6" t="s">
        <v>1142</v>
      </c>
      <c r="H78" s="7" t="s">
        <v>1143</v>
      </c>
      <c r="I78" s="5" t="s">
        <v>34</v>
      </c>
      <c r="J78" s="5" t="s">
        <v>1144</v>
      </c>
      <c r="K78" s="5" t="s">
        <v>440</v>
      </c>
      <c r="L78" s="8" t="s">
        <v>52</v>
      </c>
      <c r="M78" s="5" t="s">
        <v>1143</v>
      </c>
      <c r="N78" s="5" t="s">
        <v>1152</v>
      </c>
      <c r="O78" s="1" t="s">
        <v>1153</v>
      </c>
      <c r="P78" s="1" t="s">
        <v>1147</v>
      </c>
      <c r="Q78" s="5" t="s">
        <v>375</v>
      </c>
      <c r="R78" s="5" t="s">
        <v>159</v>
      </c>
      <c r="T78" s="5" t="s">
        <v>1148</v>
      </c>
      <c r="W78" s="12" t="s">
        <v>1149</v>
      </c>
      <c r="X78" s="5" t="s">
        <v>1152</v>
      </c>
      <c r="Y78" s="5" t="s">
        <v>45</v>
      </c>
      <c r="Z78" s="5" t="s">
        <v>46</v>
      </c>
      <c r="AA78" s="5" t="s">
        <v>1150</v>
      </c>
      <c r="AB78" s="5" t="s">
        <v>1154</v>
      </c>
    </row>
    <row r="79" spans="1:28" ht="30" customHeight="1" x14ac:dyDescent="0.25">
      <c r="A79" s="5">
        <v>138</v>
      </c>
      <c r="B79" s="5">
        <f t="shared" si="3"/>
        <v>14</v>
      </c>
      <c r="C79" s="5">
        <f t="shared" si="4"/>
        <v>48</v>
      </c>
      <c r="D79" s="5">
        <f t="shared" si="5"/>
        <v>52</v>
      </c>
      <c r="E79" s="5" t="s">
        <v>8</v>
      </c>
      <c r="F79" s="5">
        <v>104</v>
      </c>
      <c r="G79" s="6" t="s">
        <v>1142</v>
      </c>
      <c r="H79" s="7" t="s">
        <v>1143</v>
      </c>
      <c r="I79" s="5" t="s">
        <v>34</v>
      </c>
      <c r="J79" s="5" t="s">
        <v>1144</v>
      </c>
      <c r="K79" s="5" t="s">
        <v>440</v>
      </c>
      <c r="L79" s="8" t="s">
        <v>57</v>
      </c>
      <c r="M79" s="5" t="s">
        <v>1143</v>
      </c>
      <c r="N79" s="5" t="s">
        <v>1155</v>
      </c>
      <c r="O79" s="1" t="s">
        <v>1156</v>
      </c>
      <c r="P79" s="1" t="s">
        <v>1147</v>
      </c>
      <c r="Q79" s="5" t="s">
        <v>375</v>
      </c>
      <c r="R79" s="5" t="s">
        <v>159</v>
      </c>
      <c r="T79" s="5" t="s">
        <v>1148</v>
      </c>
      <c r="W79" s="12" t="s">
        <v>1149</v>
      </c>
      <c r="X79" s="5" t="s">
        <v>1155</v>
      </c>
      <c r="Y79" s="5" t="s">
        <v>45</v>
      </c>
      <c r="Z79" s="5" t="s">
        <v>46</v>
      </c>
      <c r="AA79" s="5" t="s">
        <v>1150</v>
      </c>
      <c r="AB79" s="5" t="s">
        <v>1157</v>
      </c>
    </row>
    <row r="80" spans="1:28" ht="30" customHeight="1" x14ac:dyDescent="0.25">
      <c r="A80" s="5">
        <v>139</v>
      </c>
      <c r="B80" s="5">
        <f t="shared" si="3"/>
        <v>14</v>
      </c>
      <c r="C80" s="5">
        <f t="shared" si="4"/>
        <v>48</v>
      </c>
      <c r="D80" s="5">
        <f t="shared" si="5"/>
        <v>53</v>
      </c>
      <c r="E80" s="5" t="s">
        <v>8</v>
      </c>
      <c r="F80" s="5">
        <v>104</v>
      </c>
      <c r="G80" s="6" t="s">
        <v>1142</v>
      </c>
      <c r="H80" s="7" t="s">
        <v>1143</v>
      </c>
      <c r="I80" s="5" t="s">
        <v>34</v>
      </c>
      <c r="J80" s="5" t="s">
        <v>1144</v>
      </c>
      <c r="K80" s="5" t="s">
        <v>440</v>
      </c>
      <c r="L80" s="8" t="s">
        <v>49</v>
      </c>
      <c r="M80" s="5" t="s">
        <v>1143</v>
      </c>
      <c r="N80" s="5" t="s">
        <v>1158</v>
      </c>
      <c r="O80" s="1" t="s">
        <v>1159</v>
      </c>
      <c r="P80" s="1" t="s">
        <v>1147</v>
      </c>
      <c r="Q80" s="5" t="s">
        <v>375</v>
      </c>
      <c r="R80" s="5" t="s">
        <v>159</v>
      </c>
      <c r="T80" s="5" t="s">
        <v>1148</v>
      </c>
      <c r="W80" s="12" t="s">
        <v>1149</v>
      </c>
      <c r="X80" s="5" t="s">
        <v>1158</v>
      </c>
      <c r="Y80" s="5" t="s">
        <v>45</v>
      </c>
      <c r="Z80" s="5" t="s">
        <v>46</v>
      </c>
      <c r="AA80" s="5" t="s">
        <v>1150</v>
      </c>
      <c r="AB80" s="5" t="s">
        <v>1160</v>
      </c>
    </row>
    <row r="81" spans="1:28" ht="30" customHeight="1" x14ac:dyDescent="0.25">
      <c r="A81" s="5">
        <v>140</v>
      </c>
      <c r="B81" s="5">
        <f t="shared" si="3"/>
        <v>14</v>
      </c>
      <c r="C81" s="5">
        <f t="shared" si="4"/>
        <v>48</v>
      </c>
      <c r="D81" s="5">
        <f t="shared" si="5"/>
        <v>54</v>
      </c>
      <c r="E81" s="5" t="s">
        <v>8</v>
      </c>
      <c r="F81" s="5">
        <v>104</v>
      </c>
      <c r="G81" s="6" t="s">
        <v>1142</v>
      </c>
      <c r="H81" s="7" t="s">
        <v>1143</v>
      </c>
      <c r="I81" s="5" t="s">
        <v>34</v>
      </c>
      <c r="J81" s="5" t="s">
        <v>1144</v>
      </c>
      <c r="K81" s="5" t="s">
        <v>440</v>
      </c>
      <c r="L81" s="8" t="s">
        <v>87</v>
      </c>
      <c r="M81" s="5" t="s">
        <v>1143</v>
      </c>
      <c r="N81" s="5" t="s">
        <v>1161</v>
      </c>
      <c r="O81" s="1" t="s">
        <v>1162</v>
      </c>
      <c r="P81" s="1" t="s">
        <v>1147</v>
      </c>
      <c r="Q81" s="5" t="s">
        <v>375</v>
      </c>
      <c r="R81" s="5" t="s">
        <v>159</v>
      </c>
      <c r="T81" s="5" t="s">
        <v>1148</v>
      </c>
      <c r="W81" s="12" t="s">
        <v>1149</v>
      </c>
      <c r="X81" s="5" t="s">
        <v>1161</v>
      </c>
      <c r="Y81" s="5" t="s">
        <v>45</v>
      </c>
      <c r="Z81" s="5" t="s">
        <v>46</v>
      </c>
      <c r="AA81" s="5" t="s">
        <v>1150</v>
      </c>
      <c r="AB81" s="5" t="s">
        <v>1163</v>
      </c>
    </row>
    <row r="82" spans="1:28" ht="30" customHeight="1" x14ac:dyDescent="0.25">
      <c r="A82" s="5">
        <v>141</v>
      </c>
      <c r="B82" s="5">
        <f t="shared" si="3"/>
        <v>14</v>
      </c>
      <c r="C82" s="5">
        <f t="shared" si="4"/>
        <v>48</v>
      </c>
      <c r="D82" s="5">
        <f t="shared" si="5"/>
        <v>55</v>
      </c>
      <c r="E82" s="5" t="s">
        <v>8</v>
      </c>
      <c r="F82" s="5">
        <v>104</v>
      </c>
      <c r="G82" s="6" t="s">
        <v>1142</v>
      </c>
      <c r="H82" s="7" t="s">
        <v>1143</v>
      </c>
      <c r="I82" s="5" t="s">
        <v>34</v>
      </c>
      <c r="J82" s="5" t="s">
        <v>1144</v>
      </c>
      <c r="K82" s="5" t="s">
        <v>440</v>
      </c>
      <c r="L82" s="8" t="s">
        <v>421</v>
      </c>
      <c r="M82" s="5" t="s">
        <v>1143</v>
      </c>
      <c r="N82" s="5" t="s">
        <v>1164</v>
      </c>
      <c r="O82" s="1" t="s">
        <v>1165</v>
      </c>
      <c r="P82" s="1" t="s">
        <v>1147</v>
      </c>
      <c r="Q82" s="5" t="s">
        <v>375</v>
      </c>
      <c r="R82" s="5" t="s">
        <v>159</v>
      </c>
      <c r="T82" s="5" t="s">
        <v>1148</v>
      </c>
      <c r="W82" s="12" t="s">
        <v>1149</v>
      </c>
      <c r="X82" s="5" t="s">
        <v>1164</v>
      </c>
      <c r="Y82" s="5" t="s">
        <v>45</v>
      </c>
      <c r="Z82" s="5" t="s">
        <v>46</v>
      </c>
      <c r="AA82" s="5" t="s">
        <v>1150</v>
      </c>
      <c r="AB82" s="5" t="s">
        <v>1166</v>
      </c>
    </row>
    <row r="83" spans="1:28" ht="30" customHeight="1" x14ac:dyDescent="0.25">
      <c r="A83" s="5">
        <v>142</v>
      </c>
      <c r="B83" s="5">
        <f t="shared" si="3"/>
        <v>14</v>
      </c>
      <c r="C83" s="5">
        <f t="shared" si="4"/>
        <v>49</v>
      </c>
      <c r="D83" s="5">
        <f t="shared" si="5"/>
        <v>56</v>
      </c>
      <c r="E83" s="5" t="s">
        <v>8</v>
      </c>
      <c r="F83" s="5">
        <v>106</v>
      </c>
      <c r="G83" s="6" t="s">
        <v>1142</v>
      </c>
      <c r="H83" s="7" t="s">
        <v>1167</v>
      </c>
      <c r="I83" s="5" t="s">
        <v>34</v>
      </c>
      <c r="J83" s="5" t="s">
        <v>1168</v>
      </c>
      <c r="K83" s="5" t="s">
        <v>440</v>
      </c>
      <c r="L83" s="8" t="s">
        <v>37</v>
      </c>
      <c r="M83" s="5" t="s">
        <v>1167</v>
      </c>
      <c r="N83" s="5" t="s">
        <v>1169</v>
      </c>
      <c r="O83" s="5" t="s">
        <v>1170</v>
      </c>
      <c r="P83" s="1" t="s">
        <v>1171</v>
      </c>
      <c r="Q83" s="5" t="s">
        <v>375</v>
      </c>
      <c r="R83" s="5" t="s">
        <v>159</v>
      </c>
      <c r="T83" s="5" t="s">
        <v>1172</v>
      </c>
      <c r="W83" s="12" t="s">
        <v>1173</v>
      </c>
      <c r="X83" s="5" t="s">
        <v>1169</v>
      </c>
      <c r="Y83" s="5" t="s">
        <v>45</v>
      </c>
      <c r="Z83" s="5" t="s">
        <v>46</v>
      </c>
      <c r="AA83" s="5" t="s">
        <v>1174</v>
      </c>
      <c r="AB83" s="5" t="s">
        <v>1175</v>
      </c>
    </row>
    <row r="84" spans="1:28" ht="30" customHeight="1" x14ac:dyDescent="0.25">
      <c r="A84" s="5">
        <v>143</v>
      </c>
      <c r="B84" s="5">
        <f t="shared" si="3"/>
        <v>14</v>
      </c>
      <c r="C84" s="5">
        <f t="shared" si="4"/>
        <v>49</v>
      </c>
      <c r="D84" s="5">
        <f t="shared" si="5"/>
        <v>57</v>
      </c>
      <c r="E84" s="5" t="s">
        <v>8</v>
      </c>
      <c r="F84" s="5">
        <v>106</v>
      </c>
      <c r="G84" s="6" t="s">
        <v>1142</v>
      </c>
      <c r="H84" s="7" t="s">
        <v>1167</v>
      </c>
      <c r="I84" s="5" t="s">
        <v>34</v>
      </c>
      <c r="J84" s="5" t="s">
        <v>1168</v>
      </c>
      <c r="K84" s="5" t="s">
        <v>440</v>
      </c>
      <c r="L84" s="8" t="s">
        <v>52</v>
      </c>
      <c r="M84" s="5" t="s">
        <v>1167</v>
      </c>
      <c r="N84" s="5" t="s">
        <v>1176</v>
      </c>
      <c r="O84" s="1" t="s">
        <v>1177</v>
      </c>
      <c r="P84" s="1" t="s">
        <v>1171</v>
      </c>
      <c r="Q84" s="5" t="s">
        <v>375</v>
      </c>
      <c r="R84" s="5" t="s">
        <v>159</v>
      </c>
      <c r="T84" s="5" t="s">
        <v>1172</v>
      </c>
      <c r="W84" s="12" t="s">
        <v>1173</v>
      </c>
      <c r="X84" s="5" t="s">
        <v>1176</v>
      </c>
      <c r="Y84" s="5" t="s">
        <v>45</v>
      </c>
      <c r="Z84" s="5" t="s">
        <v>46</v>
      </c>
      <c r="AA84" s="5" t="s">
        <v>1174</v>
      </c>
      <c r="AB84" s="5" t="s">
        <v>1178</v>
      </c>
    </row>
    <row r="85" spans="1:28" ht="30" customHeight="1" x14ac:dyDescent="0.25">
      <c r="A85" s="5">
        <v>144</v>
      </c>
      <c r="B85" s="5">
        <f t="shared" si="3"/>
        <v>14</v>
      </c>
      <c r="C85" s="5">
        <f t="shared" si="4"/>
        <v>49</v>
      </c>
      <c r="D85" s="5">
        <f t="shared" si="5"/>
        <v>58</v>
      </c>
      <c r="E85" s="5" t="s">
        <v>8</v>
      </c>
      <c r="F85" s="5">
        <v>106</v>
      </c>
      <c r="G85" s="6" t="s">
        <v>1142</v>
      </c>
      <c r="H85" s="7" t="s">
        <v>1167</v>
      </c>
      <c r="I85" s="5" t="s">
        <v>34</v>
      </c>
      <c r="J85" s="5" t="s">
        <v>1168</v>
      </c>
      <c r="K85" s="5" t="s">
        <v>440</v>
      </c>
      <c r="L85" s="8" t="s">
        <v>57</v>
      </c>
      <c r="M85" s="5" t="s">
        <v>1167</v>
      </c>
      <c r="N85" s="5" t="s">
        <v>1179</v>
      </c>
      <c r="O85" s="1" t="s">
        <v>1180</v>
      </c>
      <c r="P85" s="1" t="s">
        <v>1171</v>
      </c>
      <c r="Q85" s="5" t="s">
        <v>375</v>
      </c>
      <c r="R85" s="5" t="s">
        <v>159</v>
      </c>
      <c r="T85" s="5" t="s">
        <v>1172</v>
      </c>
      <c r="W85" s="12" t="s">
        <v>1173</v>
      </c>
      <c r="X85" s="5" t="s">
        <v>1179</v>
      </c>
      <c r="Y85" s="5" t="s">
        <v>45</v>
      </c>
      <c r="Z85" s="5" t="s">
        <v>46</v>
      </c>
      <c r="AA85" s="5" t="s">
        <v>1174</v>
      </c>
      <c r="AB85" s="5" t="s">
        <v>1181</v>
      </c>
    </row>
    <row r="86" spans="1:28" ht="30" customHeight="1" x14ac:dyDescent="0.25">
      <c r="A86" s="5">
        <v>145</v>
      </c>
      <c r="B86" s="5">
        <f t="shared" si="3"/>
        <v>14</v>
      </c>
      <c r="C86" s="5">
        <f t="shared" si="4"/>
        <v>49</v>
      </c>
      <c r="D86" s="5">
        <f t="shared" si="5"/>
        <v>59</v>
      </c>
      <c r="E86" s="5" t="s">
        <v>8</v>
      </c>
      <c r="F86" s="5">
        <v>106</v>
      </c>
      <c r="G86" s="6" t="s">
        <v>1142</v>
      </c>
      <c r="H86" s="7" t="s">
        <v>1167</v>
      </c>
      <c r="I86" s="5" t="s">
        <v>34</v>
      </c>
      <c r="J86" s="5" t="s">
        <v>1168</v>
      </c>
      <c r="K86" s="5" t="s">
        <v>440</v>
      </c>
      <c r="L86" s="8" t="s">
        <v>49</v>
      </c>
      <c r="M86" s="5" t="s">
        <v>1167</v>
      </c>
      <c r="N86" s="5" t="s">
        <v>1182</v>
      </c>
      <c r="O86" s="1" t="s">
        <v>1183</v>
      </c>
      <c r="P86" s="1" t="s">
        <v>1171</v>
      </c>
      <c r="Q86" s="5" t="s">
        <v>375</v>
      </c>
      <c r="R86" s="5" t="s">
        <v>159</v>
      </c>
      <c r="T86" s="5" t="s">
        <v>1172</v>
      </c>
      <c r="W86" s="12" t="s">
        <v>1173</v>
      </c>
      <c r="X86" s="5" t="s">
        <v>1182</v>
      </c>
      <c r="Y86" s="5" t="s">
        <v>45</v>
      </c>
      <c r="Z86" s="5" t="s">
        <v>46</v>
      </c>
      <c r="AA86" s="5" t="s">
        <v>1174</v>
      </c>
      <c r="AB86" s="5" t="s">
        <v>1184</v>
      </c>
    </row>
    <row r="87" spans="1:28" ht="30" customHeight="1" x14ac:dyDescent="0.25">
      <c r="A87" s="5">
        <v>146</v>
      </c>
      <c r="B87" s="5">
        <f t="shared" si="3"/>
        <v>14</v>
      </c>
      <c r="C87" s="5">
        <f t="shared" si="4"/>
        <v>49</v>
      </c>
      <c r="D87" s="5">
        <f t="shared" si="5"/>
        <v>60</v>
      </c>
      <c r="E87" s="5" t="s">
        <v>8</v>
      </c>
      <c r="F87" s="5">
        <v>106</v>
      </c>
      <c r="G87" s="6" t="s">
        <v>1142</v>
      </c>
      <c r="H87" s="7" t="s">
        <v>1167</v>
      </c>
      <c r="I87" s="5" t="s">
        <v>34</v>
      </c>
      <c r="J87" s="5" t="s">
        <v>1168</v>
      </c>
      <c r="K87" s="5" t="s">
        <v>440</v>
      </c>
      <c r="L87" s="8" t="s">
        <v>87</v>
      </c>
      <c r="M87" s="5" t="s">
        <v>1167</v>
      </c>
      <c r="N87" s="5" t="s">
        <v>1185</v>
      </c>
      <c r="O87" s="1" t="s">
        <v>1186</v>
      </c>
      <c r="P87" s="1" t="s">
        <v>1171</v>
      </c>
      <c r="Q87" s="5" t="s">
        <v>375</v>
      </c>
      <c r="R87" s="5" t="s">
        <v>159</v>
      </c>
      <c r="T87" s="5" t="s">
        <v>1172</v>
      </c>
      <c r="W87" s="12" t="s">
        <v>1173</v>
      </c>
      <c r="X87" s="5" t="s">
        <v>1185</v>
      </c>
      <c r="Y87" s="5" t="s">
        <v>45</v>
      </c>
      <c r="Z87" s="5" t="s">
        <v>46</v>
      </c>
      <c r="AA87" s="5" t="s">
        <v>1174</v>
      </c>
      <c r="AB87" s="5" t="s">
        <v>1187</v>
      </c>
    </row>
    <row r="88" spans="1:28" ht="30" customHeight="1" x14ac:dyDescent="0.25">
      <c r="A88" s="5">
        <v>147</v>
      </c>
      <c r="B88" s="5">
        <f t="shared" si="3"/>
        <v>14</v>
      </c>
      <c r="C88" s="5">
        <f t="shared" si="4"/>
        <v>49</v>
      </c>
      <c r="D88" s="5">
        <f t="shared" si="5"/>
        <v>61</v>
      </c>
      <c r="E88" s="5" t="s">
        <v>8</v>
      </c>
      <c r="F88" s="5">
        <v>106</v>
      </c>
      <c r="G88" s="6" t="s">
        <v>1142</v>
      </c>
      <c r="H88" s="7" t="s">
        <v>1167</v>
      </c>
      <c r="I88" s="5" t="s">
        <v>34</v>
      </c>
      <c r="J88" s="5" t="s">
        <v>1168</v>
      </c>
      <c r="K88" s="5" t="s">
        <v>440</v>
      </c>
      <c r="L88" s="8" t="s">
        <v>421</v>
      </c>
      <c r="M88" s="5" t="s">
        <v>1167</v>
      </c>
      <c r="N88" s="5" t="s">
        <v>1188</v>
      </c>
      <c r="O88" s="1" t="s">
        <v>1189</v>
      </c>
      <c r="P88" s="1" t="s">
        <v>1171</v>
      </c>
      <c r="Q88" s="5" t="s">
        <v>375</v>
      </c>
      <c r="R88" s="5" t="s">
        <v>159</v>
      </c>
      <c r="T88" s="5" t="s">
        <v>1172</v>
      </c>
      <c r="W88" s="12" t="s">
        <v>1173</v>
      </c>
      <c r="X88" s="5" t="s">
        <v>1188</v>
      </c>
      <c r="Y88" s="5" t="s">
        <v>45</v>
      </c>
      <c r="Z88" s="5" t="s">
        <v>46</v>
      </c>
      <c r="AA88" s="5" t="s">
        <v>1174</v>
      </c>
      <c r="AB88" s="5" t="s">
        <v>1190</v>
      </c>
    </row>
    <row r="89" spans="1:28" ht="30" customHeight="1" x14ac:dyDescent="0.25">
      <c r="A89" s="5">
        <v>148</v>
      </c>
      <c r="B89" s="5">
        <f t="shared" si="3"/>
        <v>14</v>
      </c>
      <c r="C89" s="5">
        <f t="shared" si="4"/>
        <v>50</v>
      </c>
      <c r="D89" s="5">
        <f t="shared" si="5"/>
        <v>62</v>
      </c>
      <c r="E89" s="5" t="s">
        <v>8</v>
      </c>
      <c r="F89" s="5">
        <v>105</v>
      </c>
      <c r="G89" s="6" t="s">
        <v>1142</v>
      </c>
      <c r="H89" s="7" t="s">
        <v>1191</v>
      </c>
      <c r="I89" s="5" t="s">
        <v>34</v>
      </c>
      <c r="J89" s="5" t="s">
        <v>1192</v>
      </c>
      <c r="K89" s="5" t="s">
        <v>440</v>
      </c>
      <c r="L89" s="8" t="s">
        <v>37</v>
      </c>
      <c r="M89" s="5" t="s">
        <v>1191</v>
      </c>
      <c r="N89" s="5" t="s">
        <v>1193</v>
      </c>
      <c r="O89" s="5" t="s">
        <v>1194</v>
      </c>
      <c r="P89" s="1" t="s">
        <v>1195</v>
      </c>
      <c r="Q89" s="5" t="s">
        <v>1196</v>
      </c>
      <c r="R89" s="5" t="s">
        <v>159</v>
      </c>
      <c r="T89" s="5" t="s">
        <v>1197</v>
      </c>
      <c r="W89" s="12" t="s">
        <v>1198</v>
      </c>
      <c r="X89" s="5" t="s">
        <v>1193</v>
      </c>
      <c r="Y89" s="5" t="s">
        <v>45</v>
      </c>
      <c r="Z89" s="5" t="s">
        <v>46</v>
      </c>
      <c r="AA89" s="5" t="s">
        <v>1199</v>
      </c>
      <c r="AB89" s="5" t="s">
        <v>1200</v>
      </c>
    </row>
    <row r="90" spans="1:28" ht="30" customHeight="1" x14ac:dyDescent="0.25">
      <c r="A90" s="5">
        <v>149</v>
      </c>
      <c r="B90" s="5">
        <f t="shared" si="3"/>
        <v>14</v>
      </c>
      <c r="C90" s="5">
        <f t="shared" si="4"/>
        <v>50</v>
      </c>
      <c r="D90" s="5">
        <f t="shared" si="5"/>
        <v>63</v>
      </c>
      <c r="E90" s="5" t="s">
        <v>8</v>
      </c>
      <c r="F90" s="5">
        <v>105</v>
      </c>
      <c r="G90" s="6" t="s">
        <v>1142</v>
      </c>
      <c r="H90" s="7" t="s">
        <v>1191</v>
      </c>
      <c r="I90" s="5" t="s">
        <v>34</v>
      </c>
      <c r="J90" s="5" t="s">
        <v>1192</v>
      </c>
      <c r="K90" s="5" t="s">
        <v>440</v>
      </c>
      <c r="L90" s="8" t="s">
        <v>52</v>
      </c>
      <c r="M90" s="5" t="s">
        <v>1191</v>
      </c>
      <c r="N90" s="5" t="s">
        <v>1201</v>
      </c>
      <c r="O90" s="1" t="s">
        <v>1202</v>
      </c>
      <c r="P90" s="1" t="s">
        <v>1195</v>
      </c>
      <c r="Q90" s="5" t="s">
        <v>1196</v>
      </c>
      <c r="R90" s="5" t="s">
        <v>159</v>
      </c>
      <c r="T90" s="5" t="s">
        <v>1197</v>
      </c>
      <c r="W90" s="12" t="s">
        <v>1198</v>
      </c>
      <c r="X90" s="5" t="s">
        <v>1201</v>
      </c>
      <c r="Y90" s="5" t="s">
        <v>45</v>
      </c>
      <c r="Z90" s="5" t="s">
        <v>46</v>
      </c>
      <c r="AA90" s="5" t="s">
        <v>1199</v>
      </c>
      <c r="AB90" s="5" t="s">
        <v>1203</v>
      </c>
    </row>
    <row r="91" spans="1:28" ht="30" customHeight="1" x14ac:dyDescent="0.25">
      <c r="A91" s="5">
        <v>150</v>
      </c>
      <c r="B91" s="5">
        <f t="shared" si="3"/>
        <v>14</v>
      </c>
      <c r="C91" s="5">
        <f t="shared" si="4"/>
        <v>50</v>
      </c>
      <c r="D91" s="5">
        <f t="shared" si="5"/>
        <v>64</v>
      </c>
      <c r="E91" s="5" t="s">
        <v>8</v>
      </c>
      <c r="F91" s="5">
        <v>105</v>
      </c>
      <c r="G91" s="6" t="s">
        <v>1142</v>
      </c>
      <c r="H91" s="7" t="s">
        <v>1191</v>
      </c>
      <c r="I91" s="5" t="s">
        <v>34</v>
      </c>
      <c r="J91" s="5" t="s">
        <v>1192</v>
      </c>
      <c r="K91" s="5" t="s">
        <v>440</v>
      </c>
      <c r="L91" s="8" t="s">
        <v>57</v>
      </c>
      <c r="M91" s="5" t="s">
        <v>1191</v>
      </c>
      <c r="N91" s="5" t="s">
        <v>1204</v>
      </c>
      <c r="O91" s="1" t="s">
        <v>1205</v>
      </c>
      <c r="P91" s="1" t="s">
        <v>1195</v>
      </c>
      <c r="Q91" s="5" t="s">
        <v>1196</v>
      </c>
      <c r="R91" s="5" t="s">
        <v>159</v>
      </c>
      <c r="T91" s="5" t="s">
        <v>1197</v>
      </c>
      <c r="W91" s="12" t="s">
        <v>1198</v>
      </c>
      <c r="X91" s="5" t="s">
        <v>1204</v>
      </c>
      <c r="Y91" s="5" t="s">
        <v>45</v>
      </c>
      <c r="Z91" s="5" t="s">
        <v>46</v>
      </c>
      <c r="AA91" s="5" t="s">
        <v>1199</v>
      </c>
      <c r="AB91" s="5" t="s">
        <v>1206</v>
      </c>
    </row>
    <row r="92" spans="1:28" ht="30" customHeight="1" x14ac:dyDescent="0.25">
      <c r="A92" s="5">
        <v>151</v>
      </c>
      <c r="B92" s="5">
        <f t="shared" si="3"/>
        <v>14</v>
      </c>
      <c r="C92" s="5">
        <f t="shared" si="4"/>
        <v>50</v>
      </c>
      <c r="D92" s="5">
        <f t="shared" si="5"/>
        <v>65</v>
      </c>
      <c r="E92" s="5" t="s">
        <v>8</v>
      </c>
      <c r="F92" s="5">
        <v>105</v>
      </c>
      <c r="G92" s="6" t="s">
        <v>1142</v>
      </c>
      <c r="H92" s="7" t="s">
        <v>1191</v>
      </c>
      <c r="I92" s="5" t="s">
        <v>34</v>
      </c>
      <c r="J92" s="5" t="s">
        <v>1192</v>
      </c>
      <c r="K92" s="5" t="s">
        <v>440</v>
      </c>
      <c r="L92" s="8" t="s">
        <v>49</v>
      </c>
      <c r="M92" s="5" t="s">
        <v>1191</v>
      </c>
      <c r="N92" s="5" t="s">
        <v>1207</v>
      </c>
      <c r="O92" s="1" t="s">
        <v>1208</v>
      </c>
      <c r="P92" s="1" t="s">
        <v>1195</v>
      </c>
      <c r="Q92" s="5" t="s">
        <v>1196</v>
      </c>
      <c r="R92" s="5" t="s">
        <v>159</v>
      </c>
      <c r="T92" s="5" t="s">
        <v>1197</v>
      </c>
      <c r="W92" s="12" t="s">
        <v>1198</v>
      </c>
      <c r="X92" s="5" t="s">
        <v>1207</v>
      </c>
      <c r="Y92" s="5" t="s">
        <v>45</v>
      </c>
      <c r="Z92" s="5" t="s">
        <v>46</v>
      </c>
      <c r="AA92" s="5" t="s">
        <v>1199</v>
      </c>
      <c r="AB92" s="5" t="s">
        <v>1209</v>
      </c>
    </row>
    <row r="93" spans="1:28" ht="30" customHeight="1" x14ac:dyDescent="0.25">
      <c r="A93" s="5">
        <v>152</v>
      </c>
      <c r="B93" s="5">
        <f t="shared" si="3"/>
        <v>14</v>
      </c>
      <c r="C93" s="5">
        <f t="shared" si="4"/>
        <v>50</v>
      </c>
      <c r="D93" s="5">
        <f t="shared" si="5"/>
        <v>66</v>
      </c>
      <c r="E93" s="5" t="s">
        <v>8</v>
      </c>
      <c r="F93" s="5">
        <v>105</v>
      </c>
      <c r="G93" s="6" t="s">
        <v>1142</v>
      </c>
      <c r="H93" s="7" t="s">
        <v>1191</v>
      </c>
      <c r="I93" s="5" t="s">
        <v>34</v>
      </c>
      <c r="J93" s="5" t="s">
        <v>1192</v>
      </c>
      <c r="K93" s="5" t="s">
        <v>440</v>
      </c>
      <c r="L93" s="8" t="s">
        <v>87</v>
      </c>
      <c r="M93" s="5" t="s">
        <v>1191</v>
      </c>
      <c r="N93" s="5" t="s">
        <v>1210</v>
      </c>
      <c r="O93" s="1" t="s">
        <v>1211</v>
      </c>
      <c r="P93" s="1" t="s">
        <v>1195</v>
      </c>
      <c r="Q93" s="5" t="s">
        <v>1196</v>
      </c>
      <c r="R93" s="5" t="s">
        <v>159</v>
      </c>
      <c r="T93" s="5" t="s">
        <v>1197</v>
      </c>
      <c r="W93" s="12" t="s">
        <v>1198</v>
      </c>
      <c r="X93" s="5" t="s">
        <v>1210</v>
      </c>
      <c r="Y93" s="5" t="s">
        <v>45</v>
      </c>
      <c r="Z93" s="5" t="s">
        <v>46</v>
      </c>
      <c r="AA93" s="5" t="s">
        <v>1199</v>
      </c>
      <c r="AB93" s="5" t="s">
        <v>1212</v>
      </c>
    </row>
    <row r="94" spans="1:28" ht="30" customHeight="1" x14ac:dyDescent="0.25">
      <c r="A94" s="5">
        <v>153</v>
      </c>
      <c r="B94" s="5">
        <f t="shared" si="3"/>
        <v>14</v>
      </c>
      <c r="C94" s="5">
        <f t="shared" si="4"/>
        <v>50</v>
      </c>
      <c r="D94" s="5">
        <f t="shared" si="5"/>
        <v>67</v>
      </c>
      <c r="E94" s="5" t="s">
        <v>8</v>
      </c>
      <c r="F94" s="5">
        <v>105</v>
      </c>
      <c r="G94" s="6" t="s">
        <v>1142</v>
      </c>
      <c r="H94" s="7" t="s">
        <v>1191</v>
      </c>
      <c r="I94" s="5" t="s">
        <v>34</v>
      </c>
      <c r="J94" s="5" t="s">
        <v>1192</v>
      </c>
      <c r="K94" s="5" t="s">
        <v>440</v>
      </c>
      <c r="L94" s="8" t="s">
        <v>421</v>
      </c>
      <c r="M94" s="5" t="s">
        <v>1191</v>
      </c>
      <c r="N94" s="5" t="s">
        <v>1213</v>
      </c>
      <c r="O94" s="1" t="s">
        <v>1214</v>
      </c>
      <c r="P94" s="1" t="s">
        <v>1195</v>
      </c>
      <c r="Q94" s="5" t="s">
        <v>1196</v>
      </c>
      <c r="R94" s="5" t="s">
        <v>159</v>
      </c>
      <c r="T94" s="5" t="s">
        <v>1197</v>
      </c>
      <c r="W94" s="12" t="s">
        <v>1198</v>
      </c>
      <c r="X94" s="5" t="s">
        <v>1213</v>
      </c>
      <c r="Y94" s="5" t="s">
        <v>45</v>
      </c>
      <c r="Z94" s="5" t="s">
        <v>46</v>
      </c>
      <c r="AA94" s="5" t="s">
        <v>1199</v>
      </c>
      <c r="AB94" s="5" t="s">
        <v>1215</v>
      </c>
    </row>
  </sheetData>
  <conditionalFormatting sqref="L2:L94">
    <cfRule type="expression" dxfId="5" priority="1">
      <formula>AND(LEN($L2)&gt;0,MOD($D2,2)=0)</formula>
    </cfRule>
  </conditionalFormatting>
  <conditionalFormatting sqref="G2:G94">
    <cfRule type="expression" dxfId="4" priority="2">
      <formula>AND(LEN($G2)&gt;0,MOD($B2,2)=0)</formula>
    </cfRule>
  </conditionalFormatting>
  <conditionalFormatting sqref="H2:H94">
    <cfRule type="expression" dxfId="3" priority="3">
      <formula>AND(LEN($H2)&gt;0,MOD($C2,2)=0)</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2819D-8299-4CBD-8B4A-C3536A267245}">
  <dimension ref="A1:AC61"/>
  <sheetViews>
    <sheetView zoomScale="85" zoomScaleNormal="85" workbookViewId="0">
      <selection activeCell="AB1" sqref="AB1"/>
    </sheetView>
  </sheetViews>
  <sheetFormatPr defaultColWidth="9.140625" defaultRowHeight="30" customHeight="1" x14ac:dyDescent="0.25"/>
  <cols>
    <col min="1" max="1" width="9.140625" style="5" customWidth="1"/>
    <col min="2" max="4" width="9.140625" style="5" hidden="1" customWidth="1"/>
    <col min="5" max="5" width="10.85546875" style="5" customWidth="1"/>
    <col min="6" max="6" width="6" style="5" customWidth="1"/>
    <col min="7" max="7" width="9.140625" style="5"/>
    <col min="8" max="8" width="16" style="5" customWidth="1"/>
    <col min="9" max="9" width="0" style="5" hidden="1" customWidth="1"/>
    <col min="10" max="10" width="13.28515625" style="5" hidden="1" customWidth="1"/>
    <col min="11" max="11" width="4.42578125" style="5" hidden="1" customWidth="1"/>
    <col min="12" max="12" width="3.85546875" style="5" customWidth="1"/>
    <col min="13" max="13" width="0" style="5" hidden="1" customWidth="1"/>
    <col min="14" max="14" width="26.5703125" style="5" hidden="1" customWidth="1"/>
    <col min="15" max="15" width="16.85546875" style="5" hidden="1" customWidth="1"/>
    <col min="16" max="16" width="0" style="5" hidden="1" customWidth="1"/>
    <col min="17" max="17" width="25.42578125" style="5" customWidth="1"/>
    <col min="18" max="18" width="19.5703125" style="5" hidden="1" customWidth="1"/>
    <col min="19" max="19" width="0" style="5" hidden="1" customWidth="1"/>
    <col min="20" max="20" width="15.85546875" style="5" hidden="1" customWidth="1"/>
    <col min="21" max="21" width="17.5703125" style="5" hidden="1" customWidth="1"/>
    <col min="22" max="22" width="0" style="5" hidden="1" customWidth="1"/>
    <col min="23" max="23" width="97" style="1" customWidth="1"/>
    <col min="24" max="24" width="52" style="5" hidden="1" customWidth="1"/>
    <col min="25" max="25" width="29.5703125" style="5" hidden="1" customWidth="1"/>
    <col min="26" max="26" width="27.7109375" style="5" customWidth="1"/>
    <col min="27" max="27" width="39.85546875" style="5" customWidth="1"/>
    <col min="28" max="28" width="39.28515625" style="5" customWidth="1"/>
    <col min="29" max="16384" width="9.140625" style="5"/>
  </cols>
  <sheetData>
    <row r="1" spans="1:28" s="1" customFormat="1" ht="30" customHeight="1" x14ac:dyDescent="0.25">
      <c r="A1" s="1" t="s">
        <v>0</v>
      </c>
      <c r="B1" s="1" t="s">
        <v>1</v>
      </c>
      <c r="C1" s="1" t="s">
        <v>2</v>
      </c>
      <c r="D1" s="1" t="s">
        <v>3</v>
      </c>
      <c r="E1" s="1" t="s">
        <v>5</v>
      </c>
      <c r="F1" s="1" t="s">
        <v>6</v>
      </c>
      <c r="G1" s="2" t="s">
        <v>7</v>
      </c>
      <c r="H1" s="2" t="s">
        <v>8</v>
      </c>
      <c r="I1" s="1" t="s">
        <v>9</v>
      </c>
      <c r="J1" s="1" t="s">
        <v>10</v>
      </c>
      <c r="K1" s="1" t="s">
        <v>11</v>
      </c>
      <c r="L1" s="1" t="s">
        <v>12</v>
      </c>
      <c r="M1" s="1" t="s">
        <v>13</v>
      </c>
      <c r="N1" s="1" t="s">
        <v>14</v>
      </c>
      <c r="O1" s="1" t="s">
        <v>15</v>
      </c>
      <c r="P1" s="1" t="s">
        <v>16</v>
      </c>
      <c r="Q1" s="1" t="s">
        <v>17</v>
      </c>
      <c r="R1" s="1" t="s">
        <v>18</v>
      </c>
      <c r="S1" s="1" t="s">
        <v>19</v>
      </c>
      <c r="T1" s="1" t="s">
        <v>20</v>
      </c>
      <c r="U1" s="1" t="s">
        <v>21</v>
      </c>
      <c r="V1" s="1" t="s">
        <v>22</v>
      </c>
      <c r="W1" s="3" t="s">
        <v>23</v>
      </c>
      <c r="X1" s="1" t="s">
        <v>24</v>
      </c>
      <c r="Y1" s="1" t="s">
        <v>25</v>
      </c>
      <c r="Z1" s="1" t="s">
        <v>26</v>
      </c>
      <c r="AA1" s="4" t="s">
        <v>27</v>
      </c>
      <c r="AB1" s="3" t="s">
        <v>28</v>
      </c>
    </row>
    <row r="2" spans="1:28" ht="30" customHeight="1" x14ac:dyDescent="0.25">
      <c r="A2" s="5">
        <v>3</v>
      </c>
      <c r="B2" s="5">
        <f>IF(G1=G2,B1,B1+1)</f>
        <v>1</v>
      </c>
      <c r="C2" s="5">
        <f>IF(H1=H2,C1,C1+1)</f>
        <v>2</v>
      </c>
      <c r="D2" s="5">
        <f>IF(L1=L2,D1,D1+1)</f>
        <v>3</v>
      </c>
      <c r="E2" s="5" t="s">
        <v>8</v>
      </c>
      <c r="F2" s="5">
        <v>394</v>
      </c>
      <c r="G2" s="6" t="s">
        <v>33</v>
      </c>
      <c r="H2" s="7" t="s">
        <v>66</v>
      </c>
      <c r="I2" s="5" t="s">
        <v>34</v>
      </c>
      <c r="J2" s="5" t="s">
        <v>67</v>
      </c>
      <c r="K2" s="5" t="s">
        <v>36</v>
      </c>
      <c r="L2" s="8" t="s">
        <v>87</v>
      </c>
      <c r="M2" s="5" t="s">
        <v>66</v>
      </c>
      <c r="N2" s="5" t="s">
        <v>88</v>
      </c>
      <c r="O2" s="1" t="s">
        <v>89</v>
      </c>
      <c r="P2" s="1" t="s">
        <v>70</v>
      </c>
      <c r="Q2" s="5" t="s">
        <v>71</v>
      </c>
      <c r="R2" s="5" t="s">
        <v>72</v>
      </c>
      <c r="T2" s="5" t="s">
        <v>73</v>
      </c>
      <c r="W2" s="12" t="s">
        <v>74</v>
      </c>
      <c r="X2" s="5" t="s">
        <v>88</v>
      </c>
      <c r="Y2" s="5" t="s">
        <v>45</v>
      </c>
      <c r="Z2" s="5" t="s">
        <v>90</v>
      </c>
      <c r="AA2" s="5" t="s">
        <v>91</v>
      </c>
      <c r="AB2" s="5" t="s">
        <v>92</v>
      </c>
    </row>
    <row r="3" spans="1:28" ht="30" customHeight="1" x14ac:dyDescent="0.25">
      <c r="A3" s="5">
        <v>6</v>
      </c>
      <c r="B3" s="5">
        <f t="shared" ref="B3:B61" si="0">IF(G2=G3,B2,B2+1)</f>
        <v>1</v>
      </c>
      <c r="C3" s="5">
        <f t="shared" ref="C3:C61" si="1">IF(H2=H3,C2,C2+1)</f>
        <v>3</v>
      </c>
      <c r="D3" s="5">
        <f t="shared" ref="D3:D61" si="2">IF(L2=L3,D2,D2+1)</f>
        <v>3</v>
      </c>
      <c r="E3" s="5" t="s">
        <v>8</v>
      </c>
      <c r="F3" s="5">
        <v>395</v>
      </c>
      <c r="G3" s="6" t="s">
        <v>33</v>
      </c>
      <c r="H3" s="7" t="s">
        <v>129</v>
      </c>
      <c r="I3" s="5" t="s">
        <v>34</v>
      </c>
      <c r="J3" s="5" t="s">
        <v>130</v>
      </c>
      <c r="K3" s="5" t="s">
        <v>36</v>
      </c>
      <c r="L3" s="8" t="s">
        <v>87</v>
      </c>
      <c r="M3" s="5" t="s">
        <v>129</v>
      </c>
      <c r="N3" s="5" t="s">
        <v>149</v>
      </c>
      <c r="O3" s="1" t="s">
        <v>150</v>
      </c>
      <c r="P3" s="1" t="s">
        <v>133</v>
      </c>
      <c r="Q3" s="5" t="s">
        <v>134</v>
      </c>
      <c r="R3" s="5" t="s">
        <v>42</v>
      </c>
      <c r="T3" s="5" t="s">
        <v>135</v>
      </c>
      <c r="W3" s="12" t="s">
        <v>136</v>
      </c>
      <c r="X3" s="5" t="s">
        <v>149</v>
      </c>
      <c r="Y3" s="5" t="s">
        <v>45</v>
      </c>
      <c r="Z3" s="5" t="s">
        <v>90</v>
      </c>
      <c r="AA3" s="5" t="s">
        <v>137</v>
      </c>
      <c r="AB3" s="5" t="s">
        <v>151</v>
      </c>
    </row>
    <row r="4" spans="1:28" ht="30" customHeight="1" x14ac:dyDescent="0.25">
      <c r="A4" s="5">
        <v>8</v>
      </c>
      <c r="B4" s="5">
        <f t="shared" si="0"/>
        <v>1</v>
      </c>
      <c r="C4" s="5">
        <f t="shared" si="1"/>
        <v>4</v>
      </c>
      <c r="D4" s="5">
        <f t="shared" si="2"/>
        <v>4</v>
      </c>
      <c r="E4" s="5" t="s">
        <v>8</v>
      </c>
      <c r="F4" s="5">
        <v>397</v>
      </c>
      <c r="G4" s="6" t="s">
        <v>33</v>
      </c>
      <c r="H4" s="7" t="s">
        <v>152</v>
      </c>
      <c r="I4" s="5" t="s">
        <v>153</v>
      </c>
      <c r="J4" s="5" t="s">
        <v>154</v>
      </c>
      <c r="K4" s="5" t="s">
        <v>36</v>
      </c>
      <c r="L4" s="8" t="s">
        <v>182</v>
      </c>
      <c r="M4" s="5" t="s">
        <v>152</v>
      </c>
      <c r="N4" s="5" t="s">
        <v>183</v>
      </c>
      <c r="O4" s="1" t="s">
        <v>184</v>
      </c>
      <c r="P4" s="1" t="s">
        <v>157</v>
      </c>
      <c r="Q4" s="5" t="s">
        <v>158</v>
      </c>
      <c r="R4" s="5" t="s">
        <v>159</v>
      </c>
      <c r="T4" s="5" t="s">
        <v>160</v>
      </c>
      <c r="W4" s="12" t="s">
        <v>161</v>
      </c>
      <c r="X4" s="5" t="s">
        <v>183</v>
      </c>
      <c r="Y4" s="5" t="s">
        <v>45</v>
      </c>
      <c r="Z4" s="5" t="s">
        <v>90</v>
      </c>
      <c r="AA4" s="5" t="s">
        <v>162</v>
      </c>
      <c r="AB4" s="5" t="s">
        <v>185</v>
      </c>
    </row>
    <row r="5" spans="1:28" ht="30" customHeight="1" x14ac:dyDescent="0.25">
      <c r="A5" s="5">
        <v>9</v>
      </c>
      <c r="B5" s="5">
        <f t="shared" si="0"/>
        <v>1</v>
      </c>
      <c r="C5" s="5">
        <f t="shared" si="1"/>
        <v>5</v>
      </c>
      <c r="D5" s="5">
        <f t="shared" si="2"/>
        <v>5</v>
      </c>
      <c r="E5" s="5" t="s">
        <v>8</v>
      </c>
      <c r="F5" s="5">
        <v>399</v>
      </c>
      <c r="G5" s="6" t="s">
        <v>33</v>
      </c>
      <c r="H5" s="7" t="s">
        <v>186</v>
      </c>
      <c r="I5" s="5" t="s">
        <v>153</v>
      </c>
      <c r="J5" s="5" t="s">
        <v>94</v>
      </c>
      <c r="K5" s="5" t="s">
        <v>36</v>
      </c>
      <c r="L5" s="8" t="s">
        <v>49</v>
      </c>
      <c r="M5" s="5" t="s">
        <v>186</v>
      </c>
      <c r="N5" s="5" t="s">
        <v>203</v>
      </c>
      <c r="O5" s="1" t="s">
        <v>204</v>
      </c>
      <c r="P5" s="1" t="s">
        <v>189</v>
      </c>
      <c r="Q5" s="5" t="s">
        <v>190</v>
      </c>
      <c r="R5" s="5" t="s">
        <v>191</v>
      </c>
      <c r="T5" s="5" t="s">
        <v>192</v>
      </c>
      <c r="V5" s="5" t="s">
        <v>191</v>
      </c>
      <c r="W5" s="12" t="s">
        <v>193</v>
      </c>
      <c r="X5" s="5" t="s">
        <v>203</v>
      </c>
      <c r="Y5" s="5" t="s">
        <v>45</v>
      </c>
      <c r="Z5" s="5" t="s">
        <v>90</v>
      </c>
      <c r="AA5" s="5" t="s">
        <v>205</v>
      </c>
      <c r="AB5" s="5" t="s">
        <v>206</v>
      </c>
    </row>
    <row r="6" spans="1:28" ht="30" customHeight="1" x14ac:dyDescent="0.25">
      <c r="A6" s="5">
        <v>12</v>
      </c>
      <c r="B6" s="5">
        <f t="shared" si="0"/>
        <v>1</v>
      </c>
      <c r="C6" s="5">
        <f t="shared" si="1"/>
        <v>6</v>
      </c>
      <c r="D6" s="5">
        <f t="shared" si="2"/>
        <v>6</v>
      </c>
      <c r="E6" s="5" t="s">
        <v>8</v>
      </c>
      <c r="F6" s="5">
        <v>401</v>
      </c>
      <c r="G6" s="6" t="s">
        <v>33</v>
      </c>
      <c r="H6" s="7" t="s">
        <v>223</v>
      </c>
      <c r="I6" s="5" t="s">
        <v>34</v>
      </c>
      <c r="J6" s="5" t="s">
        <v>224</v>
      </c>
      <c r="K6" s="5" t="s">
        <v>36</v>
      </c>
      <c r="L6" s="8" t="s">
        <v>182</v>
      </c>
      <c r="M6" s="5" t="s">
        <v>223</v>
      </c>
      <c r="N6" s="5" t="s">
        <v>251</v>
      </c>
      <c r="O6" s="1" t="s">
        <v>252</v>
      </c>
      <c r="P6" s="1" t="s">
        <v>227</v>
      </c>
      <c r="Q6" s="5" t="s">
        <v>228</v>
      </c>
      <c r="R6" s="5" t="s">
        <v>72</v>
      </c>
      <c r="T6" s="5" t="s">
        <v>229</v>
      </c>
      <c r="W6" s="12" t="s">
        <v>230</v>
      </c>
      <c r="X6" s="5" t="s">
        <v>251</v>
      </c>
      <c r="Y6" s="5" t="s">
        <v>45</v>
      </c>
      <c r="Z6" s="5" t="s">
        <v>90</v>
      </c>
      <c r="AA6" s="5" t="s">
        <v>231</v>
      </c>
      <c r="AB6" s="5" t="s">
        <v>253</v>
      </c>
    </row>
    <row r="7" spans="1:28" ht="30" customHeight="1" x14ac:dyDescent="0.25">
      <c r="A7" s="5">
        <v>14</v>
      </c>
      <c r="B7" s="5">
        <f t="shared" si="0"/>
        <v>1</v>
      </c>
      <c r="C7" s="5">
        <f t="shared" si="1"/>
        <v>7</v>
      </c>
      <c r="D7" s="5">
        <f t="shared" si="2"/>
        <v>6</v>
      </c>
      <c r="E7" s="5" t="s">
        <v>8</v>
      </c>
      <c r="F7" s="5">
        <v>402</v>
      </c>
      <c r="G7" s="6" t="s">
        <v>33</v>
      </c>
      <c r="H7" s="7" t="s">
        <v>254</v>
      </c>
      <c r="I7" s="5" t="s">
        <v>34</v>
      </c>
      <c r="J7" s="5" t="s">
        <v>255</v>
      </c>
      <c r="K7" s="5" t="s">
        <v>36</v>
      </c>
      <c r="L7" s="8" t="s">
        <v>182</v>
      </c>
      <c r="M7" s="5" t="s">
        <v>254</v>
      </c>
      <c r="N7" s="5" t="s">
        <v>283</v>
      </c>
      <c r="O7" s="1" t="s">
        <v>284</v>
      </c>
      <c r="P7" s="1" t="s">
        <v>258</v>
      </c>
      <c r="Q7" s="5" t="s">
        <v>259</v>
      </c>
      <c r="R7" s="5" t="s">
        <v>42</v>
      </c>
      <c r="T7" s="5" t="s">
        <v>260</v>
      </c>
      <c r="W7" s="12" t="s">
        <v>261</v>
      </c>
      <c r="X7" s="5" t="s">
        <v>283</v>
      </c>
      <c r="Y7" s="5" t="s">
        <v>45</v>
      </c>
      <c r="Z7" s="5" t="s">
        <v>90</v>
      </c>
      <c r="AA7" s="5" t="s">
        <v>262</v>
      </c>
      <c r="AB7" s="5" t="s">
        <v>285</v>
      </c>
    </row>
    <row r="8" spans="1:28" ht="30" customHeight="1" x14ac:dyDescent="0.25">
      <c r="A8" s="5">
        <v>15</v>
      </c>
      <c r="B8" s="5">
        <f t="shared" si="0"/>
        <v>1</v>
      </c>
      <c r="C8" s="5">
        <f t="shared" si="1"/>
        <v>8</v>
      </c>
      <c r="D8" s="5">
        <f t="shared" si="2"/>
        <v>7</v>
      </c>
      <c r="E8" s="5" t="s">
        <v>8</v>
      </c>
      <c r="F8" s="5">
        <v>403</v>
      </c>
      <c r="G8" s="6" t="s">
        <v>33</v>
      </c>
      <c r="H8" s="7" t="s">
        <v>286</v>
      </c>
      <c r="I8" s="5" t="s">
        <v>34</v>
      </c>
      <c r="J8" s="5" t="s">
        <v>287</v>
      </c>
      <c r="K8" s="5" t="s">
        <v>36</v>
      </c>
      <c r="L8" s="8" t="s">
        <v>49</v>
      </c>
      <c r="M8" s="5" t="s">
        <v>286</v>
      </c>
      <c r="N8" s="5" t="s">
        <v>302</v>
      </c>
      <c r="O8" s="1" t="s">
        <v>303</v>
      </c>
      <c r="P8" s="1" t="s">
        <v>290</v>
      </c>
      <c r="Q8" s="5" t="s">
        <v>291</v>
      </c>
      <c r="R8" s="5" t="s">
        <v>42</v>
      </c>
      <c r="T8" s="5" t="s">
        <v>292</v>
      </c>
      <c r="W8" s="12" t="s">
        <v>293</v>
      </c>
      <c r="X8" s="5" t="s">
        <v>302</v>
      </c>
      <c r="Y8" s="5" t="s">
        <v>45</v>
      </c>
      <c r="Z8" s="5" t="s">
        <v>90</v>
      </c>
      <c r="AA8" s="5" t="s">
        <v>304</v>
      </c>
      <c r="AB8" s="5" t="s">
        <v>305</v>
      </c>
    </row>
    <row r="9" spans="1:28" ht="30" customHeight="1" x14ac:dyDescent="0.25">
      <c r="A9" s="5">
        <v>17</v>
      </c>
      <c r="B9" s="5">
        <f t="shared" si="0"/>
        <v>1</v>
      </c>
      <c r="C9" s="5">
        <f t="shared" si="1"/>
        <v>9</v>
      </c>
      <c r="D9" s="5">
        <f t="shared" si="2"/>
        <v>8</v>
      </c>
      <c r="E9" s="5" t="s">
        <v>8</v>
      </c>
      <c r="F9" s="5">
        <v>404</v>
      </c>
      <c r="G9" s="6" t="s">
        <v>33</v>
      </c>
      <c r="H9" s="7" t="s">
        <v>306</v>
      </c>
      <c r="I9" s="5" t="s">
        <v>34</v>
      </c>
      <c r="J9" s="5" t="s">
        <v>307</v>
      </c>
      <c r="K9" s="5" t="s">
        <v>36</v>
      </c>
      <c r="L9" s="8" t="s">
        <v>182</v>
      </c>
      <c r="M9" s="5" t="s">
        <v>306</v>
      </c>
      <c r="N9" s="5" t="s">
        <v>333</v>
      </c>
      <c r="O9" s="1" t="s">
        <v>334</v>
      </c>
      <c r="P9" s="1" t="s">
        <v>310</v>
      </c>
      <c r="Q9" s="5" t="s">
        <v>291</v>
      </c>
      <c r="R9" s="5" t="s">
        <v>42</v>
      </c>
      <c r="T9" s="5" t="s">
        <v>311</v>
      </c>
      <c r="W9" s="12" t="s">
        <v>312</v>
      </c>
      <c r="X9" s="5" t="s">
        <v>333</v>
      </c>
      <c r="Y9" s="5" t="s">
        <v>45</v>
      </c>
      <c r="Z9" s="5" t="s">
        <v>90</v>
      </c>
      <c r="AA9" s="5" t="s">
        <v>313</v>
      </c>
      <c r="AB9" s="5" t="s">
        <v>335</v>
      </c>
    </row>
    <row r="10" spans="1:28" ht="30" customHeight="1" x14ac:dyDescent="0.25">
      <c r="A10" s="5">
        <v>18</v>
      </c>
      <c r="B10" s="5">
        <f t="shared" si="0"/>
        <v>1</v>
      </c>
      <c r="C10" s="5">
        <f t="shared" si="1"/>
        <v>10</v>
      </c>
      <c r="D10" s="5">
        <f t="shared" si="2"/>
        <v>9</v>
      </c>
      <c r="E10" s="5" t="s">
        <v>8</v>
      </c>
      <c r="F10" s="5">
        <v>405</v>
      </c>
      <c r="G10" s="6" t="s">
        <v>33</v>
      </c>
      <c r="H10" s="7" t="s">
        <v>336</v>
      </c>
      <c r="I10" s="5" t="s">
        <v>34</v>
      </c>
      <c r="J10" s="5" t="s">
        <v>337</v>
      </c>
      <c r="K10" s="5" t="s">
        <v>36</v>
      </c>
      <c r="L10" s="8" t="s">
        <v>52</v>
      </c>
      <c r="M10" s="5" t="s">
        <v>336</v>
      </c>
      <c r="N10" s="5" t="s">
        <v>338</v>
      </c>
      <c r="O10" s="1" t="s">
        <v>339</v>
      </c>
      <c r="P10" s="1" t="s">
        <v>340</v>
      </c>
      <c r="Q10" s="5" t="s">
        <v>341</v>
      </c>
      <c r="R10" s="5" t="s">
        <v>159</v>
      </c>
      <c r="T10" s="5" t="s">
        <v>342</v>
      </c>
      <c r="W10" s="12" t="s">
        <v>343</v>
      </c>
      <c r="X10" s="5" t="s">
        <v>338</v>
      </c>
      <c r="Y10" s="5" t="s">
        <v>45</v>
      </c>
      <c r="Z10" s="5" t="s">
        <v>90</v>
      </c>
      <c r="AA10" s="5" t="s">
        <v>344</v>
      </c>
      <c r="AB10" s="5" t="s">
        <v>345</v>
      </c>
    </row>
    <row r="11" spans="1:28" ht="30" customHeight="1" x14ac:dyDescent="0.25">
      <c r="A11" s="5">
        <v>19</v>
      </c>
      <c r="B11" s="5">
        <f t="shared" si="0"/>
        <v>2</v>
      </c>
      <c r="C11" s="5">
        <f t="shared" si="1"/>
        <v>11</v>
      </c>
      <c r="D11" s="5">
        <f t="shared" si="2"/>
        <v>10</v>
      </c>
      <c r="E11" s="5" t="s">
        <v>8</v>
      </c>
      <c r="F11" s="5">
        <v>204</v>
      </c>
      <c r="G11" s="6" t="s">
        <v>354</v>
      </c>
      <c r="H11" s="7" t="s">
        <v>355</v>
      </c>
      <c r="I11" s="5" t="s">
        <v>34</v>
      </c>
      <c r="J11" s="5" t="s">
        <v>356</v>
      </c>
      <c r="K11" s="5" t="s">
        <v>36</v>
      </c>
      <c r="L11" s="8" t="s">
        <v>37</v>
      </c>
      <c r="M11" s="5" t="s">
        <v>355</v>
      </c>
      <c r="N11" s="5" t="s">
        <v>357</v>
      </c>
      <c r="O11" s="5" t="s">
        <v>358</v>
      </c>
      <c r="P11" s="1" t="s">
        <v>359</v>
      </c>
      <c r="Q11" s="5" t="s">
        <v>360</v>
      </c>
      <c r="R11" s="5" t="s">
        <v>42</v>
      </c>
      <c r="T11" s="1" t="s">
        <v>361</v>
      </c>
      <c r="W11" s="12" t="s">
        <v>365</v>
      </c>
      <c r="X11" s="5" t="s">
        <v>357</v>
      </c>
      <c r="Y11" s="5" t="s">
        <v>45</v>
      </c>
      <c r="Z11" s="5" t="s">
        <v>90</v>
      </c>
      <c r="AA11" s="5" t="s">
        <v>363</v>
      </c>
      <c r="AB11" s="5" t="s">
        <v>364</v>
      </c>
    </row>
    <row r="12" spans="1:28" ht="30" customHeight="1" x14ac:dyDescent="0.25">
      <c r="A12" s="5">
        <v>21</v>
      </c>
      <c r="B12" s="5">
        <f t="shared" si="0"/>
        <v>3</v>
      </c>
      <c r="C12" s="5">
        <f t="shared" si="1"/>
        <v>12</v>
      </c>
      <c r="D12" s="5">
        <f t="shared" si="2"/>
        <v>11</v>
      </c>
      <c r="E12" s="5" t="s">
        <v>8</v>
      </c>
      <c r="F12" s="5">
        <v>311</v>
      </c>
      <c r="G12" s="6" t="s">
        <v>368</v>
      </c>
      <c r="H12" s="7" t="s">
        <v>369</v>
      </c>
      <c r="I12" s="5" t="s">
        <v>370</v>
      </c>
      <c r="J12" s="5" t="s">
        <v>371</v>
      </c>
      <c r="K12" s="5" t="s">
        <v>36</v>
      </c>
      <c r="L12" s="8" t="s">
        <v>57</v>
      </c>
      <c r="M12" s="5" t="s">
        <v>369</v>
      </c>
      <c r="N12" s="5" t="s">
        <v>380</v>
      </c>
      <c r="O12" s="1" t="s">
        <v>381</v>
      </c>
      <c r="P12" s="1" t="s">
        <v>374</v>
      </c>
      <c r="Q12" s="5" t="s">
        <v>375</v>
      </c>
      <c r="T12" s="5" t="s">
        <v>376</v>
      </c>
      <c r="W12" s="12" t="s">
        <v>377</v>
      </c>
      <c r="X12" s="5" t="s">
        <v>380</v>
      </c>
      <c r="Y12" s="5" t="s">
        <v>382</v>
      </c>
      <c r="Z12" s="5" t="s">
        <v>90</v>
      </c>
      <c r="AA12" s="5" t="s">
        <v>378</v>
      </c>
      <c r="AB12" s="5" t="s">
        <v>383</v>
      </c>
    </row>
    <row r="13" spans="1:28" ht="30" customHeight="1" x14ac:dyDescent="0.25">
      <c r="A13" s="5">
        <v>26</v>
      </c>
      <c r="B13" s="5">
        <f t="shared" si="0"/>
        <v>4</v>
      </c>
      <c r="C13" s="5">
        <f t="shared" si="1"/>
        <v>13</v>
      </c>
      <c r="D13" s="5">
        <f t="shared" si="2"/>
        <v>12</v>
      </c>
      <c r="E13" s="5" t="s">
        <v>8</v>
      </c>
      <c r="F13" s="5">
        <v>359</v>
      </c>
      <c r="G13" s="6" t="s">
        <v>397</v>
      </c>
      <c r="H13" s="7" t="s">
        <v>398</v>
      </c>
      <c r="I13" s="5" t="s">
        <v>399</v>
      </c>
      <c r="J13" s="5" t="s">
        <v>400</v>
      </c>
      <c r="K13" s="5" t="s">
        <v>36</v>
      </c>
      <c r="L13" s="8" t="s">
        <v>49</v>
      </c>
      <c r="M13" s="5" t="s">
        <v>398</v>
      </c>
      <c r="N13" s="5" t="s">
        <v>418</v>
      </c>
      <c r="O13" s="1" t="s">
        <v>419</v>
      </c>
      <c r="P13" s="1" t="s">
        <v>403</v>
      </c>
      <c r="Q13" s="5" t="s">
        <v>404</v>
      </c>
      <c r="R13" s="5" t="s">
        <v>405</v>
      </c>
      <c r="T13" s="5" t="s">
        <v>406</v>
      </c>
      <c r="W13" s="12" t="s">
        <v>407</v>
      </c>
      <c r="X13" s="5" t="s">
        <v>418</v>
      </c>
      <c r="Y13" s="5" t="s">
        <v>45</v>
      </c>
      <c r="Z13" s="5" t="s">
        <v>90</v>
      </c>
      <c r="AA13" s="5" t="s">
        <v>416</v>
      </c>
      <c r="AB13" s="5" t="s">
        <v>420</v>
      </c>
    </row>
    <row r="14" spans="1:28" ht="30" customHeight="1" x14ac:dyDescent="0.25">
      <c r="A14" s="5">
        <v>27</v>
      </c>
      <c r="B14" s="5">
        <f t="shared" si="0"/>
        <v>4</v>
      </c>
      <c r="C14" s="5">
        <f t="shared" si="1"/>
        <v>13</v>
      </c>
      <c r="D14" s="5">
        <f t="shared" si="2"/>
        <v>13</v>
      </c>
      <c r="E14" s="5" t="s">
        <v>8</v>
      </c>
      <c r="F14" s="5">
        <v>359</v>
      </c>
      <c r="G14" s="6" t="s">
        <v>397</v>
      </c>
      <c r="H14" s="7" t="s">
        <v>398</v>
      </c>
      <c r="I14" s="5" t="s">
        <v>399</v>
      </c>
      <c r="J14" s="5" t="s">
        <v>400</v>
      </c>
      <c r="K14" s="5" t="s">
        <v>36</v>
      </c>
      <c r="L14" s="8" t="s">
        <v>421</v>
      </c>
      <c r="M14" s="5" t="s">
        <v>398</v>
      </c>
      <c r="N14" s="5" t="s">
        <v>422</v>
      </c>
      <c r="O14" s="1" t="s">
        <v>423</v>
      </c>
      <c r="P14" s="1" t="s">
        <v>403</v>
      </c>
      <c r="Q14" s="5" t="s">
        <v>404</v>
      </c>
      <c r="R14" s="5" t="s">
        <v>405</v>
      </c>
      <c r="T14" s="5" t="s">
        <v>406</v>
      </c>
      <c r="W14" s="12" t="s">
        <v>407</v>
      </c>
      <c r="X14" s="5" t="s">
        <v>422</v>
      </c>
      <c r="Y14" s="5" t="s">
        <v>45</v>
      </c>
      <c r="Z14" s="5" t="s">
        <v>90</v>
      </c>
      <c r="AA14" s="5" t="s">
        <v>408</v>
      </c>
      <c r="AB14" s="5" t="s">
        <v>424</v>
      </c>
    </row>
    <row r="15" spans="1:28" ht="30" customHeight="1" x14ac:dyDescent="0.25">
      <c r="A15" s="5">
        <v>28</v>
      </c>
      <c r="B15" s="5">
        <f t="shared" si="0"/>
        <v>4</v>
      </c>
      <c r="C15" s="5">
        <f t="shared" si="1"/>
        <v>13</v>
      </c>
      <c r="D15" s="5">
        <f t="shared" si="2"/>
        <v>14</v>
      </c>
      <c r="E15" s="5" t="s">
        <v>8</v>
      </c>
      <c r="F15" s="5">
        <v>359</v>
      </c>
      <c r="G15" s="6" t="s">
        <v>397</v>
      </c>
      <c r="H15" s="7" t="s">
        <v>398</v>
      </c>
      <c r="I15" s="5" t="s">
        <v>399</v>
      </c>
      <c r="J15" s="5" t="s">
        <v>400</v>
      </c>
      <c r="K15" s="5" t="s">
        <v>36</v>
      </c>
      <c r="L15" s="8" t="s">
        <v>425</v>
      </c>
      <c r="M15" s="5" t="s">
        <v>398</v>
      </c>
      <c r="N15" s="5" t="s">
        <v>426</v>
      </c>
      <c r="O15" s="1" t="s">
        <v>427</v>
      </c>
      <c r="P15" s="1" t="s">
        <v>403</v>
      </c>
      <c r="Q15" s="5" t="s">
        <v>404</v>
      </c>
      <c r="R15" s="5" t="s">
        <v>405</v>
      </c>
      <c r="T15" s="5" t="s">
        <v>406</v>
      </c>
      <c r="W15" s="12" t="s">
        <v>407</v>
      </c>
      <c r="X15" s="5" t="s">
        <v>426</v>
      </c>
      <c r="Y15" s="5" t="s">
        <v>45</v>
      </c>
      <c r="Z15" s="5" t="s">
        <v>90</v>
      </c>
      <c r="AA15" s="5" t="s">
        <v>412</v>
      </c>
      <c r="AB15" s="5" t="s">
        <v>428</v>
      </c>
    </row>
    <row r="16" spans="1:28" ht="30" customHeight="1" x14ac:dyDescent="0.25">
      <c r="A16" s="5">
        <v>29</v>
      </c>
      <c r="B16" s="5">
        <f t="shared" si="0"/>
        <v>4</v>
      </c>
      <c r="C16" s="5">
        <f t="shared" si="1"/>
        <v>14</v>
      </c>
      <c r="D16" s="5">
        <f t="shared" si="2"/>
        <v>15</v>
      </c>
      <c r="E16" s="5" t="s">
        <v>8</v>
      </c>
      <c r="F16" s="5">
        <v>363</v>
      </c>
      <c r="G16" s="6" t="s">
        <v>397</v>
      </c>
      <c r="H16" s="7" t="s">
        <v>429</v>
      </c>
      <c r="I16" s="5" t="s">
        <v>34</v>
      </c>
      <c r="J16" s="5" t="s">
        <v>430</v>
      </c>
      <c r="K16" s="5" t="s">
        <v>36</v>
      </c>
      <c r="L16" s="8" t="s">
        <v>429</v>
      </c>
      <c r="M16" s="5" t="s">
        <v>429</v>
      </c>
      <c r="N16" s="5" t="s">
        <v>431</v>
      </c>
      <c r="O16" s="5" t="s">
        <v>432</v>
      </c>
      <c r="P16" s="5" t="s">
        <v>432</v>
      </c>
      <c r="Q16" s="5" t="s">
        <v>433</v>
      </c>
      <c r="R16" s="5" t="s">
        <v>42</v>
      </c>
      <c r="T16" s="5" t="s">
        <v>434</v>
      </c>
      <c r="W16" s="12" t="s">
        <v>435</v>
      </c>
      <c r="X16" s="5" t="s">
        <v>431</v>
      </c>
      <c r="Y16" s="5" t="s">
        <v>45</v>
      </c>
      <c r="Z16" s="5" t="s">
        <v>90</v>
      </c>
      <c r="AA16" s="5" t="s">
        <v>436</v>
      </c>
      <c r="AB16" s="5" t="s">
        <v>437</v>
      </c>
    </row>
    <row r="17" spans="1:28" ht="30" customHeight="1" x14ac:dyDescent="0.25">
      <c r="A17" s="5">
        <v>31</v>
      </c>
      <c r="B17" s="5">
        <f t="shared" si="0"/>
        <v>4</v>
      </c>
      <c r="C17" s="5">
        <f t="shared" si="1"/>
        <v>15</v>
      </c>
      <c r="D17" s="5">
        <f t="shared" si="2"/>
        <v>16</v>
      </c>
      <c r="E17" s="5" t="s">
        <v>8</v>
      </c>
      <c r="F17" s="5">
        <v>367</v>
      </c>
      <c r="G17" s="6" t="s">
        <v>397</v>
      </c>
      <c r="H17" s="7" t="s">
        <v>438</v>
      </c>
      <c r="I17" s="5" t="s">
        <v>34</v>
      </c>
      <c r="J17" s="5" t="s">
        <v>439</v>
      </c>
      <c r="K17" s="5" t="s">
        <v>440</v>
      </c>
      <c r="L17" s="8" t="s">
        <v>49</v>
      </c>
      <c r="M17" s="5" t="s">
        <v>438</v>
      </c>
      <c r="N17" s="5" t="s">
        <v>448</v>
      </c>
      <c r="O17" s="1" t="s">
        <v>449</v>
      </c>
      <c r="P17" s="1" t="s">
        <v>443</v>
      </c>
      <c r="Q17" s="5" t="s">
        <v>375</v>
      </c>
      <c r="R17" s="5" t="s">
        <v>159</v>
      </c>
      <c r="T17" s="5" t="s">
        <v>444</v>
      </c>
      <c r="W17" s="12" t="s">
        <v>445</v>
      </c>
      <c r="X17" s="5" t="s">
        <v>448</v>
      </c>
      <c r="Y17" s="5" t="s">
        <v>45</v>
      </c>
      <c r="Z17" s="5" t="s">
        <v>90</v>
      </c>
      <c r="AA17" s="5" t="s">
        <v>446</v>
      </c>
      <c r="AB17" s="5" t="s">
        <v>450</v>
      </c>
    </row>
    <row r="18" spans="1:28" ht="30" customHeight="1" x14ac:dyDescent="0.25">
      <c r="A18" s="5">
        <v>50</v>
      </c>
      <c r="B18" s="5">
        <f t="shared" si="0"/>
        <v>5</v>
      </c>
      <c r="C18" s="5">
        <f t="shared" si="1"/>
        <v>16</v>
      </c>
      <c r="D18" s="5">
        <f t="shared" si="2"/>
        <v>16</v>
      </c>
      <c r="E18" s="5" t="s">
        <v>8</v>
      </c>
      <c r="F18" s="5">
        <v>417</v>
      </c>
      <c r="G18" s="6" t="s">
        <v>530</v>
      </c>
      <c r="H18" s="7" t="s">
        <v>531</v>
      </c>
      <c r="I18" s="5" t="s">
        <v>532</v>
      </c>
      <c r="J18" s="5" t="s">
        <v>533</v>
      </c>
      <c r="K18" s="5" t="s">
        <v>440</v>
      </c>
      <c r="L18" s="8" t="s">
        <v>49</v>
      </c>
      <c r="M18" s="5" t="s">
        <v>531</v>
      </c>
      <c r="N18" s="5" t="s">
        <v>550</v>
      </c>
      <c r="O18" s="1" t="s">
        <v>551</v>
      </c>
      <c r="P18" s="1" t="s">
        <v>536</v>
      </c>
      <c r="Q18" s="5" t="s">
        <v>537</v>
      </c>
      <c r="R18" s="5" t="s">
        <v>538</v>
      </c>
      <c r="T18" s="1" t="s">
        <v>539</v>
      </c>
      <c r="W18" s="12" t="s">
        <v>540</v>
      </c>
      <c r="X18" s="5" t="s">
        <v>550</v>
      </c>
      <c r="Y18" s="5" t="s">
        <v>45</v>
      </c>
      <c r="Z18" s="5" t="s">
        <v>90</v>
      </c>
      <c r="AA18" s="5" t="s">
        <v>552</v>
      </c>
      <c r="AB18" s="5" t="s">
        <v>553</v>
      </c>
    </row>
    <row r="19" spans="1:28" ht="30" customHeight="1" x14ac:dyDescent="0.25">
      <c r="A19" s="5">
        <v>54</v>
      </c>
      <c r="B19" s="5">
        <f t="shared" si="0"/>
        <v>6</v>
      </c>
      <c r="C19" s="5">
        <f t="shared" si="1"/>
        <v>17</v>
      </c>
      <c r="D19" s="5">
        <f t="shared" si="2"/>
        <v>17</v>
      </c>
      <c r="E19" s="5" t="s">
        <v>8</v>
      </c>
      <c r="F19" s="5">
        <v>322</v>
      </c>
      <c r="G19" s="6" t="s">
        <v>577</v>
      </c>
      <c r="H19" s="7" t="s">
        <v>578</v>
      </c>
      <c r="I19" s="5" t="s">
        <v>34</v>
      </c>
      <c r="J19" s="5" t="s">
        <v>579</v>
      </c>
      <c r="K19" s="5" t="s">
        <v>36</v>
      </c>
      <c r="L19" s="8" t="s">
        <v>57</v>
      </c>
      <c r="M19" s="5" t="s">
        <v>578</v>
      </c>
      <c r="N19" s="5" t="s">
        <v>587</v>
      </c>
      <c r="O19" s="1" t="s">
        <v>588</v>
      </c>
      <c r="P19" s="1" t="s">
        <v>582</v>
      </c>
      <c r="Q19" s="5" t="s">
        <v>375</v>
      </c>
      <c r="R19" s="5" t="s">
        <v>159</v>
      </c>
      <c r="T19" s="5" t="s">
        <v>583</v>
      </c>
      <c r="W19" s="12" t="s">
        <v>584</v>
      </c>
      <c r="X19" s="5" t="s">
        <v>587</v>
      </c>
      <c r="Y19" s="5" t="s">
        <v>45</v>
      </c>
      <c r="Z19" s="5" t="s">
        <v>90</v>
      </c>
      <c r="AA19" s="5" t="s">
        <v>589</v>
      </c>
      <c r="AB19" s="5" t="s">
        <v>590</v>
      </c>
    </row>
    <row r="20" spans="1:28" ht="30" customHeight="1" x14ac:dyDescent="0.25">
      <c r="A20" s="5">
        <v>56</v>
      </c>
      <c r="B20" s="5">
        <f t="shared" si="0"/>
        <v>6</v>
      </c>
      <c r="C20" s="5">
        <f t="shared" si="1"/>
        <v>18</v>
      </c>
      <c r="D20" s="5">
        <f t="shared" si="2"/>
        <v>17</v>
      </c>
      <c r="E20" s="5" t="s">
        <v>8</v>
      </c>
      <c r="F20" s="5">
        <v>323</v>
      </c>
      <c r="G20" s="6" t="s">
        <v>577</v>
      </c>
      <c r="H20" s="7" t="s">
        <v>591</v>
      </c>
      <c r="I20" s="5" t="s">
        <v>153</v>
      </c>
      <c r="J20" s="5" t="s">
        <v>592</v>
      </c>
      <c r="K20" s="5" t="s">
        <v>36</v>
      </c>
      <c r="L20" s="8" t="s">
        <v>57</v>
      </c>
      <c r="M20" s="5" t="s">
        <v>591</v>
      </c>
      <c r="N20" s="5" t="s">
        <v>600</v>
      </c>
      <c r="O20" s="1" t="s">
        <v>601</v>
      </c>
      <c r="P20" s="1" t="s">
        <v>595</v>
      </c>
      <c r="Q20" s="5" t="s">
        <v>190</v>
      </c>
      <c r="R20" s="5" t="s">
        <v>596</v>
      </c>
      <c r="T20" s="5" t="s">
        <v>597</v>
      </c>
      <c r="W20" s="12" t="s">
        <v>197</v>
      </c>
      <c r="X20" s="5" t="s">
        <v>600</v>
      </c>
      <c r="Y20" s="5" t="s">
        <v>45</v>
      </c>
      <c r="Z20" s="5" t="s">
        <v>90</v>
      </c>
      <c r="AA20" s="5" t="s">
        <v>602</v>
      </c>
      <c r="AB20" s="5" t="s">
        <v>603</v>
      </c>
    </row>
    <row r="21" spans="1:28" ht="30" customHeight="1" x14ac:dyDescent="0.25">
      <c r="A21" s="5">
        <v>58</v>
      </c>
      <c r="B21" s="5">
        <f t="shared" si="0"/>
        <v>6</v>
      </c>
      <c r="C21" s="5">
        <f t="shared" si="1"/>
        <v>19</v>
      </c>
      <c r="D21" s="5">
        <f t="shared" si="2"/>
        <v>17</v>
      </c>
      <c r="E21" s="5" t="s">
        <v>8</v>
      </c>
      <c r="F21" s="5">
        <v>324</v>
      </c>
      <c r="G21" s="6" t="s">
        <v>577</v>
      </c>
      <c r="H21" s="7" t="s">
        <v>604</v>
      </c>
      <c r="I21" s="5" t="s">
        <v>605</v>
      </c>
      <c r="J21" s="5" t="s">
        <v>606</v>
      </c>
      <c r="K21" s="5" t="s">
        <v>36</v>
      </c>
      <c r="L21" s="8" t="s">
        <v>57</v>
      </c>
      <c r="M21" s="5" t="s">
        <v>604</v>
      </c>
      <c r="N21" s="5" t="s">
        <v>616</v>
      </c>
      <c r="O21" s="1" t="s">
        <v>617</v>
      </c>
      <c r="P21" s="1" t="s">
        <v>609</v>
      </c>
      <c r="Q21" s="5" t="s">
        <v>610</v>
      </c>
      <c r="R21" s="5" t="s">
        <v>611</v>
      </c>
      <c r="T21" s="5" t="s">
        <v>612</v>
      </c>
      <c r="W21" s="12" t="s">
        <v>613</v>
      </c>
      <c r="X21" s="5" t="s">
        <v>616</v>
      </c>
      <c r="Y21" s="5" t="s">
        <v>45</v>
      </c>
      <c r="Z21" s="5" t="s">
        <v>90</v>
      </c>
      <c r="AA21" s="5" t="s">
        <v>618</v>
      </c>
      <c r="AB21" s="5" t="s">
        <v>619</v>
      </c>
    </row>
    <row r="22" spans="1:28" ht="30" customHeight="1" x14ac:dyDescent="0.25">
      <c r="A22" s="5">
        <v>59</v>
      </c>
      <c r="B22" s="5">
        <f t="shared" si="0"/>
        <v>7</v>
      </c>
      <c r="C22" s="5">
        <f t="shared" si="1"/>
        <v>20</v>
      </c>
      <c r="D22" s="5">
        <f t="shared" si="2"/>
        <v>18</v>
      </c>
      <c r="E22" s="5" t="s">
        <v>8</v>
      </c>
      <c r="F22" s="5">
        <v>383</v>
      </c>
      <c r="G22" s="6" t="s">
        <v>620</v>
      </c>
      <c r="H22" s="7" t="s">
        <v>621</v>
      </c>
      <c r="I22" s="5" t="s">
        <v>34</v>
      </c>
      <c r="J22" s="5" t="s">
        <v>622</v>
      </c>
      <c r="K22" s="5" t="s">
        <v>36</v>
      </c>
      <c r="L22" s="8" t="s">
        <v>52</v>
      </c>
      <c r="M22" s="5" t="s">
        <v>621</v>
      </c>
      <c r="N22" s="5" t="s">
        <v>623</v>
      </c>
      <c r="O22" s="1" t="s">
        <v>624</v>
      </c>
      <c r="P22" s="1" t="s">
        <v>625</v>
      </c>
      <c r="Q22" s="5" t="s">
        <v>626</v>
      </c>
      <c r="R22" s="5" t="s">
        <v>42</v>
      </c>
      <c r="T22" s="5" t="s">
        <v>627</v>
      </c>
      <c r="W22" s="12" t="s">
        <v>628</v>
      </c>
      <c r="X22" s="5" t="s">
        <v>623</v>
      </c>
      <c r="Y22" s="5" t="s">
        <v>45</v>
      </c>
      <c r="Z22" s="5" t="s">
        <v>90</v>
      </c>
      <c r="AA22" s="5" t="s">
        <v>629</v>
      </c>
      <c r="AB22" s="5" t="s">
        <v>630</v>
      </c>
    </row>
    <row r="23" spans="1:28" ht="30" customHeight="1" x14ac:dyDescent="0.25">
      <c r="A23" s="5">
        <v>62</v>
      </c>
      <c r="B23" s="5">
        <f t="shared" si="0"/>
        <v>7</v>
      </c>
      <c r="C23" s="5">
        <f t="shared" si="1"/>
        <v>21</v>
      </c>
      <c r="D23" s="5">
        <f t="shared" si="2"/>
        <v>19</v>
      </c>
      <c r="E23" s="5" t="s">
        <v>8</v>
      </c>
      <c r="F23" s="5">
        <v>384</v>
      </c>
      <c r="G23" s="6" t="s">
        <v>620</v>
      </c>
      <c r="H23" s="7" t="s">
        <v>634</v>
      </c>
      <c r="I23" s="5" t="s">
        <v>34</v>
      </c>
      <c r="J23" s="5" t="s">
        <v>635</v>
      </c>
      <c r="K23" s="5" t="s">
        <v>36</v>
      </c>
      <c r="L23" s="8" t="s">
        <v>57</v>
      </c>
      <c r="M23" s="5" t="s">
        <v>634</v>
      </c>
      <c r="N23" s="5" t="s">
        <v>644</v>
      </c>
      <c r="O23" s="1" t="s">
        <v>645</v>
      </c>
      <c r="P23" s="1" t="s">
        <v>638</v>
      </c>
      <c r="Q23" s="5" t="s">
        <v>639</v>
      </c>
      <c r="R23" s="5" t="s">
        <v>42</v>
      </c>
      <c r="T23" s="5" t="s">
        <v>640</v>
      </c>
      <c r="W23" s="12" t="s">
        <v>641</v>
      </c>
      <c r="X23" s="5" t="s">
        <v>644</v>
      </c>
      <c r="Y23" s="5" t="s">
        <v>45</v>
      </c>
      <c r="Z23" s="5" t="s">
        <v>90</v>
      </c>
      <c r="AA23" s="5" t="s">
        <v>646</v>
      </c>
      <c r="AB23" s="5" t="s">
        <v>647</v>
      </c>
    </row>
    <row r="24" spans="1:28" ht="30" customHeight="1" x14ac:dyDescent="0.25">
      <c r="A24" s="5">
        <v>66</v>
      </c>
      <c r="B24" s="5">
        <f t="shared" si="0"/>
        <v>8</v>
      </c>
      <c r="C24" s="5">
        <f t="shared" si="1"/>
        <v>22</v>
      </c>
      <c r="D24" s="5">
        <f t="shared" si="2"/>
        <v>19</v>
      </c>
      <c r="E24" s="5" t="s">
        <v>8</v>
      </c>
      <c r="F24" s="5">
        <v>244</v>
      </c>
      <c r="G24" s="6" t="s">
        <v>658</v>
      </c>
      <c r="H24" s="7" t="s">
        <v>659</v>
      </c>
      <c r="I24" s="5" t="s">
        <v>34</v>
      </c>
      <c r="J24" s="5" t="s">
        <v>660</v>
      </c>
      <c r="K24" s="5" t="s">
        <v>440</v>
      </c>
      <c r="L24" s="8" t="s">
        <v>57</v>
      </c>
      <c r="M24" s="5" t="s">
        <v>659</v>
      </c>
      <c r="N24" s="5" t="s">
        <v>673</v>
      </c>
      <c r="O24" s="1" t="s">
        <v>674</v>
      </c>
      <c r="P24" s="1" t="s">
        <v>663</v>
      </c>
      <c r="Q24" s="5" t="s">
        <v>375</v>
      </c>
      <c r="R24" s="5" t="s">
        <v>159</v>
      </c>
      <c r="T24" s="5" t="s">
        <v>664</v>
      </c>
      <c r="W24" s="12" t="s">
        <v>665</v>
      </c>
      <c r="X24" s="5" t="s">
        <v>673</v>
      </c>
      <c r="Y24" s="5" t="s">
        <v>45</v>
      </c>
      <c r="Z24" s="5" t="s">
        <v>90</v>
      </c>
      <c r="AA24" s="5" t="s">
        <v>666</v>
      </c>
      <c r="AB24" s="5" t="s">
        <v>675</v>
      </c>
    </row>
    <row r="25" spans="1:28" ht="30" customHeight="1" x14ac:dyDescent="0.25">
      <c r="A25" s="5">
        <v>67</v>
      </c>
      <c r="B25" s="5">
        <f t="shared" si="0"/>
        <v>8</v>
      </c>
      <c r="C25" s="5">
        <f t="shared" si="1"/>
        <v>22</v>
      </c>
      <c r="D25" s="5">
        <f t="shared" si="2"/>
        <v>20</v>
      </c>
      <c r="E25" s="5" t="s">
        <v>8</v>
      </c>
      <c r="F25" s="5">
        <v>244</v>
      </c>
      <c r="G25" s="6" t="s">
        <v>658</v>
      </c>
      <c r="H25" s="7" t="s">
        <v>659</v>
      </c>
      <c r="I25" s="5" t="s">
        <v>34</v>
      </c>
      <c r="J25" s="5" t="s">
        <v>660</v>
      </c>
      <c r="K25" s="5" t="s">
        <v>440</v>
      </c>
      <c r="L25" s="8" t="s">
        <v>49</v>
      </c>
      <c r="M25" s="5" t="s">
        <v>659</v>
      </c>
      <c r="N25" s="5" t="s">
        <v>676</v>
      </c>
      <c r="O25" s="1" t="s">
        <v>677</v>
      </c>
      <c r="P25" s="1" t="s">
        <v>663</v>
      </c>
      <c r="Q25" s="5" t="s">
        <v>375</v>
      </c>
      <c r="R25" s="5" t="s">
        <v>159</v>
      </c>
      <c r="T25" s="5" t="s">
        <v>664</v>
      </c>
      <c r="W25" s="12" t="s">
        <v>670</v>
      </c>
      <c r="X25" s="5" t="s">
        <v>676</v>
      </c>
      <c r="Y25" s="5" t="s">
        <v>45</v>
      </c>
      <c r="Z25" s="5" t="s">
        <v>90</v>
      </c>
      <c r="AA25" s="5" t="s">
        <v>678</v>
      </c>
      <c r="AB25" s="5" t="s">
        <v>679</v>
      </c>
    </row>
    <row r="26" spans="1:28" ht="30" customHeight="1" x14ac:dyDescent="0.25">
      <c r="A26" s="5">
        <v>70</v>
      </c>
      <c r="B26" s="5">
        <f t="shared" si="0"/>
        <v>8</v>
      </c>
      <c r="C26" s="5">
        <f t="shared" si="1"/>
        <v>23</v>
      </c>
      <c r="D26" s="5">
        <f t="shared" si="2"/>
        <v>21</v>
      </c>
      <c r="E26" s="5" t="s">
        <v>8</v>
      </c>
      <c r="F26" s="5">
        <v>248</v>
      </c>
      <c r="G26" s="6" t="s">
        <v>658</v>
      </c>
      <c r="H26" s="7" t="s">
        <v>680</v>
      </c>
      <c r="I26" s="5" t="s">
        <v>681</v>
      </c>
      <c r="J26" s="5" t="s">
        <v>682</v>
      </c>
      <c r="K26" s="5" t="s">
        <v>440</v>
      </c>
      <c r="L26" s="8" t="s">
        <v>57</v>
      </c>
      <c r="M26" s="5" t="s">
        <v>680</v>
      </c>
      <c r="N26" s="5" t="s">
        <v>673</v>
      </c>
      <c r="O26" s="1" t="s">
        <v>674</v>
      </c>
      <c r="P26" s="1" t="s">
        <v>663</v>
      </c>
      <c r="Q26" s="5" t="s">
        <v>683</v>
      </c>
      <c r="R26" s="5" t="s">
        <v>684</v>
      </c>
      <c r="T26" s="5" t="s">
        <v>685</v>
      </c>
      <c r="W26" s="12" t="s">
        <v>686</v>
      </c>
      <c r="X26" s="5" t="s">
        <v>673</v>
      </c>
      <c r="Y26" s="5" t="s">
        <v>45</v>
      </c>
      <c r="Z26" s="5" t="s">
        <v>90</v>
      </c>
      <c r="AA26" s="5" t="s">
        <v>666</v>
      </c>
      <c r="AB26" s="5" t="s">
        <v>675</v>
      </c>
    </row>
    <row r="27" spans="1:28" ht="30" customHeight="1" x14ac:dyDescent="0.25">
      <c r="A27" s="5">
        <v>71</v>
      </c>
      <c r="B27" s="5">
        <f t="shared" si="0"/>
        <v>8</v>
      </c>
      <c r="C27" s="5">
        <f t="shared" si="1"/>
        <v>23</v>
      </c>
      <c r="D27" s="5">
        <f t="shared" si="2"/>
        <v>22</v>
      </c>
      <c r="E27" s="5" t="s">
        <v>8</v>
      </c>
      <c r="F27" s="5">
        <v>248</v>
      </c>
      <c r="G27" s="6" t="s">
        <v>658</v>
      </c>
      <c r="H27" s="7" t="s">
        <v>680</v>
      </c>
      <c r="I27" s="5" t="s">
        <v>681</v>
      </c>
      <c r="J27" s="5" t="s">
        <v>682</v>
      </c>
      <c r="K27" s="5" t="s">
        <v>440</v>
      </c>
      <c r="L27" s="8" t="s">
        <v>49</v>
      </c>
      <c r="M27" s="5" t="s">
        <v>680</v>
      </c>
      <c r="N27" s="5" t="s">
        <v>676</v>
      </c>
      <c r="O27" s="1" t="s">
        <v>677</v>
      </c>
      <c r="P27" s="1" t="s">
        <v>663</v>
      </c>
      <c r="Q27" s="5" t="s">
        <v>683</v>
      </c>
      <c r="R27" s="5" t="s">
        <v>684</v>
      </c>
      <c r="T27" s="5" t="s">
        <v>685</v>
      </c>
      <c r="W27" s="12" t="s">
        <v>687</v>
      </c>
      <c r="X27" s="5" t="s">
        <v>676</v>
      </c>
      <c r="Y27" s="5" t="s">
        <v>45</v>
      </c>
      <c r="Z27" s="5" t="s">
        <v>90</v>
      </c>
      <c r="AA27" s="5" t="s">
        <v>678</v>
      </c>
      <c r="AB27" s="5" t="s">
        <v>679</v>
      </c>
    </row>
    <row r="28" spans="1:28" ht="30" customHeight="1" x14ac:dyDescent="0.25">
      <c r="A28" s="5">
        <v>74</v>
      </c>
      <c r="B28" s="5">
        <f t="shared" si="0"/>
        <v>8</v>
      </c>
      <c r="C28" s="5">
        <f t="shared" si="1"/>
        <v>24</v>
      </c>
      <c r="D28" s="5">
        <f t="shared" si="2"/>
        <v>23</v>
      </c>
      <c r="E28" s="5" t="s">
        <v>8</v>
      </c>
      <c r="F28" s="5">
        <v>251</v>
      </c>
      <c r="G28" s="6" t="s">
        <v>658</v>
      </c>
      <c r="H28" s="7" t="s">
        <v>688</v>
      </c>
      <c r="I28" s="5" t="s">
        <v>34</v>
      </c>
      <c r="J28" s="5" t="s">
        <v>689</v>
      </c>
      <c r="K28" s="5" t="s">
        <v>440</v>
      </c>
      <c r="L28" s="8" t="s">
        <v>57</v>
      </c>
      <c r="M28" s="5" t="s">
        <v>688</v>
      </c>
      <c r="N28" s="5" t="s">
        <v>673</v>
      </c>
      <c r="O28" s="1" t="s">
        <v>674</v>
      </c>
      <c r="P28" s="1" t="s">
        <v>690</v>
      </c>
      <c r="Q28" s="5" t="s">
        <v>691</v>
      </c>
      <c r="R28" s="5" t="s">
        <v>42</v>
      </c>
      <c r="T28" s="5" t="s">
        <v>692</v>
      </c>
      <c r="W28" s="12" t="s">
        <v>693</v>
      </c>
      <c r="X28" s="5" t="s">
        <v>673</v>
      </c>
      <c r="Y28" s="5" t="s">
        <v>45</v>
      </c>
      <c r="Z28" s="5" t="s">
        <v>90</v>
      </c>
      <c r="AA28" s="5" t="s">
        <v>666</v>
      </c>
      <c r="AB28" s="5" t="s">
        <v>675</v>
      </c>
    </row>
    <row r="29" spans="1:28" ht="30" customHeight="1" x14ac:dyDescent="0.25">
      <c r="A29" s="5">
        <v>75</v>
      </c>
      <c r="B29" s="5">
        <f t="shared" si="0"/>
        <v>8</v>
      </c>
      <c r="C29" s="5">
        <f t="shared" si="1"/>
        <v>24</v>
      </c>
      <c r="D29" s="5">
        <f t="shared" si="2"/>
        <v>24</v>
      </c>
      <c r="E29" s="5" t="s">
        <v>8</v>
      </c>
      <c r="F29" s="5">
        <v>251</v>
      </c>
      <c r="G29" s="6" t="s">
        <v>658</v>
      </c>
      <c r="H29" s="7" t="s">
        <v>688</v>
      </c>
      <c r="I29" s="5" t="s">
        <v>34</v>
      </c>
      <c r="J29" s="5" t="s">
        <v>689</v>
      </c>
      <c r="K29" s="5" t="s">
        <v>440</v>
      </c>
      <c r="L29" s="8" t="s">
        <v>49</v>
      </c>
      <c r="M29" s="5" t="s">
        <v>688</v>
      </c>
      <c r="N29" s="5" t="s">
        <v>676</v>
      </c>
      <c r="O29" s="1" t="s">
        <v>677</v>
      </c>
      <c r="P29" s="1" t="s">
        <v>690</v>
      </c>
      <c r="Q29" s="5" t="s">
        <v>691</v>
      </c>
      <c r="R29" s="5" t="s">
        <v>42</v>
      </c>
      <c r="T29" s="5" t="s">
        <v>692</v>
      </c>
      <c r="W29" s="12" t="s">
        <v>694</v>
      </c>
      <c r="X29" s="5" t="s">
        <v>676</v>
      </c>
      <c r="Y29" s="5" t="s">
        <v>45</v>
      </c>
      <c r="Z29" s="5" t="s">
        <v>90</v>
      </c>
      <c r="AA29" s="5" t="s">
        <v>678</v>
      </c>
      <c r="AB29" s="5" t="s">
        <v>679</v>
      </c>
    </row>
    <row r="30" spans="1:28" ht="30" customHeight="1" x14ac:dyDescent="0.25">
      <c r="A30" s="5">
        <v>78</v>
      </c>
      <c r="B30" s="5">
        <f t="shared" si="0"/>
        <v>8</v>
      </c>
      <c r="C30" s="5">
        <f t="shared" si="1"/>
        <v>25</v>
      </c>
      <c r="D30" s="5">
        <f t="shared" si="2"/>
        <v>25</v>
      </c>
      <c r="E30" s="5" t="s">
        <v>8</v>
      </c>
      <c r="F30" s="5">
        <v>253</v>
      </c>
      <c r="G30" s="6" t="s">
        <v>658</v>
      </c>
      <c r="H30" s="7" t="s">
        <v>695</v>
      </c>
      <c r="I30" s="5" t="s">
        <v>34</v>
      </c>
      <c r="J30" s="5" t="s">
        <v>696</v>
      </c>
      <c r="K30" s="5" t="s">
        <v>440</v>
      </c>
      <c r="L30" s="8" t="s">
        <v>57</v>
      </c>
      <c r="M30" s="5" t="s">
        <v>695</v>
      </c>
      <c r="N30" s="5" t="s">
        <v>710</v>
      </c>
      <c r="O30" s="1" t="s">
        <v>711</v>
      </c>
      <c r="P30" s="1" t="s">
        <v>699</v>
      </c>
      <c r="Q30" s="5" t="s">
        <v>700</v>
      </c>
      <c r="R30" s="5" t="s">
        <v>42</v>
      </c>
      <c r="T30" s="5" t="s">
        <v>701</v>
      </c>
      <c r="W30" s="12" t="s">
        <v>702</v>
      </c>
      <c r="X30" s="5" t="s">
        <v>710</v>
      </c>
      <c r="Y30" s="5" t="s">
        <v>45</v>
      </c>
      <c r="Z30" s="5" t="s">
        <v>90</v>
      </c>
      <c r="AA30" s="5" t="s">
        <v>712</v>
      </c>
      <c r="AB30" s="5" t="s">
        <v>713</v>
      </c>
    </row>
    <row r="31" spans="1:28" ht="30" customHeight="1" x14ac:dyDescent="0.25">
      <c r="A31" s="5">
        <v>79</v>
      </c>
      <c r="B31" s="5">
        <f t="shared" si="0"/>
        <v>8</v>
      </c>
      <c r="C31" s="5">
        <f t="shared" si="1"/>
        <v>25</v>
      </c>
      <c r="D31" s="5">
        <f t="shared" si="2"/>
        <v>26</v>
      </c>
      <c r="E31" s="5" t="s">
        <v>8</v>
      </c>
      <c r="F31" s="5">
        <v>253</v>
      </c>
      <c r="G31" s="6" t="s">
        <v>658</v>
      </c>
      <c r="H31" s="7" t="s">
        <v>695</v>
      </c>
      <c r="I31" s="5" t="s">
        <v>34</v>
      </c>
      <c r="J31" s="5" t="s">
        <v>696</v>
      </c>
      <c r="K31" s="5" t="s">
        <v>440</v>
      </c>
      <c r="L31" s="8" t="s">
        <v>49</v>
      </c>
      <c r="M31" s="5" t="s">
        <v>695</v>
      </c>
      <c r="N31" s="5" t="s">
        <v>714</v>
      </c>
      <c r="O31" s="1" t="s">
        <v>715</v>
      </c>
      <c r="P31" s="1" t="s">
        <v>699</v>
      </c>
      <c r="Q31" s="5" t="s">
        <v>700</v>
      </c>
      <c r="R31" s="5" t="s">
        <v>42</v>
      </c>
      <c r="T31" s="5" t="s">
        <v>701</v>
      </c>
      <c r="W31" s="12" t="s">
        <v>707</v>
      </c>
      <c r="X31" s="5" t="s">
        <v>714</v>
      </c>
      <c r="Y31" s="5" t="s">
        <v>45</v>
      </c>
      <c r="Z31" s="5" t="s">
        <v>90</v>
      </c>
      <c r="AA31" s="5" t="s">
        <v>708</v>
      </c>
      <c r="AB31" s="5" t="s">
        <v>716</v>
      </c>
    </row>
    <row r="32" spans="1:28" ht="30" customHeight="1" x14ac:dyDescent="0.25">
      <c r="A32" s="5">
        <v>81</v>
      </c>
      <c r="B32" s="5">
        <f t="shared" si="0"/>
        <v>9</v>
      </c>
      <c r="C32" s="5">
        <f t="shared" si="1"/>
        <v>26</v>
      </c>
      <c r="D32" s="5">
        <f t="shared" si="2"/>
        <v>27</v>
      </c>
      <c r="E32" s="5" t="s">
        <v>8</v>
      </c>
      <c r="F32" s="5">
        <v>271</v>
      </c>
      <c r="G32" s="6" t="s">
        <v>717</v>
      </c>
      <c r="H32" s="7" t="s">
        <v>718</v>
      </c>
      <c r="I32" s="5" t="s">
        <v>719</v>
      </c>
      <c r="J32" s="5" t="s">
        <v>720</v>
      </c>
      <c r="K32" s="5" t="s">
        <v>36</v>
      </c>
      <c r="L32" s="8" t="s">
        <v>57</v>
      </c>
      <c r="M32" s="5" t="s">
        <v>718</v>
      </c>
      <c r="N32" s="5" t="s">
        <v>731</v>
      </c>
      <c r="O32" s="1" t="s">
        <v>732</v>
      </c>
      <c r="P32" s="1" t="s">
        <v>723</v>
      </c>
      <c r="Q32" s="5" t="s">
        <v>724</v>
      </c>
      <c r="R32" s="5" t="s">
        <v>725</v>
      </c>
      <c r="T32" s="5" t="s">
        <v>726</v>
      </c>
      <c r="V32" s="5" t="s">
        <v>727</v>
      </c>
      <c r="W32" s="12" t="s">
        <v>728</v>
      </c>
      <c r="X32" s="5" t="s">
        <v>731</v>
      </c>
      <c r="Y32" s="5" t="s">
        <v>45</v>
      </c>
      <c r="Z32" s="5" t="s">
        <v>90</v>
      </c>
      <c r="AA32" s="5" t="s">
        <v>733</v>
      </c>
      <c r="AB32" s="5" t="s">
        <v>734</v>
      </c>
    </row>
    <row r="33" spans="1:28" ht="30" customHeight="1" x14ac:dyDescent="0.25">
      <c r="A33" s="5">
        <v>83</v>
      </c>
      <c r="B33" s="5">
        <f t="shared" si="0"/>
        <v>9</v>
      </c>
      <c r="C33" s="5">
        <f t="shared" si="1"/>
        <v>27</v>
      </c>
      <c r="D33" s="5">
        <f t="shared" si="2"/>
        <v>28</v>
      </c>
      <c r="E33" s="5" t="s">
        <v>8</v>
      </c>
      <c r="F33" s="5">
        <v>270</v>
      </c>
      <c r="G33" s="6" t="s">
        <v>717</v>
      </c>
      <c r="H33" s="7" t="s">
        <v>745</v>
      </c>
      <c r="I33" s="5" t="s">
        <v>746</v>
      </c>
      <c r="J33" s="5" t="s">
        <v>747</v>
      </c>
      <c r="K33" s="5" t="s">
        <v>36</v>
      </c>
      <c r="L33" s="8" t="s">
        <v>52</v>
      </c>
      <c r="M33" s="5" t="s">
        <v>745</v>
      </c>
      <c r="N33" s="5" t="s">
        <v>748</v>
      </c>
      <c r="O33" s="1" t="s">
        <v>749</v>
      </c>
      <c r="P33" s="1" t="s">
        <v>750</v>
      </c>
      <c r="Q33" s="5" t="s">
        <v>751</v>
      </c>
      <c r="R33" s="5" t="s">
        <v>42</v>
      </c>
      <c r="T33" s="1" t="s">
        <v>752</v>
      </c>
      <c r="V33" s="5" t="s">
        <v>727</v>
      </c>
      <c r="W33" s="12" t="s">
        <v>753</v>
      </c>
      <c r="X33" s="5" t="s">
        <v>748</v>
      </c>
      <c r="Y33" s="5" t="s">
        <v>45</v>
      </c>
      <c r="Z33" s="5" t="s">
        <v>90</v>
      </c>
      <c r="AA33" s="5" t="s">
        <v>754</v>
      </c>
      <c r="AB33" s="5" t="s">
        <v>755</v>
      </c>
    </row>
    <row r="34" spans="1:28" ht="30" customHeight="1" x14ac:dyDescent="0.25">
      <c r="A34" s="5">
        <v>87</v>
      </c>
      <c r="B34" s="5">
        <f t="shared" si="0"/>
        <v>9</v>
      </c>
      <c r="C34" s="5">
        <f t="shared" si="1"/>
        <v>28</v>
      </c>
      <c r="D34" s="5">
        <f t="shared" si="2"/>
        <v>29</v>
      </c>
      <c r="E34" s="5" t="s">
        <v>8</v>
      </c>
      <c r="F34" s="5">
        <v>272</v>
      </c>
      <c r="G34" s="6" t="s">
        <v>717</v>
      </c>
      <c r="H34" s="7" t="s">
        <v>760</v>
      </c>
      <c r="I34" s="5" t="s">
        <v>370</v>
      </c>
      <c r="J34" s="5" t="s">
        <v>761</v>
      </c>
      <c r="K34" s="5" t="s">
        <v>762</v>
      </c>
      <c r="L34" s="8" t="s">
        <v>57</v>
      </c>
      <c r="M34" s="5" t="s">
        <v>760</v>
      </c>
      <c r="N34" s="5" t="s">
        <v>773</v>
      </c>
      <c r="O34" s="1" t="s">
        <v>774</v>
      </c>
      <c r="P34" s="1" t="s">
        <v>765</v>
      </c>
      <c r="Q34" s="5" t="s">
        <v>766</v>
      </c>
      <c r="R34" s="5" t="s">
        <v>42</v>
      </c>
      <c r="T34" s="5" t="s">
        <v>767</v>
      </c>
      <c r="U34" s="1" t="s">
        <v>768</v>
      </c>
      <c r="W34" s="12" t="s">
        <v>769</v>
      </c>
      <c r="X34" s="5" t="s">
        <v>773</v>
      </c>
      <c r="Y34" s="5" t="s">
        <v>45</v>
      </c>
      <c r="Z34" s="5" t="s">
        <v>90</v>
      </c>
      <c r="AA34" s="5" t="s">
        <v>770</v>
      </c>
      <c r="AB34" s="5" t="s">
        <v>775</v>
      </c>
    </row>
    <row r="35" spans="1:28" ht="30" customHeight="1" x14ac:dyDescent="0.25">
      <c r="A35" s="5">
        <v>88</v>
      </c>
      <c r="B35" s="5">
        <f t="shared" si="0"/>
        <v>9</v>
      </c>
      <c r="C35" s="5">
        <f t="shared" si="1"/>
        <v>28</v>
      </c>
      <c r="D35" s="5">
        <f t="shared" si="2"/>
        <v>29</v>
      </c>
      <c r="E35" s="5" t="s">
        <v>8</v>
      </c>
      <c r="F35" s="5">
        <v>272</v>
      </c>
      <c r="G35" s="6" t="s">
        <v>717</v>
      </c>
      <c r="H35" s="7" t="s">
        <v>760</v>
      </c>
      <c r="I35" s="5" t="s">
        <v>370</v>
      </c>
      <c r="J35" s="5" t="s">
        <v>761</v>
      </c>
      <c r="K35" s="5" t="s">
        <v>762</v>
      </c>
      <c r="L35" s="8" t="s">
        <v>57</v>
      </c>
      <c r="M35" s="5" t="s">
        <v>760</v>
      </c>
      <c r="N35" s="5" t="s">
        <v>773</v>
      </c>
      <c r="O35" s="1" t="s">
        <v>774</v>
      </c>
      <c r="P35" s="1" t="s">
        <v>765</v>
      </c>
      <c r="Q35" s="5" t="s">
        <v>766</v>
      </c>
      <c r="R35" s="5" t="s">
        <v>42</v>
      </c>
      <c r="T35" s="5" t="s">
        <v>767</v>
      </c>
      <c r="U35" s="1" t="s">
        <v>768</v>
      </c>
      <c r="W35" s="12" t="s">
        <v>772</v>
      </c>
      <c r="X35" s="5" t="s">
        <v>773</v>
      </c>
      <c r="Y35" s="5" t="s">
        <v>45</v>
      </c>
      <c r="Z35" s="5" t="s">
        <v>90</v>
      </c>
      <c r="AA35" s="5" t="s">
        <v>770</v>
      </c>
      <c r="AB35" s="5" t="s">
        <v>775</v>
      </c>
    </row>
    <row r="36" spans="1:28" ht="30" customHeight="1" x14ac:dyDescent="0.25">
      <c r="A36" s="5">
        <v>89</v>
      </c>
      <c r="B36" s="5">
        <f t="shared" si="0"/>
        <v>9</v>
      </c>
      <c r="C36" s="5">
        <f t="shared" si="1"/>
        <v>29</v>
      </c>
      <c r="D36" s="5">
        <f t="shared" si="2"/>
        <v>30</v>
      </c>
      <c r="E36" s="5" t="s">
        <v>8</v>
      </c>
      <c r="F36" s="5">
        <v>283</v>
      </c>
      <c r="G36" s="6" t="s">
        <v>717</v>
      </c>
      <c r="H36" s="7" t="s">
        <v>776</v>
      </c>
      <c r="I36" s="5" t="s">
        <v>34</v>
      </c>
      <c r="J36" s="5" t="s">
        <v>777</v>
      </c>
      <c r="K36" s="5" t="s">
        <v>36</v>
      </c>
      <c r="L36" s="8" t="s">
        <v>52</v>
      </c>
      <c r="M36" s="5" t="s">
        <v>776</v>
      </c>
      <c r="N36" s="5" t="s">
        <v>778</v>
      </c>
      <c r="O36" s="1" t="s">
        <v>779</v>
      </c>
      <c r="P36" s="1" t="s">
        <v>780</v>
      </c>
      <c r="Q36" s="5" t="s">
        <v>781</v>
      </c>
      <c r="R36" s="5" t="s">
        <v>42</v>
      </c>
      <c r="T36" s="5" t="s">
        <v>782</v>
      </c>
      <c r="W36" s="12" t="s">
        <v>783</v>
      </c>
      <c r="X36" s="5" t="s">
        <v>778</v>
      </c>
      <c r="Y36" s="5" t="s">
        <v>45</v>
      </c>
      <c r="Z36" s="5" t="s">
        <v>90</v>
      </c>
      <c r="AA36" s="5" t="s">
        <v>784</v>
      </c>
      <c r="AB36" s="5" t="s">
        <v>785</v>
      </c>
    </row>
    <row r="37" spans="1:28" ht="30" customHeight="1" x14ac:dyDescent="0.25">
      <c r="A37" s="5">
        <v>91</v>
      </c>
      <c r="B37" s="5">
        <f t="shared" si="0"/>
        <v>9</v>
      </c>
      <c r="C37" s="5">
        <f t="shared" si="1"/>
        <v>30</v>
      </c>
      <c r="D37" s="5">
        <f t="shared" si="2"/>
        <v>31</v>
      </c>
      <c r="E37" s="5" t="s">
        <v>8</v>
      </c>
      <c r="F37" s="5">
        <v>280</v>
      </c>
      <c r="G37" s="6" t="s">
        <v>717</v>
      </c>
      <c r="H37" s="7" t="s">
        <v>786</v>
      </c>
      <c r="I37" s="5" t="s">
        <v>34</v>
      </c>
      <c r="J37" s="5" t="s">
        <v>787</v>
      </c>
      <c r="K37" s="5" t="s">
        <v>36</v>
      </c>
      <c r="L37" s="8" t="s">
        <v>57</v>
      </c>
      <c r="M37" s="5" t="s">
        <v>786</v>
      </c>
      <c r="N37" s="5" t="s">
        <v>794</v>
      </c>
      <c r="O37" s="1" t="s">
        <v>795</v>
      </c>
      <c r="P37" s="1" t="s">
        <v>790</v>
      </c>
      <c r="Q37" s="5" t="s">
        <v>98</v>
      </c>
      <c r="R37" s="5" t="s">
        <v>72</v>
      </c>
      <c r="T37" s="5" t="s">
        <v>791</v>
      </c>
      <c r="W37" s="12" t="s">
        <v>100</v>
      </c>
      <c r="X37" s="5" t="s">
        <v>794</v>
      </c>
      <c r="Y37" s="5" t="s">
        <v>45</v>
      </c>
      <c r="Z37" s="5" t="s">
        <v>90</v>
      </c>
      <c r="AA37" s="5" t="s">
        <v>796</v>
      </c>
      <c r="AB37" s="5" t="s">
        <v>797</v>
      </c>
    </row>
    <row r="38" spans="1:28" ht="30" customHeight="1" x14ac:dyDescent="0.25">
      <c r="A38" s="5">
        <v>93</v>
      </c>
      <c r="B38" s="5">
        <f t="shared" si="0"/>
        <v>9</v>
      </c>
      <c r="C38" s="5">
        <f t="shared" si="1"/>
        <v>31</v>
      </c>
      <c r="D38" s="5">
        <f t="shared" si="2"/>
        <v>32</v>
      </c>
      <c r="E38" s="5" t="s">
        <v>8</v>
      </c>
      <c r="F38" s="5">
        <v>275</v>
      </c>
      <c r="G38" s="6" t="s">
        <v>717</v>
      </c>
      <c r="H38" s="7" t="s">
        <v>798</v>
      </c>
      <c r="I38" s="5" t="s">
        <v>34</v>
      </c>
      <c r="J38" s="5" t="s">
        <v>799</v>
      </c>
      <c r="K38" s="5" t="s">
        <v>36</v>
      </c>
      <c r="L38" s="8" t="s">
        <v>87</v>
      </c>
      <c r="M38" s="5" t="s">
        <v>798</v>
      </c>
      <c r="N38" s="5" t="s">
        <v>817</v>
      </c>
      <c r="O38" s="1" t="s">
        <v>818</v>
      </c>
      <c r="P38" s="1" t="s">
        <v>802</v>
      </c>
      <c r="Q38" s="5" t="s">
        <v>803</v>
      </c>
      <c r="R38" s="5" t="s">
        <v>42</v>
      </c>
      <c r="T38" s="5" t="s">
        <v>804</v>
      </c>
      <c r="V38" s="5" t="s">
        <v>805</v>
      </c>
      <c r="W38" s="12" t="s">
        <v>806</v>
      </c>
      <c r="X38" s="5" t="s">
        <v>817</v>
      </c>
      <c r="Y38" s="5" t="s">
        <v>45</v>
      </c>
      <c r="Z38" s="5" t="s">
        <v>90</v>
      </c>
      <c r="AA38" s="5" t="s">
        <v>819</v>
      </c>
      <c r="AB38" s="5" t="s">
        <v>820</v>
      </c>
    </row>
    <row r="39" spans="1:28" ht="30" customHeight="1" x14ac:dyDescent="0.25">
      <c r="A39" s="5">
        <v>94</v>
      </c>
      <c r="B39" s="5">
        <f t="shared" si="0"/>
        <v>9</v>
      </c>
      <c r="C39" s="5">
        <f t="shared" si="1"/>
        <v>32</v>
      </c>
      <c r="D39" s="5">
        <f t="shared" si="2"/>
        <v>33</v>
      </c>
      <c r="E39" s="5" t="s">
        <v>8</v>
      </c>
      <c r="F39" s="5">
        <v>282</v>
      </c>
      <c r="G39" s="6" t="s">
        <v>717</v>
      </c>
      <c r="H39" s="7" t="s">
        <v>821</v>
      </c>
      <c r="I39" s="5" t="s">
        <v>822</v>
      </c>
      <c r="J39" s="5" t="s">
        <v>736</v>
      </c>
      <c r="K39" s="5" t="s">
        <v>36</v>
      </c>
      <c r="L39" s="8" t="s">
        <v>49</v>
      </c>
      <c r="M39" s="5" t="s">
        <v>821</v>
      </c>
      <c r="N39" s="5" t="s">
        <v>835</v>
      </c>
      <c r="O39" s="1" t="s">
        <v>836</v>
      </c>
      <c r="P39" s="1" t="s">
        <v>825</v>
      </c>
      <c r="Q39" s="5" t="s">
        <v>826</v>
      </c>
      <c r="R39" s="5" t="s">
        <v>42</v>
      </c>
      <c r="T39" s="5" t="s">
        <v>827</v>
      </c>
      <c r="W39" s="12" t="s">
        <v>828</v>
      </c>
      <c r="X39" s="5" t="s">
        <v>835</v>
      </c>
      <c r="Y39" s="5" t="s">
        <v>45</v>
      </c>
      <c r="Z39" s="5" t="s">
        <v>90</v>
      </c>
      <c r="AA39" s="5" t="s">
        <v>837</v>
      </c>
      <c r="AB39" s="5" t="s">
        <v>838</v>
      </c>
    </row>
    <row r="40" spans="1:28" ht="30" customHeight="1" x14ac:dyDescent="0.25">
      <c r="A40" s="5">
        <v>95</v>
      </c>
      <c r="B40" s="5">
        <f t="shared" si="0"/>
        <v>9</v>
      </c>
      <c r="C40" s="5">
        <f t="shared" si="1"/>
        <v>33</v>
      </c>
      <c r="D40" s="5">
        <f t="shared" si="2"/>
        <v>34</v>
      </c>
      <c r="E40" s="5" t="s">
        <v>8</v>
      </c>
      <c r="F40" s="5">
        <v>290</v>
      </c>
      <c r="G40" s="6" t="s">
        <v>717</v>
      </c>
      <c r="H40" s="7" t="s">
        <v>839</v>
      </c>
      <c r="I40" s="5" t="s">
        <v>840</v>
      </c>
      <c r="J40" s="5" t="s">
        <v>841</v>
      </c>
      <c r="K40" s="5" t="s">
        <v>36</v>
      </c>
      <c r="L40" s="8" t="s">
        <v>52</v>
      </c>
      <c r="M40" s="5" t="s">
        <v>839</v>
      </c>
      <c r="N40" s="5" t="s">
        <v>842</v>
      </c>
      <c r="O40" s="1" t="s">
        <v>843</v>
      </c>
      <c r="P40" s="1" t="s">
        <v>844</v>
      </c>
      <c r="Q40" s="5" t="s">
        <v>845</v>
      </c>
      <c r="R40" s="5" t="s">
        <v>846</v>
      </c>
      <c r="T40" s="5" t="s">
        <v>847</v>
      </c>
      <c r="W40" s="12" t="s">
        <v>848</v>
      </c>
      <c r="X40" s="5" t="s">
        <v>842</v>
      </c>
      <c r="Y40" s="5" t="s">
        <v>45</v>
      </c>
      <c r="Z40" s="5" t="s">
        <v>90</v>
      </c>
      <c r="AA40" s="5" t="s">
        <v>849</v>
      </c>
      <c r="AB40" s="5" t="s">
        <v>850</v>
      </c>
    </row>
    <row r="41" spans="1:28" ht="30" customHeight="1" x14ac:dyDescent="0.25">
      <c r="A41" s="5">
        <v>97</v>
      </c>
      <c r="B41" s="5">
        <f t="shared" si="0"/>
        <v>9</v>
      </c>
      <c r="C41" s="5">
        <f t="shared" si="1"/>
        <v>34</v>
      </c>
      <c r="D41" s="5">
        <f t="shared" si="2"/>
        <v>35</v>
      </c>
      <c r="E41" s="5" t="s">
        <v>8</v>
      </c>
      <c r="F41" s="5">
        <v>273</v>
      </c>
      <c r="G41" s="6" t="s">
        <v>717</v>
      </c>
      <c r="H41" s="7" t="s">
        <v>851</v>
      </c>
      <c r="I41" s="5" t="s">
        <v>370</v>
      </c>
      <c r="J41" s="5" t="s">
        <v>852</v>
      </c>
      <c r="K41" s="5" t="s">
        <v>36</v>
      </c>
      <c r="L41" s="8" t="s">
        <v>57</v>
      </c>
      <c r="M41" s="5" t="s">
        <v>851</v>
      </c>
      <c r="N41" s="5" t="s">
        <v>861</v>
      </c>
      <c r="O41" s="1" t="s">
        <v>862</v>
      </c>
      <c r="P41" s="1" t="s">
        <v>855</v>
      </c>
      <c r="Q41" s="5" t="s">
        <v>856</v>
      </c>
      <c r="R41" s="5" t="s">
        <v>42</v>
      </c>
      <c r="T41" s="5" t="s">
        <v>857</v>
      </c>
      <c r="W41" s="12" t="s">
        <v>858</v>
      </c>
      <c r="X41" s="5" t="s">
        <v>861</v>
      </c>
      <c r="Y41" s="5" t="s">
        <v>45</v>
      </c>
      <c r="Z41" s="5" t="s">
        <v>90</v>
      </c>
      <c r="AA41" s="5" t="s">
        <v>859</v>
      </c>
      <c r="AB41" s="5" t="s">
        <v>863</v>
      </c>
    </row>
    <row r="42" spans="1:28" ht="30" customHeight="1" x14ac:dyDescent="0.25">
      <c r="A42" s="5">
        <v>98</v>
      </c>
      <c r="B42" s="5">
        <f t="shared" si="0"/>
        <v>10</v>
      </c>
      <c r="C42" s="5">
        <f t="shared" si="1"/>
        <v>35</v>
      </c>
      <c r="D42" s="5">
        <f t="shared" si="2"/>
        <v>36</v>
      </c>
      <c r="E42" s="5" t="s">
        <v>8</v>
      </c>
      <c r="F42" s="5">
        <v>183</v>
      </c>
      <c r="G42" s="6" t="s">
        <v>864</v>
      </c>
      <c r="H42" s="7" t="s">
        <v>865</v>
      </c>
      <c r="I42" s="5" t="s">
        <v>34</v>
      </c>
      <c r="J42" s="5" t="s">
        <v>866</v>
      </c>
      <c r="K42" s="5" t="s">
        <v>36</v>
      </c>
      <c r="L42" s="8" t="s">
        <v>52</v>
      </c>
      <c r="M42" s="5" t="s">
        <v>865</v>
      </c>
      <c r="N42" s="5" t="s">
        <v>867</v>
      </c>
      <c r="O42" s="1" t="s">
        <v>868</v>
      </c>
      <c r="P42" s="1" t="s">
        <v>869</v>
      </c>
      <c r="Q42" s="5" t="s">
        <v>375</v>
      </c>
      <c r="R42" s="5" t="s">
        <v>159</v>
      </c>
      <c r="T42" s="5" t="s">
        <v>870</v>
      </c>
      <c r="W42" s="12" t="s">
        <v>871</v>
      </c>
      <c r="X42" s="5" t="s">
        <v>867</v>
      </c>
      <c r="Y42" s="5" t="s">
        <v>45</v>
      </c>
      <c r="Z42" s="5" t="s">
        <v>90</v>
      </c>
      <c r="AA42" s="5" t="s">
        <v>872</v>
      </c>
      <c r="AB42" s="5" t="s">
        <v>873</v>
      </c>
    </row>
    <row r="43" spans="1:28" ht="30" customHeight="1" x14ac:dyDescent="0.25">
      <c r="A43" s="5">
        <v>100</v>
      </c>
      <c r="B43" s="5">
        <f t="shared" si="0"/>
        <v>10</v>
      </c>
      <c r="C43" s="5">
        <f t="shared" si="1"/>
        <v>36</v>
      </c>
      <c r="D43" s="5">
        <f t="shared" si="2"/>
        <v>37</v>
      </c>
      <c r="E43" s="5" t="s">
        <v>8</v>
      </c>
      <c r="F43" s="5">
        <v>186</v>
      </c>
      <c r="G43" s="6" t="s">
        <v>864</v>
      </c>
      <c r="H43" s="7" t="s">
        <v>874</v>
      </c>
      <c r="I43" s="5" t="s">
        <v>605</v>
      </c>
      <c r="J43" s="5" t="s">
        <v>875</v>
      </c>
      <c r="K43" s="5" t="s">
        <v>36</v>
      </c>
      <c r="L43" s="8" t="s">
        <v>421</v>
      </c>
      <c r="M43" s="5" t="s">
        <v>874</v>
      </c>
      <c r="N43" s="5" t="s">
        <v>891</v>
      </c>
      <c r="O43" s="1" t="s">
        <v>892</v>
      </c>
      <c r="P43" s="1" t="s">
        <v>878</v>
      </c>
      <c r="Q43" s="5" t="s">
        <v>610</v>
      </c>
      <c r="R43" s="5" t="s">
        <v>611</v>
      </c>
      <c r="T43" s="5" t="s">
        <v>879</v>
      </c>
      <c r="W43" s="12" t="s">
        <v>880</v>
      </c>
      <c r="X43" s="5" t="s">
        <v>891</v>
      </c>
      <c r="Y43" s="5" t="s">
        <v>45</v>
      </c>
      <c r="Z43" s="5" t="s">
        <v>90</v>
      </c>
      <c r="AA43" s="5" t="s">
        <v>881</v>
      </c>
      <c r="AB43" s="5" t="s">
        <v>893</v>
      </c>
    </row>
    <row r="44" spans="1:28" ht="30" customHeight="1" x14ac:dyDescent="0.25">
      <c r="A44" s="5">
        <v>102</v>
      </c>
      <c r="B44" s="5">
        <f t="shared" si="0"/>
        <v>10</v>
      </c>
      <c r="C44" s="5">
        <f t="shared" si="1"/>
        <v>37</v>
      </c>
      <c r="D44" s="5">
        <f t="shared" si="2"/>
        <v>38</v>
      </c>
      <c r="E44" s="5" t="s">
        <v>8</v>
      </c>
      <c r="F44" s="5">
        <v>188</v>
      </c>
      <c r="G44" s="6" t="s">
        <v>864</v>
      </c>
      <c r="H44" s="7" t="s">
        <v>894</v>
      </c>
      <c r="I44" s="5" t="s">
        <v>34</v>
      </c>
      <c r="J44" s="5" t="s">
        <v>895</v>
      </c>
      <c r="K44" s="5" t="s">
        <v>36</v>
      </c>
      <c r="L44" s="8" t="s">
        <v>57</v>
      </c>
      <c r="M44" s="5" t="s">
        <v>894</v>
      </c>
      <c r="N44" s="5" t="s">
        <v>903</v>
      </c>
      <c r="O44" s="1" t="s">
        <v>904</v>
      </c>
      <c r="P44" s="1" t="s">
        <v>898</v>
      </c>
      <c r="Q44" s="5" t="s">
        <v>375</v>
      </c>
      <c r="R44" s="5" t="s">
        <v>159</v>
      </c>
      <c r="T44" s="5" t="s">
        <v>899</v>
      </c>
      <c r="W44" s="12" t="s">
        <v>900</v>
      </c>
      <c r="X44" s="5" t="s">
        <v>903</v>
      </c>
      <c r="Y44" s="5" t="s">
        <v>45</v>
      </c>
      <c r="Z44" s="5" t="s">
        <v>90</v>
      </c>
      <c r="AA44" s="5" t="s">
        <v>901</v>
      </c>
      <c r="AB44" s="5" t="s">
        <v>905</v>
      </c>
    </row>
    <row r="45" spans="1:28" ht="30" customHeight="1" x14ac:dyDescent="0.25">
      <c r="A45" s="5">
        <v>103</v>
      </c>
      <c r="B45" s="5">
        <f t="shared" si="0"/>
        <v>10</v>
      </c>
      <c r="C45" s="5">
        <f t="shared" si="1"/>
        <v>38</v>
      </c>
      <c r="D45" s="5">
        <f t="shared" si="2"/>
        <v>38</v>
      </c>
      <c r="E45" s="5" t="s">
        <v>8</v>
      </c>
      <c r="F45" s="5">
        <v>185</v>
      </c>
      <c r="G45" s="6" t="s">
        <v>864</v>
      </c>
      <c r="H45" s="7" t="s">
        <v>906</v>
      </c>
      <c r="I45" s="5" t="s">
        <v>34</v>
      </c>
      <c r="J45" s="5" t="s">
        <v>907</v>
      </c>
      <c r="K45" s="5" t="s">
        <v>36</v>
      </c>
      <c r="L45" s="8" t="s">
        <v>57</v>
      </c>
      <c r="M45" s="5" t="s">
        <v>906</v>
      </c>
      <c r="N45" s="5" t="s">
        <v>908</v>
      </c>
      <c r="O45" s="1" t="s">
        <v>909</v>
      </c>
      <c r="P45" s="1" t="s">
        <v>910</v>
      </c>
      <c r="Q45" s="5" t="s">
        <v>911</v>
      </c>
      <c r="R45" s="5" t="s">
        <v>159</v>
      </c>
      <c r="T45" s="5" t="s">
        <v>912</v>
      </c>
      <c r="U45" s="5" t="s">
        <v>913</v>
      </c>
      <c r="W45" s="12" t="s">
        <v>912</v>
      </c>
      <c r="X45" s="5" t="s">
        <v>908</v>
      </c>
      <c r="Y45" s="5" t="s">
        <v>45</v>
      </c>
      <c r="Z45" s="5" t="s">
        <v>90</v>
      </c>
      <c r="AA45" s="5" t="s">
        <v>914</v>
      </c>
      <c r="AB45" s="5" t="s">
        <v>915</v>
      </c>
    </row>
    <row r="46" spans="1:28" ht="30" customHeight="1" x14ac:dyDescent="0.25">
      <c r="A46" s="5">
        <v>106</v>
      </c>
      <c r="B46" s="5">
        <f t="shared" si="0"/>
        <v>10</v>
      </c>
      <c r="C46" s="5">
        <f t="shared" si="1"/>
        <v>39</v>
      </c>
      <c r="D46" s="5">
        <f t="shared" si="2"/>
        <v>38</v>
      </c>
      <c r="E46" s="5" t="s">
        <v>8</v>
      </c>
      <c r="F46" s="5">
        <v>194</v>
      </c>
      <c r="G46" s="6" t="s">
        <v>864</v>
      </c>
      <c r="H46" s="7" t="s">
        <v>919</v>
      </c>
      <c r="I46" s="5" t="s">
        <v>34</v>
      </c>
      <c r="J46" s="5" t="s">
        <v>920</v>
      </c>
      <c r="K46" s="5" t="s">
        <v>36</v>
      </c>
      <c r="L46" s="8" t="s">
        <v>57</v>
      </c>
      <c r="M46" s="5" t="s">
        <v>919</v>
      </c>
      <c r="N46" s="5" t="s">
        <v>928</v>
      </c>
      <c r="O46" s="1" t="s">
        <v>929</v>
      </c>
      <c r="P46" s="1" t="s">
        <v>923</v>
      </c>
      <c r="Q46" s="5" t="s">
        <v>375</v>
      </c>
      <c r="R46" s="5" t="s">
        <v>159</v>
      </c>
      <c r="T46" s="5" t="s">
        <v>924</v>
      </c>
      <c r="W46" s="12" t="s">
        <v>925</v>
      </c>
      <c r="X46" s="5" t="s">
        <v>928</v>
      </c>
      <c r="Y46" s="5" t="s">
        <v>45</v>
      </c>
      <c r="Z46" s="5" t="s">
        <v>90</v>
      </c>
      <c r="AA46" s="5" t="s">
        <v>926</v>
      </c>
      <c r="AB46" s="5" t="s">
        <v>930</v>
      </c>
    </row>
    <row r="47" spans="1:28" ht="30" customHeight="1" x14ac:dyDescent="0.25">
      <c r="A47" s="5">
        <v>108</v>
      </c>
      <c r="B47" s="5">
        <f t="shared" si="0"/>
        <v>10</v>
      </c>
      <c r="C47" s="5">
        <f t="shared" si="1"/>
        <v>40</v>
      </c>
      <c r="D47" s="5">
        <f t="shared" si="2"/>
        <v>38</v>
      </c>
      <c r="E47" s="5" t="s">
        <v>8</v>
      </c>
      <c r="F47" s="5">
        <v>195</v>
      </c>
      <c r="G47" s="6" t="s">
        <v>864</v>
      </c>
      <c r="H47" s="7" t="s">
        <v>931</v>
      </c>
      <c r="I47" s="5" t="s">
        <v>34</v>
      </c>
      <c r="J47" s="5" t="s">
        <v>932</v>
      </c>
      <c r="K47" s="5" t="s">
        <v>36</v>
      </c>
      <c r="L47" s="8" t="s">
        <v>57</v>
      </c>
      <c r="M47" s="5" t="s">
        <v>931</v>
      </c>
      <c r="N47" s="5" t="s">
        <v>940</v>
      </c>
      <c r="O47" s="1" t="s">
        <v>941</v>
      </c>
      <c r="P47" s="1" t="s">
        <v>935</v>
      </c>
      <c r="Q47" s="5" t="s">
        <v>375</v>
      </c>
      <c r="R47" s="5" t="s">
        <v>159</v>
      </c>
      <c r="T47" s="5" t="s">
        <v>936</v>
      </c>
      <c r="W47" s="12" t="s">
        <v>937</v>
      </c>
      <c r="X47" s="5" t="s">
        <v>940</v>
      </c>
      <c r="Y47" s="5" t="s">
        <v>45</v>
      </c>
      <c r="Z47" s="5" t="s">
        <v>90</v>
      </c>
      <c r="AA47" s="5" t="s">
        <v>938</v>
      </c>
      <c r="AB47" s="5" t="s">
        <v>942</v>
      </c>
    </row>
    <row r="48" spans="1:28" ht="30" customHeight="1" x14ac:dyDescent="0.25">
      <c r="A48" s="5">
        <v>110</v>
      </c>
      <c r="B48" s="5">
        <f t="shared" si="0"/>
        <v>10</v>
      </c>
      <c r="C48" s="5">
        <f t="shared" si="1"/>
        <v>41</v>
      </c>
      <c r="D48" s="5">
        <f t="shared" si="2"/>
        <v>38</v>
      </c>
      <c r="E48" s="5" t="s">
        <v>8</v>
      </c>
      <c r="F48" s="5">
        <v>198</v>
      </c>
      <c r="G48" s="6" t="s">
        <v>864</v>
      </c>
      <c r="H48" s="7" t="s">
        <v>943</v>
      </c>
      <c r="I48" s="5" t="s">
        <v>34</v>
      </c>
      <c r="J48" s="5" t="s">
        <v>944</v>
      </c>
      <c r="K48" s="5" t="s">
        <v>36</v>
      </c>
      <c r="L48" s="8" t="s">
        <v>57</v>
      </c>
      <c r="M48" s="5" t="s">
        <v>943</v>
      </c>
      <c r="N48" s="5" t="s">
        <v>951</v>
      </c>
      <c r="O48" s="1" t="s">
        <v>952</v>
      </c>
      <c r="P48" s="1" t="s">
        <v>947</v>
      </c>
      <c r="Q48" s="5" t="s">
        <v>41</v>
      </c>
      <c r="R48" s="5" t="s">
        <v>42</v>
      </c>
      <c r="T48" s="5" t="s">
        <v>948</v>
      </c>
      <c r="W48" s="12" t="s">
        <v>108</v>
      </c>
      <c r="X48" s="5" t="s">
        <v>951</v>
      </c>
      <c r="Y48" s="5" t="s">
        <v>45</v>
      </c>
      <c r="Z48" s="5" t="s">
        <v>90</v>
      </c>
      <c r="AA48" s="5" t="s">
        <v>205</v>
      </c>
      <c r="AB48" s="5" t="s">
        <v>953</v>
      </c>
    </row>
    <row r="49" spans="1:28" ht="30" customHeight="1" x14ac:dyDescent="0.25">
      <c r="A49" s="5">
        <v>115</v>
      </c>
      <c r="B49" s="5">
        <f t="shared" si="0"/>
        <v>11</v>
      </c>
      <c r="C49" s="5">
        <f t="shared" si="1"/>
        <v>42</v>
      </c>
      <c r="D49" s="5">
        <f t="shared" si="2"/>
        <v>39</v>
      </c>
      <c r="E49" s="5" t="s">
        <v>8</v>
      </c>
      <c r="F49" s="5">
        <v>256</v>
      </c>
      <c r="G49" s="6" t="s">
        <v>954</v>
      </c>
      <c r="H49" s="7" t="s">
        <v>955</v>
      </c>
      <c r="I49" s="5" t="s">
        <v>34</v>
      </c>
      <c r="J49" s="5" t="s">
        <v>956</v>
      </c>
      <c r="K49" s="5" t="s">
        <v>36</v>
      </c>
      <c r="L49" s="8" t="s">
        <v>425</v>
      </c>
      <c r="M49" s="5" t="s">
        <v>955</v>
      </c>
      <c r="N49" s="5" t="s">
        <v>993</v>
      </c>
      <c r="O49" s="1" t="s">
        <v>994</v>
      </c>
      <c r="P49" s="1" t="s">
        <v>959</v>
      </c>
      <c r="Q49" s="5" t="s">
        <v>960</v>
      </c>
      <c r="R49" s="5" t="s">
        <v>961</v>
      </c>
      <c r="S49" s="5" t="s">
        <v>962</v>
      </c>
      <c r="T49" s="1" t="s">
        <v>963</v>
      </c>
      <c r="W49" s="12" t="s">
        <v>964</v>
      </c>
      <c r="X49" s="5" t="s">
        <v>993</v>
      </c>
      <c r="Y49" s="5" t="s">
        <v>45</v>
      </c>
      <c r="Z49" s="5" t="s">
        <v>90</v>
      </c>
      <c r="AA49" s="5" t="s">
        <v>965</v>
      </c>
      <c r="AB49" s="5" t="s">
        <v>995</v>
      </c>
    </row>
    <row r="50" spans="1:28" ht="30" customHeight="1" x14ac:dyDescent="0.25">
      <c r="A50" s="5">
        <v>116</v>
      </c>
      <c r="B50" s="5">
        <f t="shared" si="0"/>
        <v>11</v>
      </c>
      <c r="C50" s="5">
        <f t="shared" si="1"/>
        <v>42</v>
      </c>
      <c r="D50" s="5">
        <f t="shared" si="2"/>
        <v>40</v>
      </c>
      <c r="E50" s="5" t="s">
        <v>8</v>
      </c>
      <c r="F50" s="5">
        <v>256</v>
      </c>
      <c r="G50" s="6" t="s">
        <v>954</v>
      </c>
      <c r="H50" s="7" t="s">
        <v>955</v>
      </c>
      <c r="I50" s="5" t="s">
        <v>34</v>
      </c>
      <c r="J50" s="5" t="s">
        <v>956</v>
      </c>
      <c r="K50" s="5" t="s">
        <v>36</v>
      </c>
      <c r="L50" s="8" t="s">
        <v>996</v>
      </c>
      <c r="M50" s="5" t="s">
        <v>955</v>
      </c>
      <c r="N50" s="5" t="s">
        <v>997</v>
      </c>
      <c r="O50" s="1" t="s">
        <v>998</v>
      </c>
      <c r="P50" s="1" t="s">
        <v>959</v>
      </c>
      <c r="Q50" s="5" t="s">
        <v>960</v>
      </c>
      <c r="R50" s="5" t="s">
        <v>961</v>
      </c>
      <c r="S50" s="5" t="s">
        <v>962</v>
      </c>
      <c r="T50" s="1" t="s">
        <v>963</v>
      </c>
      <c r="W50" s="12" t="s">
        <v>971</v>
      </c>
      <c r="X50" s="5" t="s">
        <v>997</v>
      </c>
      <c r="Y50" s="5" t="s">
        <v>45</v>
      </c>
      <c r="Z50" s="5" t="s">
        <v>90</v>
      </c>
      <c r="AA50" s="5" t="s">
        <v>972</v>
      </c>
      <c r="AB50" s="5" t="s">
        <v>999</v>
      </c>
    </row>
    <row r="51" spans="1:28" ht="30" customHeight="1" x14ac:dyDescent="0.25">
      <c r="A51" s="5">
        <v>117</v>
      </c>
      <c r="B51" s="5">
        <f t="shared" si="0"/>
        <v>11</v>
      </c>
      <c r="C51" s="5">
        <f t="shared" si="1"/>
        <v>42</v>
      </c>
      <c r="D51" s="5">
        <f t="shared" si="2"/>
        <v>41</v>
      </c>
      <c r="E51" s="5" t="s">
        <v>8</v>
      </c>
      <c r="F51" s="5">
        <v>256</v>
      </c>
      <c r="G51" s="6" t="s">
        <v>954</v>
      </c>
      <c r="H51" s="7" t="s">
        <v>955</v>
      </c>
      <c r="I51" s="5" t="s">
        <v>34</v>
      </c>
      <c r="J51" s="5" t="s">
        <v>956</v>
      </c>
      <c r="K51" s="5" t="s">
        <v>36</v>
      </c>
      <c r="L51" s="8" t="s">
        <v>1000</v>
      </c>
      <c r="M51" s="5" t="s">
        <v>955</v>
      </c>
      <c r="N51" s="5" t="s">
        <v>1001</v>
      </c>
      <c r="O51" s="1" t="s">
        <v>1002</v>
      </c>
      <c r="P51" s="1" t="s">
        <v>959</v>
      </c>
      <c r="Q51" s="5" t="s">
        <v>960</v>
      </c>
      <c r="R51" s="5" t="s">
        <v>961</v>
      </c>
      <c r="S51" s="5" t="s">
        <v>962</v>
      </c>
      <c r="T51" s="1" t="s">
        <v>963</v>
      </c>
      <c r="W51" s="12" t="s">
        <v>976</v>
      </c>
      <c r="X51" s="5" t="s">
        <v>1001</v>
      </c>
      <c r="Y51" s="5" t="s">
        <v>45</v>
      </c>
      <c r="Z51" s="5" t="s">
        <v>90</v>
      </c>
      <c r="AA51" s="5" t="s">
        <v>1003</v>
      </c>
      <c r="AB51" s="5" t="s">
        <v>1004</v>
      </c>
    </row>
    <row r="52" spans="1:28" ht="30" customHeight="1" x14ac:dyDescent="0.25">
      <c r="A52" s="5">
        <v>124</v>
      </c>
      <c r="B52" s="5">
        <f t="shared" si="0"/>
        <v>11</v>
      </c>
      <c r="C52" s="5">
        <f t="shared" si="1"/>
        <v>43</v>
      </c>
      <c r="D52" s="5">
        <f t="shared" si="2"/>
        <v>42</v>
      </c>
      <c r="E52" s="5" t="s">
        <v>8</v>
      </c>
      <c r="F52" s="5">
        <v>258</v>
      </c>
      <c r="G52" s="6" t="s">
        <v>954</v>
      </c>
      <c r="H52" s="7" t="s">
        <v>1031</v>
      </c>
      <c r="I52" s="5" t="s">
        <v>34</v>
      </c>
      <c r="J52" s="5" t="s">
        <v>1032</v>
      </c>
      <c r="K52" s="5" t="s">
        <v>36</v>
      </c>
      <c r="L52" s="8" t="s">
        <v>425</v>
      </c>
      <c r="M52" s="5" t="s">
        <v>1031</v>
      </c>
      <c r="N52" s="5" t="s">
        <v>1065</v>
      </c>
      <c r="O52" s="1" t="s">
        <v>1066</v>
      </c>
      <c r="P52" s="1" t="s">
        <v>1035</v>
      </c>
      <c r="Q52" s="5" t="s">
        <v>1036</v>
      </c>
      <c r="R52" s="5" t="s">
        <v>961</v>
      </c>
      <c r="S52" s="5" t="s">
        <v>962</v>
      </c>
      <c r="T52" s="5" t="s">
        <v>1037</v>
      </c>
      <c r="W52" s="12" t="s">
        <v>1038</v>
      </c>
      <c r="X52" s="5" t="s">
        <v>1065</v>
      </c>
      <c r="Y52" s="5" t="s">
        <v>45</v>
      </c>
      <c r="Z52" s="5" t="s">
        <v>90</v>
      </c>
      <c r="AA52" s="5" t="s">
        <v>1067</v>
      </c>
      <c r="AB52" s="5" t="s">
        <v>1068</v>
      </c>
    </row>
    <row r="53" spans="1:28" ht="30" customHeight="1" x14ac:dyDescent="0.25">
      <c r="A53" s="5">
        <v>125</v>
      </c>
      <c r="B53" s="5">
        <f t="shared" si="0"/>
        <v>11</v>
      </c>
      <c r="C53" s="5">
        <f t="shared" si="1"/>
        <v>43</v>
      </c>
      <c r="D53" s="5">
        <f t="shared" si="2"/>
        <v>43</v>
      </c>
      <c r="E53" s="5" t="s">
        <v>8</v>
      </c>
      <c r="F53" s="5">
        <v>258</v>
      </c>
      <c r="G53" s="6" t="s">
        <v>954</v>
      </c>
      <c r="H53" s="7" t="s">
        <v>1031</v>
      </c>
      <c r="I53" s="5" t="s">
        <v>34</v>
      </c>
      <c r="J53" s="5" t="s">
        <v>1032</v>
      </c>
      <c r="K53" s="5" t="s">
        <v>36</v>
      </c>
      <c r="L53" s="8" t="s">
        <v>996</v>
      </c>
      <c r="M53" s="5" t="s">
        <v>1031</v>
      </c>
      <c r="N53" s="5" t="s">
        <v>1069</v>
      </c>
      <c r="O53" s="1" t="s">
        <v>1070</v>
      </c>
      <c r="P53" s="1" t="s">
        <v>1035</v>
      </c>
      <c r="Q53" s="5" t="s">
        <v>1036</v>
      </c>
      <c r="R53" s="5" t="s">
        <v>961</v>
      </c>
      <c r="S53" s="5" t="s">
        <v>962</v>
      </c>
      <c r="T53" s="5" t="s">
        <v>1037</v>
      </c>
      <c r="W53" s="12" t="s">
        <v>1049</v>
      </c>
      <c r="X53" s="5" t="s">
        <v>1069</v>
      </c>
      <c r="Y53" s="5" t="s">
        <v>45</v>
      </c>
      <c r="Z53" s="5" t="s">
        <v>90</v>
      </c>
      <c r="AA53" s="5" t="s">
        <v>1050</v>
      </c>
      <c r="AB53" s="5" t="s">
        <v>1071</v>
      </c>
    </row>
    <row r="54" spans="1:28" ht="30" customHeight="1" x14ac:dyDescent="0.25">
      <c r="A54" s="5">
        <v>126</v>
      </c>
      <c r="B54" s="5">
        <f t="shared" si="0"/>
        <v>11</v>
      </c>
      <c r="C54" s="5">
        <f t="shared" si="1"/>
        <v>43</v>
      </c>
      <c r="D54" s="5">
        <f t="shared" si="2"/>
        <v>44</v>
      </c>
      <c r="E54" s="5" t="s">
        <v>8</v>
      </c>
      <c r="F54" s="5">
        <v>258</v>
      </c>
      <c r="G54" s="6" t="s">
        <v>954</v>
      </c>
      <c r="H54" s="7" t="s">
        <v>1031</v>
      </c>
      <c r="I54" s="5" t="s">
        <v>34</v>
      </c>
      <c r="J54" s="5" t="s">
        <v>1032</v>
      </c>
      <c r="K54" s="5" t="s">
        <v>36</v>
      </c>
      <c r="L54" s="8" t="s">
        <v>1000</v>
      </c>
      <c r="M54" s="5" t="s">
        <v>1031</v>
      </c>
      <c r="N54" s="5" t="s">
        <v>1072</v>
      </c>
      <c r="O54" s="1" t="s">
        <v>1073</v>
      </c>
      <c r="P54" s="1" t="s">
        <v>1035</v>
      </c>
      <c r="Q54" s="5" t="s">
        <v>1036</v>
      </c>
      <c r="R54" s="5" t="s">
        <v>961</v>
      </c>
      <c r="S54" s="5" t="s">
        <v>962</v>
      </c>
      <c r="T54" s="5" t="s">
        <v>1037</v>
      </c>
      <c r="W54" s="12" t="s">
        <v>1054</v>
      </c>
      <c r="X54" s="5" t="s">
        <v>1072</v>
      </c>
      <c r="Y54" s="5" t="s">
        <v>45</v>
      </c>
      <c r="Z54" s="5" t="s">
        <v>90</v>
      </c>
      <c r="AA54" s="5" t="s">
        <v>1074</v>
      </c>
      <c r="AB54" s="5" t="s">
        <v>1075</v>
      </c>
    </row>
    <row r="55" spans="1:28" ht="30" customHeight="1" x14ac:dyDescent="0.25">
      <c r="A55" s="5">
        <v>128</v>
      </c>
      <c r="B55" s="5">
        <f t="shared" si="0"/>
        <v>11</v>
      </c>
      <c r="C55" s="5">
        <f t="shared" si="1"/>
        <v>44</v>
      </c>
      <c r="D55" s="5">
        <f t="shared" si="2"/>
        <v>45</v>
      </c>
      <c r="E55" s="5" t="s">
        <v>8</v>
      </c>
      <c r="F55" s="5">
        <v>257</v>
      </c>
      <c r="G55" s="6" t="s">
        <v>954</v>
      </c>
      <c r="H55" s="7" t="s">
        <v>1076</v>
      </c>
      <c r="I55" s="5" t="s">
        <v>34</v>
      </c>
      <c r="J55" s="5" t="s">
        <v>1077</v>
      </c>
      <c r="K55" s="5" t="s">
        <v>36</v>
      </c>
      <c r="L55" s="8" t="s">
        <v>57</v>
      </c>
      <c r="M55" s="5" t="s">
        <v>1076</v>
      </c>
      <c r="N55" s="5" t="s">
        <v>1088</v>
      </c>
      <c r="O55" s="1" t="s">
        <v>1089</v>
      </c>
      <c r="P55" s="1" t="s">
        <v>1080</v>
      </c>
      <c r="Q55" s="5" t="s">
        <v>1081</v>
      </c>
      <c r="R55" s="5" t="s">
        <v>961</v>
      </c>
      <c r="S55" s="5" t="s">
        <v>962</v>
      </c>
      <c r="T55" s="5" t="s">
        <v>1082</v>
      </c>
      <c r="W55" s="12" t="s">
        <v>1083</v>
      </c>
      <c r="X55" s="5" t="s">
        <v>1088</v>
      </c>
      <c r="Y55" s="5" t="s">
        <v>45</v>
      </c>
      <c r="Z55" s="5" t="s">
        <v>90</v>
      </c>
      <c r="AA55" s="5" t="s">
        <v>1084</v>
      </c>
      <c r="AB55" s="5" t="s">
        <v>1090</v>
      </c>
    </row>
    <row r="56" spans="1:28" ht="30" customHeight="1" x14ac:dyDescent="0.25">
      <c r="A56" s="5">
        <v>130</v>
      </c>
      <c r="B56" s="5">
        <f t="shared" si="0"/>
        <v>11</v>
      </c>
      <c r="C56" s="5">
        <f t="shared" si="1"/>
        <v>45</v>
      </c>
      <c r="D56" s="5">
        <f t="shared" si="2"/>
        <v>45</v>
      </c>
      <c r="E56" s="5" t="s">
        <v>8</v>
      </c>
      <c r="F56" s="5">
        <v>259</v>
      </c>
      <c r="G56" s="6" t="s">
        <v>954</v>
      </c>
      <c r="H56" s="7" t="s">
        <v>1091</v>
      </c>
      <c r="I56" s="5" t="s">
        <v>34</v>
      </c>
      <c r="J56" s="5" t="s">
        <v>1092</v>
      </c>
      <c r="K56" s="5" t="s">
        <v>36</v>
      </c>
      <c r="L56" s="8" t="s">
        <v>57</v>
      </c>
      <c r="M56" s="5" t="s">
        <v>1091</v>
      </c>
      <c r="N56" s="5" t="s">
        <v>1103</v>
      </c>
      <c r="O56" s="1" t="s">
        <v>1104</v>
      </c>
      <c r="P56" s="1" t="s">
        <v>1095</v>
      </c>
      <c r="Q56" s="5" t="s">
        <v>1096</v>
      </c>
      <c r="R56" s="5" t="s">
        <v>42</v>
      </c>
      <c r="S56" s="5" t="s">
        <v>962</v>
      </c>
      <c r="T56" s="5" t="s">
        <v>1097</v>
      </c>
      <c r="W56" s="12" t="s">
        <v>1098</v>
      </c>
      <c r="X56" s="5" t="s">
        <v>1103</v>
      </c>
      <c r="Y56" s="5" t="s">
        <v>45</v>
      </c>
      <c r="Z56" s="5" t="s">
        <v>90</v>
      </c>
      <c r="AA56" s="5" t="s">
        <v>1099</v>
      </c>
      <c r="AB56" s="5" t="s">
        <v>1105</v>
      </c>
    </row>
    <row r="57" spans="1:28" ht="30" customHeight="1" x14ac:dyDescent="0.25">
      <c r="A57" s="5">
        <v>131</v>
      </c>
      <c r="B57" s="5">
        <f t="shared" si="0"/>
        <v>12</v>
      </c>
      <c r="C57" s="5">
        <f t="shared" si="1"/>
        <v>46</v>
      </c>
      <c r="D57" s="5">
        <f t="shared" si="2"/>
        <v>46</v>
      </c>
      <c r="E57" s="5" t="s">
        <v>8</v>
      </c>
      <c r="F57" s="5">
        <v>266</v>
      </c>
      <c r="G57" s="6" t="s">
        <v>1106</v>
      </c>
      <c r="H57" s="7" t="s">
        <v>1107</v>
      </c>
      <c r="I57" s="5" t="s">
        <v>34</v>
      </c>
      <c r="J57" s="5" t="s">
        <v>1108</v>
      </c>
      <c r="K57" s="5" t="s">
        <v>36</v>
      </c>
      <c r="L57" s="8" t="s">
        <v>37</v>
      </c>
      <c r="M57" s="5" t="s">
        <v>1107</v>
      </c>
      <c r="N57" s="5" t="s">
        <v>1109</v>
      </c>
      <c r="O57" s="5" t="s">
        <v>1110</v>
      </c>
      <c r="P57" s="1" t="s">
        <v>1111</v>
      </c>
      <c r="Q57" s="5" t="s">
        <v>1112</v>
      </c>
      <c r="R57" s="5" t="s">
        <v>42</v>
      </c>
      <c r="T57" s="5" t="s">
        <v>1113</v>
      </c>
      <c r="W57" s="12" t="s">
        <v>1114</v>
      </c>
      <c r="X57" s="5" t="s">
        <v>1109</v>
      </c>
      <c r="Y57" s="5" t="s">
        <v>45</v>
      </c>
      <c r="Z57" s="5" t="s">
        <v>90</v>
      </c>
      <c r="AA57" s="5" t="s">
        <v>1115</v>
      </c>
      <c r="AB57" s="5" t="s">
        <v>1116</v>
      </c>
    </row>
    <row r="58" spans="1:28" ht="30" customHeight="1" x14ac:dyDescent="0.25">
      <c r="A58" s="5">
        <v>132</v>
      </c>
      <c r="B58" s="5">
        <f t="shared" si="0"/>
        <v>12</v>
      </c>
      <c r="C58" s="5">
        <f t="shared" si="1"/>
        <v>47</v>
      </c>
      <c r="D58" s="5">
        <f t="shared" si="2"/>
        <v>46</v>
      </c>
      <c r="E58" s="5" t="s">
        <v>8</v>
      </c>
      <c r="F58" s="5">
        <v>267</v>
      </c>
      <c r="G58" s="6" t="s">
        <v>1106</v>
      </c>
      <c r="H58" s="7" t="s">
        <v>1117</v>
      </c>
      <c r="I58" s="5" t="s">
        <v>399</v>
      </c>
      <c r="J58" s="5" t="s">
        <v>1118</v>
      </c>
      <c r="K58" s="5" t="s">
        <v>36</v>
      </c>
      <c r="L58" s="8" t="s">
        <v>37</v>
      </c>
      <c r="M58" s="5" t="s">
        <v>1117</v>
      </c>
      <c r="N58" s="5" t="s">
        <v>1119</v>
      </c>
      <c r="O58" s="5" t="s">
        <v>1120</v>
      </c>
      <c r="P58" s="1" t="s">
        <v>1121</v>
      </c>
      <c r="Q58" s="5" t="s">
        <v>404</v>
      </c>
      <c r="R58" s="5" t="s">
        <v>405</v>
      </c>
      <c r="T58" s="5" t="s">
        <v>1122</v>
      </c>
      <c r="W58" s="12" t="s">
        <v>1123</v>
      </c>
      <c r="X58" s="5" t="s">
        <v>1119</v>
      </c>
      <c r="Y58" s="5" t="s">
        <v>45</v>
      </c>
      <c r="Z58" s="5" t="s">
        <v>90</v>
      </c>
      <c r="AA58" s="5" t="s">
        <v>1124</v>
      </c>
      <c r="AB58" s="5" t="s">
        <v>1125</v>
      </c>
    </row>
    <row r="59" spans="1:28" ht="30" customHeight="1" x14ac:dyDescent="0.25">
      <c r="A59" s="5">
        <v>133</v>
      </c>
      <c r="B59" s="5">
        <f t="shared" si="0"/>
        <v>12</v>
      </c>
      <c r="C59" s="5">
        <f t="shared" si="1"/>
        <v>47</v>
      </c>
      <c r="D59" s="5">
        <f t="shared" si="2"/>
        <v>47</v>
      </c>
      <c r="E59" s="5" t="s">
        <v>8</v>
      </c>
      <c r="F59" s="5">
        <v>267</v>
      </c>
      <c r="G59" s="6" t="s">
        <v>1106</v>
      </c>
      <c r="H59" s="7" t="s">
        <v>1117</v>
      </c>
      <c r="I59" s="5" t="s">
        <v>399</v>
      </c>
      <c r="J59" s="5" t="s">
        <v>1118</v>
      </c>
      <c r="K59" s="5" t="s">
        <v>36</v>
      </c>
      <c r="L59" s="8" t="s">
        <v>52</v>
      </c>
      <c r="M59" s="5" t="s">
        <v>1117</v>
      </c>
      <c r="N59" s="5" t="s">
        <v>1126</v>
      </c>
      <c r="O59" s="1" t="s">
        <v>1127</v>
      </c>
      <c r="P59" s="1" t="s">
        <v>1121</v>
      </c>
      <c r="Q59" s="5" t="s">
        <v>404</v>
      </c>
      <c r="R59" s="5" t="s">
        <v>405</v>
      </c>
      <c r="T59" s="5" t="s">
        <v>1122</v>
      </c>
      <c r="W59" s="12" t="s">
        <v>1123</v>
      </c>
      <c r="X59" s="5" t="s">
        <v>1126</v>
      </c>
      <c r="Y59" s="5" t="s">
        <v>45</v>
      </c>
      <c r="Z59" s="5" t="s">
        <v>90</v>
      </c>
      <c r="AA59" s="5" t="s">
        <v>1128</v>
      </c>
      <c r="AB59" s="5" t="s">
        <v>1129</v>
      </c>
    </row>
    <row r="60" spans="1:28" ht="30" customHeight="1" x14ac:dyDescent="0.25">
      <c r="A60" s="5">
        <v>134</v>
      </c>
      <c r="B60" s="5">
        <f t="shared" si="0"/>
        <v>12</v>
      </c>
      <c r="C60" s="5">
        <f t="shared" si="1"/>
        <v>47</v>
      </c>
      <c r="D60" s="5">
        <f t="shared" si="2"/>
        <v>48</v>
      </c>
      <c r="E60" s="5" t="s">
        <v>8</v>
      </c>
      <c r="F60" s="5">
        <v>267</v>
      </c>
      <c r="G60" s="6" t="s">
        <v>1106</v>
      </c>
      <c r="H60" s="7" t="s">
        <v>1117</v>
      </c>
      <c r="I60" s="5" t="s">
        <v>399</v>
      </c>
      <c r="J60" s="5" t="s">
        <v>1118</v>
      </c>
      <c r="K60" s="5" t="s">
        <v>36</v>
      </c>
      <c r="L60" s="8" t="s">
        <v>57</v>
      </c>
      <c r="M60" s="5" t="s">
        <v>1117</v>
      </c>
      <c r="N60" s="5" t="s">
        <v>1130</v>
      </c>
      <c r="O60" s="1" t="s">
        <v>1131</v>
      </c>
      <c r="P60" s="1" t="s">
        <v>1121</v>
      </c>
      <c r="Q60" s="5" t="s">
        <v>404</v>
      </c>
      <c r="R60" s="5" t="s">
        <v>405</v>
      </c>
      <c r="T60" s="5" t="s">
        <v>1122</v>
      </c>
      <c r="W60" s="12" t="s">
        <v>1123</v>
      </c>
      <c r="X60" s="5" t="s">
        <v>1130</v>
      </c>
      <c r="Y60" s="5" t="s">
        <v>45</v>
      </c>
      <c r="Z60" s="5" t="s">
        <v>90</v>
      </c>
      <c r="AA60" s="5" t="s">
        <v>1132</v>
      </c>
      <c r="AB60" s="5" t="s">
        <v>1133</v>
      </c>
    </row>
    <row r="61" spans="1:28" ht="30" customHeight="1" x14ac:dyDescent="0.25">
      <c r="A61" s="5">
        <v>135</v>
      </c>
      <c r="B61" s="5">
        <f t="shared" si="0"/>
        <v>12</v>
      </c>
      <c r="C61" s="5">
        <f t="shared" si="1"/>
        <v>48</v>
      </c>
      <c r="D61" s="5">
        <f t="shared" si="2"/>
        <v>49</v>
      </c>
      <c r="E61" s="5" t="s">
        <v>8</v>
      </c>
      <c r="F61" s="5">
        <v>265</v>
      </c>
      <c r="G61" s="6" t="s">
        <v>1106</v>
      </c>
      <c r="H61" s="7" t="s">
        <v>1134</v>
      </c>
      <c r="I61" s="5" t="s">
        <v>399</v>
      </c>
      <c r="J61" s="5" t="s">
        <v>1135</v>
      </c>
      <c r="K61" s="5" t="s">
        <v>36</v>
      </c>
      <c r="L61" s="8" t="s">
        <v>1134</v>
      </c>
      <c r="M61" s="5" t="s">
        <v>1134</v>
      </c>
      <c r="N61" s="5" t="s">
        <v>1136</v>
      </c>
      <c r="O61" s="5" t="s">
        <v>1137</v>
      </c>
      <c r="P61" s="5" t="s">
        <v>1137</v>
      </c>
      <c r="Q61" s="5" t="s">
        <v>404</v>
      </c>
      <c r="R61" s="5" t="s">
        <v>405</v>
      </c>
      <c r="T61" s="5" t="s">
        <v>1138</v>
      </c>
      <c r="W61" s="12" t="s">
        <v>1139</v>
      </c>
      <c r="X61" s="5" t="s">
        <v>1136</v>
      </c>
      <c r="Y61" s="5" t="s">
        <v>45</v>
      </c>
      <c r="Z61" s="5" t="s">
        <v>90</v>
      </c>
      <c r="AA61" s="5" t="s">
        <v>1140</v>
      </c>
      <c r="AB61" s="5" t="s">
        <v>1141</v>
      </c>
    </row>
  </sheetData>
  <conditionalFormatting sqref="L2:L61">
    <cfRule type="expression" dxfId="2" priority="1">
      <formula>AND(LEN($L2)&gt;0,MOD($D2,2)=0)</formula>
    </cfRule>
  </conditionalFormatting>
  <conditionalFormatting sqref="G2:G61">
    <cfRule type="expression" dxfId="1" priority="2">
      <formula>AND(LEN($G2)&gt;0,MOD($B2,2)=0)</formula>
    </cfRule>
  </conditionalFormatting>
  <conditionalFormatting sqref="H2:H61">
    <cfRule type="expression" dxfId="0" priority="3">
      <formula>AND(LEN($H2)&gt;0,MOD($C2,2)=0)</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 of Contents</vt:lpstr>
      <vt:lpstr>Expanded_ROWS_raw</vt:lpstr>
      <vt:lpstr>Expanded_ROWS</vt:lpstr>
      <vt:lpstr>Expanded_ROWS_IMMARD</vt:lpstr>
      <vt:lpstr>Expanded_ROWS_IMFLDR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Aidan Delgado</dc:creator>
  <cp:lastModifiedBy>Aidan Delgado</cp:lastModifiedBy>
  <dcterms:created xsi:type="dcterms:W3CDTF">2024-06-28T18:52:28Z</dcterms:created>
  <dcterms:modified xsi:type="dcterms:W3CDTF">2024-06-28T19:32:59Z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2024-06-28T19:08:56Z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598da55f-a778-4602-93c1-2a392cf3800d</vt:lpwstr>
  </property>
  <property fmtid="{D5CDD505-2E9C-101B-9397-08002B2CF9AE}" pid="7" name="MSIP_Label_defa4170-0d19-0005-0004-bc88714345d2_ActionId">
    <vt:lpwstr>f8ac3984-fd03-4830-90a2-f6d9f8f52a8d</vt:lpwstr>
  </property>
  <property fmtid="{D5CDD505-2E9C-101B-9397-08002B2CF9AE}" pid="8" name="MSIP_Label_defa4170-0d19-0005-0004-bc88714345d2_ContentBits">
    <vt:lpwstr>0</vt:lpwstr>
  </property>
</Properties>
</file>