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-26960" yWindow="6280" windowWidth="25360" windowHeight="15820" firstSheet="1" activeTab="2"/>
  </bookViews>
  <sheets>
    <sheet name="bf-ga,rankded,f0.3,pop=300" sheetId="1" state="hidden" r:id="rId1"/>
    <sheet name="bf-ga,roulette,f=0,pop=300" sheetId="2" r:id="rId2"/>
    <sheet name="Q2-time-erh" sheetId="4" r:id="rId3"/>
    <sheet name="R5-time-epsize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2" l="1"/>
  <c r="H3" i="2"/>
  <c r="H4" i="2"/>
  <c r="H5" i="2"/>
  <c r="H6" i="2"/>
  <c r="H2" i="2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2" i="3"/>
  <c r="E3" i="4"/>
  <c r="E4" i="4"/>
  <c r="E5" i="4"/>
  <c r="E6" i="4"/>
  <c r="E7" i="4"/>
  <c r="E8" i="4"/>
  <c r="E9" i="4"/>
  <c r="E10" i="4"/>
  <c r="E11" i="4"/>
  <c r="E12" i="4"/>
  <c r="E13" i="4"/>
  <c r="E2" i="4"/>
  <c r="H3" i="1"/>
  <c r="H4" i="1"/>
  <c r="H5" i="1"/>
  <c r="H6" i="1"/>
  <c r="H2" i="1"/>
</calcChain>
</file>

<file path=xl/sharedStrings.xml><?xml version="1.0" encoding="utf-8"?>
<sst xmlns="http://schemas.openxmlformats.org/spreadsheetml/2006/main" count="24" uniqueCount="14">
  <si>
    <t>bf</t>
  </si>
  <si>
    <t>ga</t>
  </si>
  <si>
    <t>bf_rand</t>
  </si>
  <si>
    <t>bf-max</t>
  </si>
  <si>
    <t>ga-rand</t>
  </si>
  <si>
    <t>ga-max</t>
  </si>
  <si>
    <t>CE-score</t>
  </si>
  <si>
    <t>min</t>
  </si>
  <si>
    <t>avg</t>
  </si>
  <si>
    <t>max</t>
  </si>
  <si>
    <t>avg*</t>
  </si>
  <si>
    <t>bf-max-epsize=7</t>
  </si>
  <si>
    <t>rand-epsize=7</t>
  </si>
  <si>
    <t>ga-max-epsize=7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</si>
</sst>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604330708661"/>
          <c:y val="0.208333333333333"/>
          <c:w val="0.834294607578385"/>
          <c:h val="0.674321230679498"/>
        </c:manualLayout>
      </c:layout>
      <c:lineChart>
        <c:grouping val="standard"/>
        <c:varyColors val="0"/>
        <c:ser>
          <c:idx val="0"/>
          <c:order val="0"/>
          <c:tx>
            <c:strRef>
              <c:f>'bf-ga,rankded,f0.3,pop=300'!$B$1</c:f>
              <c:strCache>
                <c:ptCount val="1"/>
                <c:pt idx="0">
                  <c:v>bf</c:v>
                </c:pt>
              </c:strCache>
            </c:strRef>
          </c:tx>
          <c:marker>
            <c:symbol val="none"/>
          </c:marker>
          <c:cat>
            <c:numRef>
              <c:f>'bf-ga,rankded,f0.3,pop=300'!$A$2:$A$8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'bf-ga,rankded,f0.3,pop=300'!$B$2:$B$8</c:f>
              <c:numCache>
                <c:formatCode>General</c:formatCode>
                <c:ptCount val="7"/>
                <c:pt idx="0">
                  <c:v>1550.0</c:v>
                </c:pt>
                <c:pt idx="1">
                  <c:v>2968.0</c:v>
                </c:pt>
                <c:pt idx="2">
                  <c:v>5823.0</c:v>
                </c:pt>
                <c:pt idx="3">
                  <c:v>18751.0</c:v>
                </c:pt>
                <c:pt idx="4">
                  <c:v>47454.0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'bf-ga,rankded,f0.3,pop=300'!$C$1</c:f>
              <c:strCache>
                <c:ptCount val="1"/>
                <c:pt idx="0">
                  <c:v>ga</c:v>
                </c:pt>
              </c:strCache>
            </c:strRef>
          </c:tx>
          <c:marker>
            <c:symbol val="none"/>
          </c:marker>
          <c:cat>
            <c:numRef>
              <c:f>'bf-ga,rankded,f0.3,pop=300'!$A$2:$A$8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'bf-ga,rankded,f0.3,pop=300'!$C$2:$C$8</c:f>
              <c:numCache>
                <c:formatCode>General</c:formatCode>
                <c:ptCount val="7"/>
                <c:pt idx="0">
                  <c:v>1682.0</c:v>
                </c:pt>
                <c:pt idx="1">
                  <c:v>1843.0</c:v>
                </c:pt>
                <c:pt idx="2">
                  <c:v>2178.0</c:v>
                </c:pt>
                <c:pt idx="3">
                  <c:v>2033.0</c:v>
                </c:pt>
                <c:pt idx="4">
                  <c:v>2541.0</c:v>
                </c:pt>
                <c:pt idx="5">
                  <c:v>3127.0</c:v>
                </c:pt>
                <c:pt idx="6">
                  <c:v>3865.0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784616"/>
        <c:axId val="2072787592"/>
      </c:lineChart>
      <c:catAx>
        <c:axId val="2072784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787592"/>
        <c:crosses val="autoZero"/>
        <c:auto val="1"/>
        <c:lblAlgn val="ctr"/>
        <c:lblOffset val="100"/>
        <c:noMultiLvlLbl val="0"/>
      </c:catAx>
      <c:valAx>
        <c:axId val="2072787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784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4674379601467"/>
          <c:y val="0.0227642898804316"/>
          <c:w val="0.149808692685977"/>
          <c:h val="0.185952901720618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9655030906153"/>
          <c:y val="0.0925925925925926"/>
          <c:w val="0.640900481189851"/>
          <c:h val="0.782407407407407"/>
        </c:manualLayout>
      </c:layout>
      <c:lineChart>
        <c:grouping val="standard"/>
        <c:varyColors val="0"/>
        <c:ser>
          <c:idx val="0"/>
          <c:order val="0"/>
          <c:tx>
            <c:strRef>
              <c:f>'bf-ga,rankded,f0.3,pop=300'!$D$1</c:f>
              <c:strCache>
                <c:ptCount val="1"/>
                <c:pt idx="0">
                  <c:v>bf_rand</c:v>
                </c:pt>
              </c:strCache>
            </c:strRef>
          </c:tx>
          <c:marker>
            <c:symbol val="none"/>
          </c:marker>
          <c:cat>
            <c:numRef>
              <c:f>'bf-ga,rankded,f0.3,pop=300'!$A$2:$A$8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'bf-ga,rankded,f0.3,pop=300'!$D$2:$D$8</c:f>
              <c:numCache>
                <c:formatCode>General</c:formatCode>
                <c:ptCount val="7"/>
                <c:pt idx="0">
                  <c:v>-0.330043598788178</c:v>
                </c:pt>
                <c:pt idx="1">
                  <c:v>-0.312004545924258</c:v>
                </c:pt>
                <c:pt idx="2">
                  <c:v>-0.305987119989992</c:v>
                </c:pt>
                <c:pt idx="3">
                  <c:v>-0.362101240846896</c:v>
                </c:pt>
                <c:pt idx="4">
                  <c:v>-0.327190874188058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'bf-ga,rankded,f0.3,pop=300'!$E$1</c:f>
              <c:strCache>
                <c:ptCount val="1"/>
                <c:pt idx="0">
                  <c:v>bf-max</c:v>
                </c:pt>
              </c:strCache>
            </c:strRef>
          </c:tx>
          <c:marker>
            <c:symbol val="none"/>
          </c:marker>
          <c:cat>
            <c:numRef>
              <c:f>'bf-ga,rankded,f0.3,pop=300'!$A$2:$A$8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'bf-ga,rankded,f0.3,pop=300'!$E$2:$E$8</c:f>
              <c:numCache>
                <c:formatCode>General</c:formatCode>
                <c:ptCount val="7"/>
                <c:pt idx="0">
                  <c:v>0.202338733181926</c:v>
                </c:pt>
                <c:pt idx="1">
                  <c:v>0.506309397108451</c:v>
                </c:pt>
                <c:pt idx="2">
                  <c:v>0.24541343612494</c:v>
                </c:pt>
                <c:pt idx="3">
                  <c:v>0.491201716201947</c:v>
                </c:pt>
                <c:pt idx="4">
                  <c:v>0.722187426096236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'bf-ga,rankded,f0.3,pop=300'!$F$1</c:f>
              <c:strCache>
                <c:ptCount val="1"/>
                <c:pt idx="0">
                  <c:v>ga-rand</c:v>
                </c:pt>
              </c:strCache>
            </c:strRef>
          </c:tx>
          <c:marker>
            <c:symbol val="none"/>
          </c:marker>
          <c:cat>
            <c:numRef>
              <c:f>'bf-ga,rankded,f0.3,pop=300'!$A$2:$A$8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'bf-ga,rankded,f0.3,pop=300'!$F$2:$F$8</c:f>
              <c:numCache>
                <c:formatCode>General</c:formatCode>
                <c:ptCount val="7"/>
                <c:pt idx="0">
                  <c:v>-0.335945547486936</c:v>
                </c:pt>
                <c:pt idx="1">
                  <c:v>-0.31750787585023</c:v>
                </c:pt>
                <c:pt idx="2">
                  <c:v>-0.298675837545396</c:v>
                </c:pt>
                <c:pt idx="3">
                  <c:v>-0.376423336623293</c:v>
                </c:pt>
                <c:pt idx="4">
                  <c:v>-0.333498860525228</c:v>
                </c:pt>
                <c:pt idx="5">
                  <c:v>-0.267091931165755</c:v>
                </c:pt>
                <c:pt idx="6">
                  <c:v>-0.349111962599341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'bf-ga,rankded,f0.3,pop=300'!$G$1</c:f>
              <c:strCache>
                <c:ptCount val="1"/>
                <c:pt idx="0">
                  <c:v>ga-max</c:v>
                </c:pt>
              </c:strCache>
            </c:strRef>
          </c:tx>
          <c:marker>
            <c:symbol val="none"/>
          </c:marker>
          <c:cat>
            <c:numRef>
              <c:f>'bf-ga,rankded,f0.3,pop=300'!$A$2:$A$8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'bf-ga,rankded,f0.3,pop=300'!$G$2:$G$8</c:f>
              <c:numCache>
                <c:formatCode>General</c:formatCode>
                <c:ptCount val="7"/>
                <c:pt idx="0">
                  <c:v>0.202338733181926</c:v>
                </c:pt>
                <c:pt idx="1">
                  <c:v>0.462673727169012</c:v>
                </c:pt>
                <c:pt idx="2">
                  <c:v>0.233628186837592</c:v>
                </c:pt>
                <c:pt idx="3">
                  <c:v>0.440581765857281</c:v>
                </c:pt>
                <c:pt idx="4">
                  <c:v>0.439832950905694</c:v>
                </c:pt>
                <c:pt idx="5">
                  <c:v>0.413295981634034</c:v>
                </c:pt>
                <c:pt idx="6">
                  <c:v>0.472088307526003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827512"/>
        <c:axId val="2072830632"/>
      </c:lineChart>
      <c:catAx>
        <c:axId val="2072827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830632"/>
        <c:crossesAt val="-0.6"/>
        <c:auto val="1"/>
        <c:lblAlgn val="ctr"/>
        <c:lblOffset val="100"/>
        <c:noMultiLvlLbl val="0"/>
      </c:catAx>
      <c:valAx>
        <c:axId val="2072830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827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3333333333333"/>
          <c:y val="0.0455285797608632"/>
          <c:w val="0.208697837851702"/>
          <c:h val="0.37190580344123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'bf-ga,roulette,f=0,pop=300'!$B$1</c:f>
              <c:strCache>
                <c:ptCount val="1"/>
                <c:pt idx="0">
                  <c:v>bf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0388888888888889"/>
                  <c:y val="-0.06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-0.0166666666666667"/>
                  <c:y val="-0.07870370370370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166666666666667"/>
                  <c:y val="-0.14814814814814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105555555555556"/>
                  <c:y val="-0.120370370370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0.158333333333333"/>
                  <c:y val="0.046296296296296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'bf-ga,roulette,f=0,pop=300'!$A$2:$A$8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'bf-ga,roulette,f=0,pop=300'!$B$2:$B$8</c:f>
              <c:numCache>
                <c:formatCode>General</c:formatCode>
                <c:ptCount val="7"/>
                <c:pt idx="0">
                  <c:v>1200.0</c:v>
                </c:pt>
                <c:pt idx="1">
                  <c:v>2110.0</c:v>
                </c:pt>
                <c:pt idx="2">
                  <c:v>6186.0</c:v>
                </c:pt>
                <c:pt idx="3">
                  <c:v>22471.0</c:v>
                </c:pt>
                <c:pt idx="4">
                  <c:v>70501.0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'bf-ga,roulette,f=0,pop=300'!$C$1</c:f>
              <c:strCache>
                <c:ptCount val="1"/>
                <c:pt idx="0">
                  <c:v>ga</c:v>
                </c:pt>
              </c:strCache>
            </c:strRef>
          </c:tx>
          <c:marker>
            <c:symbol val="none"/>
          </c:marker>
          <c:dLbls>
            <c:dLbl>
              <c:idx val="0"/>
              <c:layout>
                <c:manualLayout>
                  <c:x val="-0.0111111111111111"/>
                  <c:y val="0.0277777777777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555555555555555"/>
                  <c:y val="-0.069444444444444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numRef>
              <c:f>'bf-ga,roulette,f=0,pop=300'!$A$2:$A$8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'bf-ga,roulette,f=0,pop=300'!$C$2:$C$8</c:f>
              <c:numCache>
                <c:formatCode>General</c:formatCode>
                <c:ptCount val="7"/>
                <c:pt idx="0">
                  <c:v>680.0</c:v>
                </c:pt>
                <c:pt idx="1">
                  <c:v>866.0</c:v>
                </c:pt>
                <c:pt idx="2">
                  <c:v>1115.0</c:v>
                </c:pt>
                <c:pt idx="3">
                  <c:v>1246.0</c:v>
                </c:pt>
                <c:pt idx="4">
                  <c:v>1420.0</c:v>
                </c:pt>
                <c:pt idx="5">
                  <c:v>1836.0</c:v>
                </c:pt>
                <c:pt idx="6">
                  <c:v>2066.0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879736"/>
        <c:axId val="2072882712"/>
      </c:lineChart>
      <c:catAx>
        <c:axId val="207287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882712"/>
        <c:crosses val="autoZero"/>
        <c:auto val="1"/>
        <c:lblAlgn val="ctr"/>
        <c:lblOffset val="100"/>
        <c:noMultiLvlLbl val="0"/>
      </c:catAx>
      <c:valAx>
        <c:axId val="2072882712"/>
        <c:scaling>
          <c:orientation val="minMax"/>
          <c:max val="72000.0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879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'bf-ga,roulette,f=0,pop=300'!$E$1</c:f>
              <c:strCache>
                <c:ptCount val="1"/>
                <c:pt idx="0">
                  <c:v>bf-max</c:v>
                </c:pt>
              </c:strCache>
            </c:strRef>
          </c:tx>
          <c:marker>
            <c:symbol val="none"/>
          </c:marker>
          <c:cat>
            <c:numRef>
              <c:f>'bf-ga,roulette,f=0,pop=300'!$A$2:$A$8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'bf-ga,roulette,f=0,pop=300'!$E$2:$E$8</c:f>
              <c:numCache>
                <c:formatCode>General</c:formatCode>
                <c:ptCount val="7"/>
                <c:pt idx="0">
                  <c:v>0.744263089302129</c:v>
                </c:pt>
                <c:pt idx="1">
                  <c:v>0.710321474979423</c:v>
                </c:pt>
                <c:pt idx="2">
                  <c:v>0.67507868695113</c:v>
                </c:pt>
                <c:pt idx="3">
                  <c:v>0.713572667898538</c:v>
                </c:pt>
                <c:pt idx="4">
                  <c:v>0.71816306101619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'bf-ga,roulette,f=0,pop=300'!$F$1</c:f>
              <c:strCache>
                <c:ptCount val="1"/>
                <c:pt idx="0">
                  <c:v>ga-rand</c:v>
                </c:pt>
              </c:strCache>
            </c:strRef>
          </c:tx>
          <c:marker>
            <c:symbol val="none"/>
          </c:marker>
          <c:cat>
            <c:numRef>
              <c:f>'bf-ga,roulette,f=0,pop=300'!$A$2:$A$8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'bf-ga,roulette,f=0,pop=300'!$F$2:$F$8</c:f>
              <c:numCache>
                <c:formatCode>General</c:formatCode>
                <c:ptCount val="7"/>
                <c:pt idx="0">
                  <c:v>0.531824013397352</c:v>
                </c:pt>
                <c:pt idx="1">
                  <c:v>0.548718704131189</c:v>
                </c:pt>
                <c:pt idx="2">
                  <c:v>0.51008311202914</c:v>
                </c:pt>
                <c:pt idx="3">
                  <c:v>0.521417727422574</c:v>
                </c:pt>
                <c:pt idx="4">
                  <c:v>0.529310046686347</c:v>
                </c:pt>
                <c:pt idx="5">
                  <c:v>0.53512041955369</c:v>
                </c:pt>
                <c:pt idx="6">
                  <c:v>0.523357302740836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'bf-ga,roulette,f=0,pop=300'!$G$1</c:f>
              <c:strCache>
                <c:ptCount val="1"/>
                <c:pt idx="0">
                  <c:v>ga-max</c:v>
                </c:pt>
              </c:strCache>
            </c:strRef>
          </c:tx>
          <c:marker>
            <c:symbol val="none"/>
          </c:marker>
          <c:cat>
            <c:numRef>
              <c:f>'bf-ga,roulette,f=0,pop=300'!$A$2:$A$8</c:f>
              <c:numCache>
                <c:formatCode>General</c:formatCode>
                <c:ptCount val="7"/>
                <c:pt idx="0">
                  <c:v>3600.0</c:v>
                </c:pt>
                <c:pt idx="1">
                  <c:v>4500.0</c:v>
                </c:pt>
                <c:pt idx="2">
                  <c:v>5400.0</c:v>
                </c:pt>
                <c:pt idx="3">
                  <c:v>6300.0</c:v>
                </c:pt>
                <c:pt idx="4">
                  <c:v>7200.0</c:v>
                </c:pt>
                <c:pt idx="5">
                  <c:v>8100.0</c:v>
                </c:pt>
                <c:pt idx="6">
                  <c:v>9000.0</c:v>
                </c:pt>
              </c:numCache>
            </c:numRef>
          </c:cat>
          <c:val>
            <c:numRef>
              <c:f>'bf-ga,roulette,f=0,pop=300'!$G$2:$G$8</c:f>
              <c:numCache>
                <c:formatCode>General</c:formatCode>
                <c:ptCount val="7"/>
                <c:pt idx="0">
                  <c:v>0.744263089302129</c:v>
                </c:pt>
                <c:pt idx="1">
                  <c:v>0.710321474979423</c:v>
                </c:pt>
                <c:pt idx="2">
                  <c:v>0.653942018945509</c:v>
                </c:pt>
                <c:pt idx="3">
                  <c:v>0.700030588417025</c:v>
                </c:pt>
                <c:pt idx="4">
                  <c:v>0.657655152775471</c:v>
                </c:pt>
                <c:pt idx="5">
                  <c:v>0.692176261809748</c:v>
                </c:pt>
                <c:pt idx="6">
                  <c:v>0.689452488620618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15640"/>
        <c:axId val="2072918616"/>
      </c:lineChart>
      <c:catAx>
        <c:axId val="2072915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918616"/>
        <c:crosses val="autoZero"/>
        <c:auto val="1"/>
        <c:lblAlgn val="ctr"/>
        <c:lblOffset val="100"/>
        <c:noMultiLvlLbl val="0"/>
      </c:catAx>
      <c:valAx>
        <c:axId val="2072918616"/>
        <c:scaling>
          <c:orientation val="minMax"/>
          <c:min val="0.5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9156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'Q2-time-erh'!$B$1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'Q2-time-erh'!$A$2:$A$11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'Q2-time-erh'!$B$2:$B$11</c:f>
              <c:numCache>
                <c:formatCode>General</c:formatCode>
                <c:ptCount val="10"/>
                <c:pt idx="0">
                  <c:v>885.0</c:v>
                </c:pt>
                <c:pt idx="1">
                  <c:v>1025.0</c:v>
                </c:pt>
                <c:pt idx="2">
                  <c:v>1225.0</c:v>
                </c:pt>
                <c:pt idx="3">
                  <c:v>1386.0</c:v>
                </c:pt>
                <c:pt idx="4">
                  <c:v>1371.0</c:v>
                </c:pt>
                <c:pt idx="5">
                  <c:v>1976.0</c:v>
                </c:pt>
                <c:pt idx="6">
                  <c:v>1825.0</c:v>
                </c:pt>
                <c:pt idx="7">
                  <c:v>2081.0</c:v>
                </c:pt>
                <c:pt idx="8">
                  <c:v>2625.0</c:v>
                </c:pt>
                <c:pt idx="9">
                  <c:v>3024.0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'Q2-time-erh'!$C$1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cat>
            <c:numRef>
              <c:f>'Q2-time-erh'!$A$2:$A$11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'Q2-time-erh'!$C$2:$C$11</c:f>
              <c:numCache>
                <c:formatCode>General</c:formatCode>
                <c:ptCount val="10"/>
                <c:pt idx="0">
                  <c:v>1519.0</c:v>
                </c:pt>
                <c:pt idx="1">
                  <c:v>1728.0</c:v>
                </c:pt>
                <c:pt idx="2">
                  <c:v>2097.0</c:v>
                </c:pt>
                <c:pt idx="3">
                  <c:v>2989.0</c:v>
                </c:pt>
                <c:pt idx="4">
                  <c:v>3294.0</c:v>
                </c:pt>
                <c:pt idx="5">
                  <c:v>2622.0</c:v>
                </c:pt>
                <c:pt idx="6">
                  <c:v>2933.0</c:v>
                </c:pt>
                <c:pt idx="7">
                  <c:v>3882.0</c:v>
                </c:pt>
                <c:pt idx="8">
                  <c:v>4423.0</c:v>
                </c:pt>
                <c:pt idx="9">
                  <c:v>4292.0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'Q2-time-erh'!$D$1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'Q2-time-erh'!$A$2:$A$11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cat>
          <c:val>
            <c:numRef>
              <c:f>'Q2-time-erh'!$D$2:$D$11</c:f>
              <c:numCache>
                <c:formatCode>General</c:formatCode>
                <c:ptCount val="10"/>
                <c:pt idx="0">
                  <c:v>2900.0</c:v>
                </c:pt>
                <c:pt idx="1">
                  <c:v>6184.0</c:v>
                </c:pt>
                <c:pt idx="2">
                  <c:v>5314.0</c:v>
                </c:pt>
                <c:pt idx="3">
                  <c:v>11173.0</c:v>
                </c:pt>
                <c:pt idx="4">
                  <c:v>8668.0</c:v>
                </c:pt>
                <c:pt idx="5">
                  <c:v>5329.0</c:v>
                </c:pt>
                <c:pt idx="6">
                  <c:v>6095.0</c:v>
                </c:pt>
                <c:pt idx="7">
                  <c:v>15223.0</c:v>
                </c:pt>
                <c:pt idx="8">
                  <c:v>13246.0</c:v>
                </c:pt>
                <c:pt idx="9">
                  <c:v>6003.0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3003112"/>
        <c:axId val="2073006088"/>
      </c:lineChart>
      <c:catAx>
        <c:axId val="2073003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3006088"/>
        <c:crosses val="autoZero"/>
        <c:auto val="1"/>
        <c:lblAlgn val="ctr"/>
        <c:lblOffset val="100"/>
        <c:noMultiLvlLbl val="0"/>
      </c:catAx>
      <c:valAx>
        <c:axId val="2073006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003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'R5-time-epsize'!$B$1</c:f>
              <c:strCache>
                <c:ptCount val="1"/>
                <c:pt idx="0">
                  <c:v>min</c:v>
                </c:pt>
              </c:strCache>
            </c:strRef>
          </c:tx>
          <c:marker>
            <c:symbol val="none"/>
          </c:marker>
          <c:cat>
            <c:numRef>
              <c:f>'R5-time-epsize'!$A$2:$A$16</c:f>
              <c:numCache>
                <c:formatCode>General</c:formatCode>
                <c:ptCount val="15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</c:numCache>
            </c:numRef>
          </c:cat>
          <c:val>
            <c:numRef>
              <c:f>'R5-time-epsize'!$B$2:$B$16</c:f>
              <c:numCache>
                <c:formatCode>General</c:formatCode>
                <c:ptCount val="15"/>
                <c:pt idx="0">
                  <c:v>850.0</c:v>
                </c:pt>
                <c:pt idx="1">
                  <c:v>881.0</c:v>
                </c:pt>
                <c:pt idx="2">
                  <c:v>973.0</c:v>
                </c:pt>
                <c:pt idx="3">
                  <c:v>1077.0</c:v>
                </c:pt>
                <c:pt idx="4">
                  <c:v>1196.0</c:v>
                </c:pt>
                <c:pt idx="5">
                  <c:v>1276.0</c:v>
                </c:pt>
                <c:pt idx="6">
                  <c:v>1391.0</c:v>
                </c:pt>
                <c:pt idx="7">
                  <c:v>1540.0</c:v>
                </c:pt>
                <c:pt idx="8">
                  <c:v>1661.0</c:v>
                </c:pt>
                <c:pt idx="9">
                  <c:v>1661.0</c:v>
                </c:pt>
                <c:pt idx="10">
                  <c:v>2140.0</c:v>
                </c:pt>
                <c:pt idx="11">
                  <c:v>1873.0</c:v>
                </c:pt>
                <c:pt idx="12">
                  <c:v>2105.0</c:v>
                </c:pt>
                <c:pt idx="13">
                  <c:v>2166.0</c:v>
                </c:pt>
                <c:pt idx="14">
                  <c:v>2199.0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'R5-time-epsize'!$C$1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cat>
            <c:numRef>
              <c:f>'R5-time-epsize'!$A$2:$A$16</c:f>
              <c:numCache>
                <c:formatCode>General</c:formatCode>
                <c:ptCount val="15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</c:numCache>
            </c:numRef>
          </c:cat>
          <c:val>
            <c:numRef>
              <c:f>'R5-time-epsize'!$C$2:$C$16</c:f>
              <c:numCache>
                <c:formatCode>General</c:formatCode>
                <c:ptCount val="15"/>
                <c:pt idx="0">
                  <c:v>1185.0</c:v>
                </c:pt>
                <c:pt idx="1">
                  <c:v>1327.0</c:v>
                </c:pt>
                <c:pt idx="2">
                  <c:v>1482.0</c:v>
                </c:pt>
                <c:pt idx="3">
                  <c:v>1575.0</c:v>
                </c:pt>
                <c:pt idx="4">
                  <c:v>1676.0</c:v>
                </c:pt>
                <c:pt idx="5">
                  <c:v>1877.0</c:v>
                </c:pt>
                <c:pt idx="6">
                  <c:v>2005.0</c:v>
                </c:pt>
                <c:pt idx="7">
                  <c:v>2100.0</c:v>
                </c:pt>
                <c:pt idx="8">
                  <c:v>2160.0</c:v>
                </c:pt>
                <c:pt idx="9">
                  <c:v>2236.0</c:v>
                </c:pt>
                <c:pt idx="10">
                  <c:v>2610.0</c:v>
                </c:pt>
                <c:pt idx="11">
                  <c:v>2451.0</c:v>
                </c:pt>
                <c:pt idx="12">
                  <c:v>2644.0</c:v>
                </c:pt>
                <c:pt idx="13">
                  <c:v>2701.0</c:v>
                </c:pt>
                <c:pt idx="14">
                  <c:v>2815.0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'R5-time-epsize'!$D$1</c:f>
              <c:strCache>
                <c:ptCount val="1"/>
                <c:pt idx="0">
                  <c:v>max</c:v>
                </c:pt>
              </c:strCache>
            </c:strRef>
          </c:tx>
          <c:marker>
            <c:symbol val="none"/>
          </c:marker>
          <c:cat>
            <c:numRef>
              <c:f>'R5-time-epsize'!$A$2:$A$16</c:f>
              <c:numCache>
                <c:formatCode>General</c:formatCode>
                <c:ptCount val="15"/>
                <c:pt idx="0">
                  <c:v>6.0</c:v>
                </c:pt>
                <c:pt idx="1">
                  <c:v>7.0</c:v>
                </c:pt>
                <c:pt idx="2">
                  <c:v>8.0</c:v>
                </c:pt>
                <c:pt idx="3">
                  <c:v>9.0</c:v>
                </c:pt>
                <c:pt idx="4">
                  <c:v>10.0</c:v>
                </c:pt>
                <c:pt idx="5">
                  <c:v>11.0</c:v>
                </c:pt>
                <c:pt idx="6">
                  <c:v>12.0</c:v>
                </c:pt>
                <c:pt idx="7">
                  <c:v>13.0</c:v>
                </c:pt>
                <c:pt idx="8">
                  <c:v>14.0</c:v>
                </c:pt>
                <c:pt idx="9">
                  <c:v>15.0</c:v>
                </c:pt>
                <c:pt idx="10">
                  <c:v>16.0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</c:numCache>
            </c:numRef>
          </c:cat>
          <c:val>
            <c:numRef>
              <c:f>'R5-time-epsize'!$D$2:$D$16</c:f>
              <c:numCache>
                <c:formatCode>General</c:formatCode>
                <c:ptCount val="15"/>
                <c:pt idx="0">
                  <c:v>2060.0</c:v>
                </c:pt>
                <c:pt idx="1">
                  <c:v>2957.0</c:v>
                </c:pt>
                <c:pt idx="2">
                  <c:v>3122.0</c:v>
                </c:pt>
                <c:pt idx="3">
                  <c:v>2964.0</c:v>
                </c:pt>
                <c:pt idx="4">
                  <c:v>3018.0</c:v>
                </c:pt>
                <c:pt idx="5">
                  <c:v>2947.0</c:v>
                </c:pt>
                <c:pt idx="6">
                  <c:v>3702.0</c:v>
                </c:pt>
                <c:pt idx="7">
                  <c:v>3635.0</c:v>
                </c:pt>
                <c:pt idx="8">
                  <c:v>3707.0</c:v>
                </c:pt>
                <c:pt idx="9">
                  <c:v>3921.0</c:v>
                </c:pt>
                <c:pt idx="10">
                  <c:v>4490.0</c:v>
                </c:pt>
                <c:pt idx="11">
                  <c:v>3931.0</c:v>
                </c:pt>
                <c:pt idx="12">
                  <c:v>4225.0</c:v>
                </c:pt>
                <c:pt idx="13">
                  <c:v>5037.0</c:v>
                </c:pt>
                <c:pt idx="14">
                  <c:v>5003.0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959832"/>
        <c:axId val="2072962808"/>
      </c:lineChart>
      <c:catAx>
        <c:axId val="2072959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72962808"/>
        <c:crosses val="autoZero"/>
        <c:auto val="1"/>
        <c:lblAlgn val="ctr"/>
        <c:lblOffset val="100"/>
        <c:noMultiLvlLbl val="0"/>
      </c:catAx>
      <c:valAx>
        <c:axId val="2072962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295983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10</xdr:row>
      <xdr:rowOff>6350</xdr:rowOff>
    </xdr:from>
    <xdr:to>
      <xdr:col>7</xdr:col>
      <xdr:colOff>88900</xdr:colOff>
      <xdr:row>25</xdr:row>
      <xdr:rowOff>82550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10</xdr:row>
      <xdr:rowOff>95250</xdr:rowOff>
    </xdr:from>
    <xdr:to>
      <xdr:col>13</xdr:col>
      <xdr:colOff>165100</xdr:colOff>
      <xdr:row>25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16</xdr:row>
      <xdr:rowOff>31750</xdr:rowOff>
    </xdr:from>
    <xdr:to>
      <xdr:col>8</xdr:col>
      <xdr:colOff>203200</xdr:colOff>
      <xdr:row>31</xdr:row>
      <xdr:rowOff>107950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393700</xdr:colOff>
      <xdr:row>16</xdr:row>
      <xdr:rowOff>50800</xdr:rowOff>
    </xdr:from>
    <xdr:to>
      <xdr:col>15</xdr:col>
      <xdr:colOff>254000</xdr:colOff>
      <xdr:row>31</xdr:row>
      <xdr:rowOff>127000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749300</xdr:colOff>
      <xdr:row>9</xdr:row>
      <xdr:rowOff>152400</xdr:rowOff>
    </xdr:from>
    <xdr:to>
      <xdr:col>11</xdr:col>
      <xdr:colOff>368300</xdr:colOff>
      <xdr:row>25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11</xdr:row>
      <xdr:rowOff>146050</xdr:rowOff>
    </xdr:from>
    <xdr:to>
      <xdr:col>13</xdr:col>
      <xdr:colOff>304800</xdr:colOff>
      <xdr:row>27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8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3600</v>
      </c>
      <c r="B2">
        <v>1550</v>
      </c>
      <c r="C2">
        <v>1682</v>
      </c>
      <c r="D2">
        <v>-0.33004359878817802</v>
      </c>
      <c r="E2">
        <v>0.20233873318192599</v>
      </c>
      <c r="F2">
        <v>-0.335945547486936</v>
      </c>
      <c r="G2">
        <v>0.20233873318192599</v>
      </c>
      <c r="H2">
        <f>((G2-D2)/C2)/((E2-D2)/B2)</f>
        <v>0.92152199762187859</v>
      </c>
    </row>
    <row r="3" spans="1:8">
      <c r="A3">
        <v>4500</v>
      </c>
      <c r="B3">
        <v>2968</v>
      </c>
      <c r="C3">
        <v>1843</v>
      </c>
      <c r="D3">
        <v>-0.31200454592425803</v>
      </c>
      <c r="E3">
        <v>0.50630939710845102</v>
      </c>
      <c r="F3">
        <v>-0.31750787585022999</v>
      </c>
      <c r="G3">
        <v>0.46267372716901201</v>
      </c>
      <c r="H3">
        <f t="shared" ref="H3:H6" si="0">((G3-D3)/C3)/((E3-D3)/B3)</f>
        <v>1.5245440806854065</v>
      </c>
    </row>
    <row r="4" spans="1:8">
      <c r="A4">
        <v>5400</v>
      </c>
      <c r="B4">
        <v>5823</v>
      </c>
      <c r="C4">
        <v>2178</v>
      </c>
      <c r="D4">
        <v>-0.30598711998999201</v>
      </c>
      <c r="E4">
        <v>0.24541343612493999</v>
      </c>
      <c r="F4">
        <v>-0.29867583754539601</v>
      </c>
      <c r="G4">
        <v>0.23362818683759201</v>
      </c>
      <c r="H4">
        <f t="shared" si="0"/>
        <v>2.6164110543660093</v>
      </c>
    </row>
    <row r="5" spans="1:8">
      <c r="A5">
        <v>6300</v>
      </c>
      <c r="B5">
        <v>18751</v>
      </c>
      <c r="C5">
        <v>2033</v>
      </c>
      <c r="D5">
        <v>-0.36210124084689599</v>
      </c>
      <c r="E5">
        <v>0.49120171620194703</v>
      </c>
      <c r="F5">
        <v>-0.37642333662329303</v>
      </c>
      <c r="G5">
        <v>0.44058176585728098</v>
      </c>
      <c r="H5">
        <f t="shared" si="0"/>
        <v>8.6761664115810824</v>
      </c>
    </row>
    <row r="6" spans="1:8">
      <c r="A6">
        <v>7200</v>
      </c>
      <c r="B6">
        <v>47454</v>
      </c>
      <c r="C6">
        <v>2541</v>
      </c>
      <c r="D6">
        <v>-0.32719087418805798</v>
      </c>
      <c r="E6">
        <v>0.72218742609623598</v>
      </c>
      <c r="F6">
        <v>-0.33349886052522798</v>
      </c>
      <c r="G6">
        <v>0.43983295090569402</v>
      </c>
      <c r="H6">
        <f t="shared" si="0"/>
        <v>13.650386103328554</v>
      </c>
    </row>
    <row r="7" spans="1:8">
      <c r="A7">
        <v>8100</v>
      </c>
      <c r="C7">
        <v>3127</v>
      </c>
      <c r="F7">
        <v>-0.26709193116575503</v>
      </c>
      <c r="G7">
        <v>0.41329598163403403</v>
      </c>
    </row>
    <row r="8" spans="1:8">
      <c r="A8">
        <v>9000</v>
      </c>
      <c r="C8">
        <v>3865</v>
      </c>
      <c r="F8">
        <v>-0.34911196259934102</v>
      </c>
      <c r="G8">
        <v>0.472088307526003</v>
      </c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4" sqref="K4"/>
    </sheetView>
  </sheetViews>
  <sheetFormatPr baseColWidth="10" defaultColWidth="8.83203125" defaultRowHeight="14" x14ac:dyDescent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12</v>
      </c>
      <c r="K1" t="s">
        <v>13</v>
      </c>
    </row>
    <row r="2" spans="1:11">
      <c r="A2">
        <v>3600</v>
      </c>
      <c r="B2">
        <v>1200</v>
      </c>
      <c r="C2">
        <v>680</v>
      </c>
      <c r="D2">
        <v>0.42753566207791299</v>
      </c>
      <c r="E2">
        <v>0.74426308930212903</v>
      </c>
      <c r="F2">
        <v>0.53182401339735197</v>
      </c>
      <c r="G2">
        <v>0.74426308930212903</v>
      </c>
      <c r="H2">
        <f>((G2-D2))/((E2-D2))</f>
        <v>1</v>
      </c>
      <c r="I2">
        <v>0.50433212412076001</v>
      </c>
      <c r="J2">
        <v>0.41956703644497301</v>
      </c>
      <c r="K2">
        <v>0.50239977311918804</v>
      </c>
    </row>
    <row r="3" spans="1:11">
      <c r="A3">
        <v>4500</v>
      </c>
      <c r="B3">
        <v>2110</v>
      </c>
      <c r="C3">
        <v>866</v>
      </c>
      <c r="D3">
        <v>0.55317762824652295</v>
      </c>
      <c r="E3">
        <v>0.710321474979423</v>
      </c>
      <c r="F3">
        <v>0.54871870413118895</v>
      </c>
      <c r="G3">
        <v>0.710321474979423</v>
      </c>
      <c r="H3">
        <f t="shared" ref="H3:H6" si="0">((G3-D3))/((E3-D3))</f>
        <v>1</v>
      </c>
      <c r="I3">
        <v>0.62586859576839204</v>
      </c>
      <c r="J3">
        <v>0.44328582829344398</v>
      </c>
      <c r="K3">
        <v>0.58867006738782901</v>
      </c>
    </row>
    <row r="4" spans="1:11">
      <c r="A4">
        <v>5400</v>
      </c>
      <c r="B4">
        <v>6186</v>
      </c>
      <c r="C4">
        <v>1115</v>
      </c>
      <c r="D4">
        <v>0.52050487259533396</v>
      </c>
      <c r="E4">
        <v>0.67507868695113005</v>
      </c>
      <c r="F4">
        <v>0.51008311202914003</v>
      </c>
      <c r="G4">
        <v>0.65394201894550896</v>
      </c>
      <c r="H4">
        <f t="shared" si="0"/>
        <v>0.86325841738647291</v>
      </c>
      <c r="I4">
        <v>0.59805396474886297</v>
      </c>
      <c r="J4">
        <v>0.419571662422834</v>
      </c>
      <c r="K4">
        <v>0.587284978316993</v>
      </c>
    </row>
    <row r="5" spans="1:11">
      <c r="A5">
        <v>6300</v>
      </c>
      <c r="B5">
        <v>22471</v>
      </c>
      <c r="C5">
        <v>1246</v>
      </c>
      <c r="D5">
        <v>0.52058001379192598</v>
      </c>
      <c r="E5">
        <v>0.71357266789853802</v>
      </c>
      <c r="F5">
        <v>0.52141772742257397</v>
      </c>
      <c r="G5">
        <v>0.70003058841702503</v>
      </c>
      <c r="H5">
        <f t="shared" si="0"/>
        <v>0.92983111432815402</v>
      </c>
    </row>
    <row r="6" spans="1:11">
      <c r="A6">
        <v>7200</v>
      </c>
      <c r="B6">
        <v>70501</v>
      </c>
      <c r="C6">
        <v>1420</v>
      </c>
      <c r="D6">
        <v>0.53212642178772196</v>
      </c>
      <c r="E6">
        <v>0.71816306101618999</v>
      </c>
      <c r="F6">
        <v>0.52931004668634696</v>
      </c>
      <c r="G6">
        <v>0.65765515277547104</v>
      </c>
      <c r="H6">
        <f t="shared" si="0"/>
        <v>0.67475273423741899</v>
      </c>
    </row>
    <row r="7" spans="1:11">
      <c r="A7">
        <v>8100</v>
      </c>
      <c r="C7">
        <v>1836</v>
      </c>
      <c r="F7">
        <v>0.53512041955369005</v>
      </c>
      <c r="G7">
        <v>0.69217626180974801</v>
      </c>
      <c r="H7">
        <f>(H2+H3+H4+H5+H6)/5</f>
        <v>0.89356845319040923</v>
      </c>
    </row>
    <row r="8" spans="1:11">
      <c r="A8">
        <v>9000</v>
      </c>
      <c r="C8">
        <v>2066</v>
      </c>
      <c r="F8">
        <v>0.52335730274083603</v>
      </c>
      <c r="G8">
        <v>0.68945248862061803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D11"/>
    </sheetView>
  </sheetViews>
  <sheetFormatPr baseColWidth="10" defaultRowHeight="14" x14ac:dyDescent="0"/>
  <sheetData>
    <row r="1" spans="1:5">
      <c r="B1" t="s">
        <v>7</v>
      </c>
      <c r="C1" t="s">
        <v>8</v>
      </c>
      <c r="D1" t="s">
        <v>9</v>
      </c>
      <c r="E1" t="s">
        <v>10</v>
      </c>
    </row>
    <row r="2" spans="1:5">
      <c r="A2">
        <v>10</v>
      </c>
      <c r="B2">
        <v>885</v>
      </c>
      <c r="C2">
        <v>1519</v>
      </c>
      <c r="D2">
        <v>2900</v>
      </c>
      <c r="E2">
        <f>(C2*10-D2)/9</f>
        <v>1365.5555555555557</v>
      </c>
    </row>
    <row r="3" spans="1:5">
      <c r="A3">
        <v>20</v>
      </c>
      <c r="B3">
        <v>1025</v>
      </c>
      <c r="C3">
        <v>1728</v>
      </c>
      <c r="D3">
        <v>6184</v>
      </c>
      <c r="E3">
        <f t="shared" ref="E3:E13" si="0">(C3*10-D3)/9</f>
        <v>1232.8888888888889</v>
      </c>
    </row>
    <row r="4" spans="1:5">
      <c r="A4">
        <v>30</v>
      </c>
      <c r="B4">
        <v>1225</v>
      </c>
      <c r="C4">
        <v>2097</v>
      </c>
      <c r="D4">
        <v>5314</v>
      </c>
      <c r="E4">
        <f t="shared" si="0"/>
        <v>1739.5555555555557</v>
      </c>
    </row>
    <row r="5" spans="1:5">
      <c r="A5">
        <v>40</v>
      </c>
      <c r="B5">
        <v>1386</v>
      </c>
      <c r="C5">
        <v>2989</v>
      </c>
      <c r="D5">
        <v>11173</v>
      </c>
      <c r="E5">
        <f t="shared" si="0"/>
        <v>2079.6666666666665</v>
      </c>
    </row>
    <row r="6" spans="1:5">
      <c r="A6">
        <v>50</v>
      </c>
      <c r="B6">
        <v>1371</v>
      </c>
      <c r="C6">
        <v>3294</v>
      </c>
      <c r="D6">
        <v>8668</v>
      </c>
      <c r="E6">
        <f t="shared" si="0"/>
        <v>2696.8888888888887</v>
      </c>
    </row>
    <row r="7" spans="1:5">
      <c r="A7">
        <v>60</v>
      </c>
      <c r="B7">
        <v>1976</v>
      </c>
      <c r="C7">
        <v>2622</v>
      </c>
      <c r="D7">
        <v>5329</v>
      </c>
      <c r="E7">
        <f t="shared" si="0"/>
        <v>2321.2222222222222</v>
      </c>
    </row>
    <row r="8" spans="1:5">
      <c r="A8">
        <v>70</v>
      </c>
      <c r="B8">
        <v>1825</v>
      </c>
      <c r="C8">
        <v>2933</v>
      </c>
      <c r="D8">
        <v>6095</v>
      </c>
      <c r="E8">
        <f t="shared" si="0"/>
        <v>2581.6666666666665</v>
      </c>
    </row>
    <row r="9" spans="1:5">
      <c r="A9">
        <v>80</v>
      </c>
      <c r="B9">
        <v>2081</v>
      </c>
      <c r="C9">
        <v>3882</v>
      </c>
      <c r="D9">
        <v>15223</v>
      </c>
      <c r="E9">
        <f t="shared" si="0"/>
        <v>2621.8888888888887</v>
      </c>
    </row>
    <row r="10" spans="1:5">
      <c r="A10">
        <v>90</v>
      </c>
      <c r="B10">
        <v>2625</v>
      </c>
      <c r="C10">
        <v>4423</v>
      </c>
      <c r="D10">
        <v>13246</v>
      </c>
      <c r="E10">
        <f t="shared" si="0"/>
        <v>3442.6666666666665</v>
      </c>
    </row>
    <row r="11" spans="1:5">
      <c r="A11">
        <v>100</v>
      </c>
      <c r="B11">
        <v>3024</v>
      </c>
      <c r="C11">
        <v>4292</v>
      </c>
      <c r="D11">
        <v>6003</v>
      </c>
      <c r="E11">
        <f t="shared" si="0"/>
        <v>4101.8888888888887</v>
      </c>
    </row>
    <row r="12" spans="1:5">
      <c r="A12">
        <v>110</v>
      </c>
      <c r="E12">
        <f t="shared" si="0"/>
        <v>0</v>
      </c>
    </row>
    <row r="13" spans="1:5">
      <c r="A13">
        <v>120</v>
      </c>
      <c r="E13">
        <f t="shared" si="0"/>
        <v>0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3" sqref="D3"/>
    </sheetView>
  </sheetViews>
  <sheetFormatPr baseColWidth="10" defaultColWidth="8.83203125" defaultRowHeight="14" x14ac:dyDescent="0"/>
  <sheetData>
    <row r="1" spans="1:5">
      <c r="B1" t="s">
        <v>7</v>
      </c>
      <c r="C1" t="s">
        <v>8</v>
      </c>
      <c r="D1" t="s">
        <v>9</v>
      </c>
    </row>
    <row r="2" spans="1:5">
      <c r="A2">
        <v>6</v>
      </c>
      <c r="B2">
        <v>850</v>
      </c>
      <c r="C2">
        <v>1185</v>
      </c>
      <c r="D2">
        <v>2060</v>
      </c>
      <c r="E2">
        <f>(C2*10-D2)/9</f>
        <v>1087.7777777777778</v>
      </c>
    </row>
    <row r="3" spans="1:5">
      <c r="A3">
        <v>7</v>
      </c>
      <c r="B3">
        <v>881</v>
      </c>
      <c r="C3">
        <v>1327</v>
      </c>
      <c r="D3">
        <v>2957</v>
      </c>
      <c r="E3">
        <f t="shared" ref="E3:E16" si="0">(C3*10-D3)/9</f>
        <v>1145.8888888888889</v>
      </c>
    </row>
    <row r="4" spans="1:5">
      <c r="A4">
        <v>8</v>
      </c>
      <c r="B4">
        <v>973</v>
      </c>
      <c r="C4">
        <v>1482</v>
      </c>
      <c r="D4">
        <v>3122</v>
      </c>
      <c r="E4">
        <f t="shared" si="0"/>
        <v>1299.7777777777778</v>
      </c>
    </row>
    <row r="5" spans="1:5">
      <c r="A5">
        <v>9</v>
      </c>
      <c r="B5">
        <v>1077</v>
      </c>
      <c r="C5">
        <v>1575</v>
      </c>
      <c r="D5">
        <v>2964</v>
      </c>
      <c r="E5">
        <f t="shared" si="0"/>
        <v>1420.6666666666667</v>
      </c>
    </row>
    <row r="6" spans="1:5">
      <c r="A6">
        <v>10</v>
      </c>
      <c r="B6">
        <v>1196</v>
      </c>
      <c r="C6">
        <v>1676</v>
      </c>
      <c r="D6">
        <v>3018</v>
      </c>
      <c r="E6">
        <f t="shared" si="0"/>
        <v>1526.8888888888889</v>
      </c>
    </row>
    <row r="7" spans="1:5">
      <c r="A7">
        <v>11</v>
      </c>
      <c r="B7">
        <v>1276</v>
      </c>
      <c r="C7">
        <v>1877</v>
      </c>
      <c r="D7">
        <v>2947</v>
      </c>
      <c r="E7">
        <f t="shared" si="0"/>
        <v>1758.1111111111111</v>
      </c>
    </row>
    <row r="8" spans="1:5">
      <c r="A8">
        <v>12</v>
      </c>
      <c r="B8">
        <v>1391</v>
      </c>
      <c r="C8">
        <v>2005</v>
      </c>
      <c r="D8">
        <v>3702</v>
      </c>
      <c r="E8">
        <f t="shared" si="0"/>
        <v>1816.4444444444443</v>
      </c>
    </row>
    <row r="9" spans="1:5">
      <c r="A9">
        <v>13</v>
      </c>
      <c r="B9">
        <v>1540</v>
      </c>
      <c r="C9">
        <v>2100</v>
      </c>
      <c r="D9">
        <v>3635</v>
      </c>
      <c r="E9">
        <f t="shared" si="0"/>
        <v>1929.4444444444443</v>
      </c>
    </row>
    <row r="10" spans="1:5">
      <c r="A10">
        <v>14</v>
      </c>
      <c r="B10">
        <v>1661</v>
      </c>
      <c r="C10">
        <v>2160</v>
      </c>
      <c r="D10">
        <v>3707</v>
      </c>
      <c r="E10">
        <f t="shared" si="0"/>
        <v>1988.1111111111111</v>
      </c>
    </row>
    <row r="11" spans="1:5">
      <c r="A11">
        <v>15</v>
      </c>
      <c r="B11">
        <v>1661</v>
      </c>
      <c r="C11">
        <v>2236</v>
      </c>
      <c r="D11">
        <v>3921</v>
      </c>
      <c r="E11">
        <f t="shared" si="0"/>
        <v>2048.7777777777778</v>
      </c>
    </row>
    <row r="12" spans="1:5">
      <c r="A12">
        <v>16</v>
      </c>
      <c r="B12">
        <v>2140</v>
      </c>
      <c r="C12">
        <v>2610</v>
      </c>
      <c r="D12">
        <v>4490</v>
      </c>
      <c r="E12">
        <f t="shared" si="0"/>
        <v>2401.1111111111113</v>
      </c>
    </row>
    <row r="13" spans="1:5">
      <c r="A13">
        <v>17</v>
      </c>
      <c r="B13">
        <v>1873</v>
      </c>
      <c r="C13">
        <v>2451</v>
      </c>
      <c r="D13">
        <v>3931</v>
      </c>
      <c r="E13">
        <f t="shared" si="0"/>
        <v>2286.5555555555557</v>
      </c>
    </row>
    <row r="14" spans="1:5">
      <c r="A14">
        <v>18</v>
      </c>
      <c r="B14">
        <v>2105</v>
      </c>
      <c r="C14">
        <v>2644</v>
      </c>
      <c r="D14">
        <v>4225</v>
      </c>
      <c r="E14">
        <f t="shared" si="0"/>
        <v>2468.3333333333335</v>
      </c>
    </row>
    <row r="15" spans="1:5">
      <c r="A15">
        <v>19</v>
      </c>
      <c r="B15">
        <v>2166</v>
      </c>
      <c r="C15">
        <v>2701</v>
      </c>
      <c r="D15">
        <v>5037</v>
      </c>
      <c r="E15">
        <f t="shared" si="0"/>
        <v>2441.4444444444443</v>
      </c>
    </row>
    <row r="16" spans="1:5">
      <c r="A16">
        <v>20</v>
      </c>
      <c r="B16">
        <v>2199</v>
      </c>
      <c r="C16">
        <v>2815</v>
      </c>
      <c r="D16">
        <v>5003</v>
      </c>
      <c r="E16">
        <f t="shared" si="0"/>
        <v>2571.8888888888887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bf-ga,rankded,f0.3,pop=300</vt:lpstr>
      <vt:lpstr>bf-ga,roulette,f=0,pop=300</vt:lpstr>
      <vt:lpstr>Q2-time-erh</vt:lpstr>
      <vt:lpstr>R5-time-epsize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2015-08-24T18:47:16Z</dcterms:modified>
</cp:coreProperties>
</file>