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2"/>
  <workbookPr defaultThemeVersion="166925"/>
  <xr:revisionPtr revIDLastSave="1266" documentId="11_E60897F41BE170836B02CE998F75CCDC64E183C8" xr6:coauthVersionLast="47" xr6:coauthVersionMax="47" xr10:uidLastSave="{2DB27644-7F1C-4E33-ADDC-BDC11D0A514A}"/>
  <bookViews>
    <workbookView xWindow="240" yWindow="105" windowWidth="14805" windowHeight="8010" firstSheet="2" activeTab="2" xr2:uid="{00000000-000D-0000-FFFF-FFFF00000000}"/>
  </bookViews>
  <sheets>
    <sheet name="Metric" sheetId="1" r:id="rId1"/>
    <sheet name="Config Spec" sheetId="2" r:id="rId2"/>
    <sheet name="Test Case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3" l="1"/>
  <c r="H19" i="3"/>
  <c r="H2" i="3"/>
  <c r="M11" i="3"/>
  <c r="M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tc={244D58F9-B6A3-4243-969D-100FE97BED9F}</author>
  </authors>
  <commentList>
    <comment ref="D1" authorId="0" shapeId="0" xr:uid="{244D58F9-B6A3-4243-969D-100FE97BED9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https://jmeter.apache.org/usermanual/component_reference.html#Summary_Report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tc={DFE707B0-ADB6-4EFD-8877-4C3CE13372A3}</author>
  </authors>
  <commentList>
    <comment ref="I1" authorId="0" shapeId="0" xr:uid="{DFE707B0-ADB6-4EFD-8877-4C3CE13372A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https://bit.ly/3Jk6WCw</t>
      </text>
    </comment>
  </commentList>
</comments>
</file>

<file path=xl/sharedStrings.xml><?xml version="1.0" encoding="utf-8"?>
<sst xmlns="http://schemas.openxmlformats.org/spreadsheetml/2006/main" count="522" uniqueCount="174">
  <si>
    <t>Metric</t>
  </si>
  <si>
    <t>Unit</t>
  </si>
  <si>
    <t>Source</t>
  </si>
  <si>
    <t>Definition</t>
  </si>
  <si>
    <t>Indicate of good performance</t>
  </si>
  <si>
    <t>Remarks</t>
  </si>
  <si>
    <t>Throughput</t>
  </si>
  <si>
    <t>req/ s</t>
  </si>
  <si>
    <t>JMeter</t>
  </si>
  <si>
    <t>Rate of request per second</t>
  </si>
  <si>
    <t>High</t>
  </si>
  <si>
    <t>Avg Response Time</t>
  </si>
  <si>
    <t>ms</t>
  </si>
  <si>
    <t>Average response time of all requests</t>
  </si>
  <si>
    <t>Low</t>
  </si>
  <si>
    <t>Min Response Time</t>
  </si>
  <si>
    <t>Min response tme among all requests</t>
  </si>
  <si>
    <t>Max Response Time</t>
  </si>
  <si>
    <t>Max response tme among all requests</t>
  </si>
  <si>
    <t>Std. Response Time</t>
  </si>
  <si>
    <t>Std. response tme among all requests</t>
  </si>
  <si>
    <t>Error %</t>
  </si>
  <si>
    <t>%</t>
  </si>
  <si>
    <t>Num of failed request / all requests</t>
  </si>
  <si>
    <t>Received</t>
  </si>
  <si>
    <t>KB/s</t>
  </si>
  <si>
    <t>Bandwidth, Received at client</t>
  </si>
  <si>
    <t>Sent</t>
  </si>
  <si>
    <t>Bandwidth, Sent from client</t>
  </si>
  <si>
    <t>N/A (Nothing to do with LB)</t>
  </si>
  <si>
    <t>Connection on LB</t>
  </si>
  <si>
    <t>#/s</t>
  </si>
  <si>
    <t>LB</t>
  </si>
  <si>
    <t>Connection per sec. can be held in LB</t>
  </si>
  <si>
    <t>Check if available</t>
  </si>
  <si>
    <t>Bandwidth, Received at LB</t>
  </si>
  <si>
    <t>Bandwidth, Sent from LB</t>
  </si>
  <si>
    <t>Cost</t>
  </si>
  <si>
    <t>$</t>
  </si>
  <si>
    <t>AWS</t>
  </si>
  <si>
    <t>Cost of setup LB</t>
  </si>
  <si>
    <t>N/A</t>
  </si>
  <si>
    <t>Billing page has LB total cost</t>
  </si>
  <si>
    <t>Server Spec</t>
  </si>
  <si>
    <t>Backend Server type</t>
  </si>
  <si>
    <t>t2.micro</t>
  </si>
  <si>
    <t># of servers</t>
  </si>
  <si>
    <t>AZ location</t>
  </si>
  <si>
    <t>US East (N. Virginia)
us-east-1</t>
  </si>
  <si>
    <t>AWS LB Type</t>
  </si>
  <si>
    <t>ALB</t>
  </si>
  <si>
    <t>Nginx EC2 Type</t>
  </si>
  <si>
    <t>Nginx Version</t>
  </si>
  <si>
    <t xml:space="preserve"> nginx/1.18.0 (Ubuntu)</t>
  </si>
  <si>
    <t>Nginx Community Version?</t>
  </si>
  <si>
    <t>YES</t>
  </si>
  <si>
    <t>HAProxy EC2 Type</t>
  </si>
  <si>
    <t>HAProxy Version</t>
  </si>
  <si>
    <t>HAProxy  Community Version?</t>
  </si>
  <si>
    <t>Testing Spec</t>
  </si>
  <si>
    <t>Client CPU</t>
  </si>
  <si>
    <t>Client RAM</t>
  </si>
  <si>
    <t>Client Location</t>
  </si>
  <si>
    <t>Hong Kong</t>
  </si>
  <si>
    <t>Client Network Upload Speed</t>
  </si>
  <si>
    <t>Client Network Download Speed</t>
  </si>
  <si>
    <t>JMeter Version</t>
  </si>
  <si>
    <t>5.4.3</t>
  </si>
  <si>
    <t>Application Type</t>
  </si>
  <si>
    <t>Web Application</t>
  </si>
  <si>
    <t>Application Language</t>
  </si>
  <si>
    <t>JAVA</t>
  </si>
  <si>
    <t>Type of Request</t>
  </si>
  <si>
    <t>HTTP</t>
  </si>
  <si>
    <t>#</t>
  </si>
  <si>
    <t>LB Method</t>
  </si>
  <si>
    <t>Testing Type</t>
  </si>
  <si>
    <t>Details
* (Restart LB if LB Method change)</t>
  </si>
  <si>
    <t># Concurrent User</t>
  </si>
  <si>
    <t>Loop</t>
  </si>
  <si>
    <t>(0.1s / user) Ramp up Period (s)</t>
  </si>
  <si>
    <t>Response Size</t>
  </si>
  <si>
    <t>Date</t>
  </si>
  <si>
    <t>Start time</t>
  </si>
  <si>
    <t>End time</t>
  </si>
  <si>
    <t>#Sample</t>
  </si>
  <si>
    <t>Received KB/s (JMeter)</t>
  </si>
  <si>
    <t>Sent  KB/s (JMeter)</t>
  </si>
  <si>
    <t>Avg. Bytes</t>
  </si>
  <si>
    <t>#Req return from new servers (For Scalability test only)</t>
  </si>
  <si>
    <t>1</t>
  </si>
  <si>
    <t>No LB</t>
  </si>
  <si>
    <t>NA</t>
  </si>
  <si>
    <t>Performance (Simple)</t>
  </si>
  <si>
    <t>1. Fire request from JMeter</t>
  </si>
  <si>
    <t>3MB</t>
  </si>
  <si>
    <t>24/3/2022</t>
  </si>
  <si>
    <t>2</t>
  </si>
  <si>
    <t>RR</t>
  </si>
  <si>
    <t>3</t>
  </si>
  <si>
    <t>LC</t>
  </si>
  <si>
    <t>4</t>
  </si>
  <si>
    <t>Nginx</t>
  </si>
  <si>
    <t>5</t>
  </si>
  <si>
    <t>6</t>
  </si>
  <si>
    <t>HAProxy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</si>
  <si>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</si>
  <si>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</si>
  <si>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</si>
  <si>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</si>
  <si>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</si>
  <si>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</si>
  <si>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</si>
  <si>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</si>
  <si>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</si>
  <si>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*saved, should load the csv</t>
  </si>
  <si>
    <t>16</t>
  </si>
  <si>
    <t>17</t>
  </si>
  <si>
    <t>18</t>
  </si>
  <si>
    <t>19</t>
  </si>
  <si>
    <t>20</t>
  </si>
  <si>
    <t>*have spike</t>
  </si>
  <si>
    <t>21</t>
  </si>
  <si>
    <t>22</t>
  </si>
  <si>
    <t>Performance(File Size)</t>
  </si>
  <si>
    <t>1MB</t>
  </si>
  <si>
    <t>23</t>
  </si>
  <si>
    <t>24</t>
  </si>
  <si>
    <t>25</t>
  </si>
  <si>
    <t>26</t>
  </si>
  <si>
    <t>27</t>
  </si>
  <si>
    <t>28</t>
  </si>
  <si>
    <t>29</t>
  </si>
  <si>
    <t>5MB</t>
  </si>
  <si>
    <t>30</t>
  </si>
  <si>
    <t>31</t>
  </si>
  <si>
    <t>32</t>
  </si>
  <si>
    <t>33</t>
  </si>
  <si>
    <t>34</t>
  </si>
  <si>
    <t>35</t>
  </si>
  <si>
    <t>36</t>
  </si>
  <si>
    <t>Performance (Complex)</t>
  </si>
  <si>
    <t>1. Fire request from JMeter (1000 user, 1000 req, 5MB)
2. Fire request from JMeter after 5s from Step 1 (1000 user, 1000 req, 1MB)</t>
  </si>
  <si>
    <t>25/3/2022</t>
  </si>
  <si>
    <t>Summary</t>
  </si>
  <si>
    <t>37</t>
  </si>
  <si>
    <t>38</t>
  </si>
  <si>
    <t>39</t>
  </si>
  <si>
    <t>40</t>
  </si>
  <si>
    <t>41</t>
  </si>
  <si>
    <t>42</t>
  </si>
  <si>
    <t>43</t>
  </si>
  <si>
    <t>Fault Tolerance</t>
  </si>
  <si>
    <t>1. Fire request from JMeter
2. Shutdown application in 1/4 backend servers at the same time at 5s (* Use MobaXterm)</t>
  </si>
  <si>
    <t>44</t>
  </si>
  <si>
    <t>45</t>
  </si>
  <si>
    <t>highest error% 17.56%</t>
  </si>
  <si>
    <t>46</t>
  </si>
  <si>
    <t>47</t>
  </si>
  <si>
    <t>48</t>
  </si>
  <si>
    <t>49</t>
  </si>
  <si>
    <t>highest error% 40%</t>
  </si>
  <si>
    <t>50</t>
  </si>
  <si>
    <t>Scalability</t>
  </si>
  <si>
    <t>1. Fire request from JMeter
2. Resume application in 1/4 backend servers at the same time at 5s
(* Use MobaXterm)</t>
  </si>
  <si>
    <t>51</t>
  </si>
  <si>
    <t>52</t>
  </si>
  <si>
    <t>Average response time, highest 2601</t>
  </si>
  <si>
    <t>53</t>
  </si>
  <si>
    <t>54</t>
  </si>
  <si>
    <t>usually return to normal after 1 min of turning the server back on</t>
  </si>
  <si>
    <t>55</t>
  </si>
  <si>
    <t>56</t>
  </si>
  <si>
    <t>Highest average response time 2438, error %13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</si>
</sst>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0CE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2" fillId="0" borderId="0" xfId="0" applyFont="1"/>
    <xf numFmtId="0" fontId="1" fillId="4" borderId="0" xfId="0" applyFont="1" applyFill="1" applyAlignment="1">
      <alignment horizont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20" fontId="0" fillId="0" borderId="0" xfId="0" applyNumberFormat="1" applyAlignment="1">
      <alignment horizontal="center"/>
    </xf>
    <xf numFmtId="11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0" fillId="5" borderId="0" xfId="0" applyFill="1" applyAlignment="1">
      <alignment horizontal="center"/>
    </xf>
    <xf numFmtId="0" fontId="0" fillId="5" borderId="0" xfId="0" applyFill="1"/>
    <xf numFmtId="0" fontId="3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0" xfId="0" quotePrefix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U Ka Yan Janice" id="{633D3B73-4BFC-41AA-AA44-1C203D476704}" userId="S::kayanchu9-c@my.cityu.edu.hk::548ac630-0a04-4329-84d7-f639907f46d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03-18T13:08:07.28" personId="{633D3B73-4BFC-41AA-AA44-1C203D476704}" id="{244D58F9-B6A3-4243-969D-100FE97BED9F}">
    <text>https://jmeter.apache.org/usermanual/component_reference.html#Summary_Report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" dT="2022-03-17T17:07:04.79" personId="{633D3B73-4BFC-41AA-AA44-1C203D476704}" id="{DFE707B0-ADB6-4EFD-8877-4C3CE13372A3}">
    <text>https://bit.ly/3Jk6WCw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D11" sqref="D11"/>
    </sheetView>
  </sheetViews>
  <sheetFormatPr defaultRowHeight="15"/>
  <cols>
    <col min="1" max="1" width="20.28515625" bestFit="1" customWidth="1"/>
    <col min="4" max="4" width="43" bestFit="1" customWidth="1"/>
    <col min="5" max="5" width="27.140625" customWidth="1"/>
    <col min="6" max="6" width="26.42578125" bestFit="1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 spans="1:6">
      <c r="A3" t="s">
        <v>11</v>
      </c>
      <c r="B3" t="s">
        <v>12</v>
      </c>
      <c r="C3" t="s">
        <v>8</v>
      </c>
      <c r="D3" t="s">
        <v>13</v>
      </c>
      <c r="E3" t="s">
        <v>14</v>
      </c>
    </row>
    <row r="4" spans="1:6">
      <c r="A4" t="s">
        <v>15</v>
      </c>
      <c r="B4" t="s">
        <v>12</v>
      </c>
      <c r="C4" t="s">
        <v>8</v>
      </c>
      <c r="D4" t="s">
        <v>16</v>
      </c>
      <c r="E4" t="s">
        <v>14</v>
      </c>
    </row>
    <row r="5" spans="1:6">
      <c r="A5" t="s">
        <v>17</v>
      </c>
      <c r="B5" t="s">
        <v>12</v>
      </c>
      <c r="C5" t="s">
        <v>8</v>
      </c>
      <c r="D5" t="s">
        <v>18</v>
      </c>
      <c r="E5" t="s">
        <v>14</v>
      </c>
    </row>
    <row r="6" spans="1:6">
      <c r="A6" t="s">
        <v>19</v>
      </c>
      <c r="B6" t="s">
        <v>12</v>
      </c>
      <c r="C6" t="s">
        <v>8</v>
      </c>
      <c r="D6" t="s">
        <v>20</v>
      </c>
      <c r="E6" t="s">
        <v>14</v>
      </c>
    </row>
    <row r="7" spans="1:6">
      <c r="A7" t="s">
        <v>21</v>
      </c>
      <c r="B7" t="s">
        <v>22</v>
      </c>
      <c r="C7" t="s">
        <v>8</v>
      </c>
      <c r="D7" t="s">
        <v>23</v>
      </c>
      <c r="E7" t="s">
        <v>14</v>
      </c>
    </row>
    <row r="8" spans="1:6">
      <c r="A8" t="s">
        <v>24</v>
      </c>
      <c r="B8" t="s">
        <v>25</v>
      </c>
      <c r="C8" t="s">
        <v>8</v>
      </c>
      <c r="D8" t="s">
        <v>26</v>
      </c>
      <c r="E8" t="s">
        <v>10</v>
      </c>
    </row>
    <row r="9" spans="1:6">
      <c r="A9" t="s">
        <v>27</v>
      </c>
      <c r="B9" t="s">
        <v>25</v>
      </c>
      <c r="C9" t="s">
        <v>8</v>
      </c>
      <c r="D9" t="s">
        <v>28</v>
      </c>
      <c r="E9" t="s">
        <v>29</v>
      </c>
    </row>
    <row r="10" spans="1:6">
      <c r="A10" s="7" t="s">
        <v>30</v>
      </c>
      <c r="B10" s="7" t="s">
        <v>31</v>
      </c>
      <c r="C10" s="7" t="s">
        <v>32</v>
      </c>
      <c r="D10" s="7" t="s">
        <v>33</v>
      </c>
      <c r="E10" s="7" t="s">
        <v>10</v>
      </c>
      <c r="F10" s="7" t="s">
        <v>34</v>
      </c>
    </row>
    <row r="11" spans="1:6">
      <c r="A11" s="7" t="s">
        <v>24</v>
      </c>
      <c r="B11" s="7" t="s">
        <v>25</v>
      </c>
      <c r="C11" s="7" t="s">
        <v>32</v>
      </c>
      <c r="D11" s="7" t="s">
        <v>35</v>
      </c>
      <c r="E11" s="7" t="s">
        <v>10</v>
      </c>
      <c r="F11" s="7" t="s">
        <v>34</v>
      </c>
    </row>
    <row r="12" spans="1:6">
      <c r="A12" s="7" t="s">
        <v>27</v>
      </c>
      <c r="B12" s="7" t="s">
        <v>25</v>
      </c>
      <c r="C12" s="7" t="s">
        <v>32</v>
      </c>
      <c r="D12" s="7" t="s">
        <v>36</v>
      </c>
      <c r="E12" s="7" t="s">
        <v>10</v>
      </c>
      <c r="F12" s="7" t="s">
        <v>34</v>
      </c>
    </row>
    <row r="13" spans="1:6">
      <c r="A13" s="9" t="s">
        <v>37</v>
      </c>
      <c r="B13" s="9" t="s">
        <v>38</v>
      </c>
      <c r="C13" s="9" t="s">
        <v>39</v>
      </c>
      <c r="D13" s="9" t="s">
        <v>40</v>
      </c>
      <c r="E13" t="s">
        <v>41</v>
      </c>
      <c r="F13" s="9" t="s">
        <v>42</v>
      </c>
    </row>
  </sheetData>
  <dataValidations count="1">
    <dataValidation type="list" allowBlank="1" showInputMessage="1" showErrorMessage="1" sqref="C2:C13" xr:uid="{B12F0610-AD2A-4E56-A8E3-C164599EEE6B}">
      <formula1>"JMeter,LB,AWS"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7EB3-A21D-4F5A-B49D-F65CC3970B8D}">
  <dimension ref="A1:B24"/>
  <sheetViews>
    <sheetView workbookViewId="0">
      <selection activeCell="B24" sqref="B24"/>
    </sheetView>
  </sheetViews>
  <sheetFormatPr defaultRowHeight="15"/>
  <cols>
    <col min="1" max="1" width="30.140625" bestFit="1" customWidth="1"/>
    <col min="2" max="2" width="21.28515625" bestFit="1" customWidth="1"/>
  </cols>
  <sheetData>
    <row r="1" spans="1:2">
      <c r="A1" s="21" t="s">
        <v>43</v>
      </c>
      <c r="B1" s="21"/>
    </row>
    <row r="2" spans="1:2">
      <c r="A2" t="s">
        <v>44</v>
      </c>
      <c r="B2" t="s">
        <v>45</v>
      </c>
    </row>
    <row r="3" spans="1:2">
      <c r="A3" t="s">
        <v>46</v>
      </c>
      <c r="B3">
        <v>20</v>
      </c>
    </row>
    <row r="4" spans="1:2" ht="30.75">
      <c r="A4" t="s">
        <v>47</v>
      </c>
      <c r="B4" s="10" t="s">
        <v>48</v>
      </c>
    </row>
    <row r="5" spans="1:2">
      <c r="A5" t="s">
        <v>49</v>
      </c>
      <c r="B5" t="s">
        <v>50</v>
      </c>
    </row>
    <row r="6" spans="1:2">
      <c r="A6" t="s">
        <v>51</v>
      </c>
      <c r="B6" t="s">
        <v>45</v>
      </c>
    </row>
    <row r="7" spans="1:2">
      <c r="A7" t="s">
        <v>52</v>
      </c>
      <c r="B7" t="s">
        <v>53</v>
      </c>
    </row>
    <row r="8" spans="1:2">
      <c r="A8" t="s">
        <v>54</v>
      </c>
      <c r="B8" t="s">
        <v>55</v>
      </c>
    </row>
    <row r="9" spans="1:2">
      <c r="A9" t="s">
        <v>56</v>
      </c>
      <c r="B9" t="s">
        <v>45</v>
      </c>
    </row>
    <row r="10" spans="1:2">
      <c r="A10" t="s">
        <v>57</v>
      </c>
    </row>
    <row r="11" spans="1:2">
      <c r="A11" t="s">
        <v>58</v>
      </c>
      <c r="B11" t="s">
        <v>55</v>
      </c>
    </row>
    <row r="15" spans="1:2">
      <c r="A15" s="21" t="s">
        <v>59</v>
      </c>
      <c r="B15" s="21"/>
    </row>
    <row r="16" spans="1:2">
      <c r="A16" t="s">
        <v>60</v>
      </c>
    </row>
    <row r="17" spans="1:2">
      <c r="A17" t="s">
        <v>61</v>
      </c>
    </row>
    <row r="18" spans="1:2">
      <c r="A18" t="s">
        <v>62</v>
      </c>
      <c r="B18" t="s">
        <v>63</v>
      </c>
    </row>
    <row r="19" spans="1:2">
      <c r="A19" t="s">
        <v>64</v>
      </c>
    </row>
    <row r="20" spans="1:2">
      <c r="A20" t="s">
        <v>65</v>
      </c>
    </row>
    <row r="21" spans="1:2">
      <c r="A21" t="s">
        <v>66</v>
      </c>
      <c r="B21" t="s">
        <v>67</v>
      </c>
    </row>
    <row r="22" spans="1:2">
      <c r="A22" t="s">
        <v>68</v>
      </c>
      <c r="B22" t="s">
        <v>69</v>
      </c>
    </row>
    <row r="23" spans="1:2">
      <c r="A23" t="s">
        <v>70</v>
      </c>
      <c r="B23" t="s">
        <v>71</v>
      </c>
    </row>
    <row r="24" spans="1:2">
      <c r="A24" t="s">
        <v>72</v>
      </c>
      <c r="B24" t="s">
        <v>73</v>
      </c>
    </row>
  </sheetData>
  <mergeCells count="2">
    <mergeCell ref="A1:B1"/>
    <mergeCell ref="A15:B15"/>
  </mergeCells>
  <dataValidations count="1">
    <dataValidation type="list" allowBlank="1" showInputMessage="1" showErrorMessage="1" sqref="B24" xr:uid="{E0DF3FCF-8288-4B8A-8582-8D4D9B722125}">
      <formula1>"HTTP,TCP,websocket"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B8B2-1C50-4BDB-8ED9-D4EF7D92F16C}">
  <dimension ref="A1:X77"/>
  <sheetViews>
    <sheetView tabSelected="1" workbookViewId="0">
      <pane xSplit="9" ySplit="1" topLeftCell="J52" activePane="bottomRight" state="frozen"/>
      <selection pane="bottomRight" activeCell="L62" sqref="L62:L63"/>
      <selection pane="bottomLeft"/>
      <selection pane="topRight"/>
    </sheetView>
  </sheetViews>
  <sheetFormatPr defaultRowHeight="15"/>
  <cols>
    <col min="1" max="1" width="4.42578125" customWidth="1"/>
    <col min="2" max="2" width="8.5703125" bestFit="1" customWidth="1"/>
    <col min="3" max="3" width="8.42578125" customWidth="1"/>
    <col min="4" max="4" width="22.28515625" bestFit="1" customWidth="1"/>
    <col min="5" max="5" width="31.42578125" customWidth="1"/>
    <col min="6" max="6" width="13.5703125" customWidth="1"/>
    <col min="7" max="13" width="9.85546875" customWidth="1"/>
    <col min="14" max="17" width="9.42578125" customWidth="1"/>
    <col min="18" max="18" width="11.140625" customWidth="1"/>
    <col min="19" max="19" width="12.42578125" customWidth="1"/>
    <col min="20" max="21" width="9.28515625" bestFit="1" customWidth="1"/>
    <col min="22" max="22" width="18.7109375" customWidth="1"/>
    <col min="23" max="23" width="27.5703125" style="10" customWidth="1"/>
    <col min="24" max="24" width="20.42578125" customWidth="1"/>
  </cols>
  <sheetData>
    <row r="1" spans="1:24" s="4" customFormat="1" ht="60.75">
      <c r="A1" s="4" t="s">
        <v>74</v>
      </c>
      <c r="B1" s="4" t="s">
        <v>32</v>
      </c>
      <c r="C1" s="4" t="s">
        <v>75</v>
      </c>
      <c r="D1" s="4" t="s">
        <v>76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81</v>
      </c>
      <c r="J1" s="8" t="s">
        <v>82</v>
      </c>
      <c r="K1" s="8" t="s">
        <v>83</v>
      </c>
      <c r="L1" s="8" t="s">
        <v>84</v>
      </c>
      <c r="M1" s="8" t="s">
        <v>85</v>
      </c>
      <c r="N1" s="5" t="s">
        <v>11</v>
      </c>
      <c r="O1" s="5" t="s">
        <v>15</v>
      </c>
      <c r="P1" s="5" t="s">
        <v>17</v>
      </c>
      <c r="Q1" s="5" t="s">
        <v>19</v>
      </c>
      <c r="R1" s="5" t="s">
        <v>21</v>
      </c>
      <c r="S1" s="5" t="s">
        <v>6</v>
      </c>
      <c r="T1" s="5" t="s">
        <v>86</v>
      </c>
      <c r="U1" s="5" t="s">
        <v>87</v>
      </c>
      <c r="V1" s="5" t="s">
        <v>88</v>
      </c>
      <c r="W1" s="4" t="s">
        <v>5</v>
      </c>
      <c r="X1" s="6" t="s">
        <v>89</v>
      </c>
    </row>
    <row r="2" spans="1:24">
      <c r="A2" s="3" t="s">
        <v>90</v>
      </c>
      <c r="B2" t="s">
        <v>91</v>
      </c>
      <c r="C2" t="s">
        <v>92</v>
      </c>
      <c r="D2" t="s">
        <v>93</v>
      </c>
      <c r="E2" s="22" t="s">
        <v>94</v>
      </c>
      <c r="F2" s="2">
        <v>50</v>
      </c>
      <c r="G2" s="2">
        <v>1</v>
      </c>
      <c r="H2" s="2">
        <f>0.1*F2</f>
        <v>5</v>
      </c>
      <c r="I2" s="2" t="s">
        <v>95</v>
      </c>
      <c r="J2" s="2" t="s">
        <v>96</v>
      </c>
      <c r="K2" s="12">
        <v>0.88055555555555554</v>
      </c>
      <c r="L2" s="12">
        <v>0.88124999999999998</v>
      </c>
      <c r="M2" s="2">
        <v>50</v>
      </c>
      <c r="N2">
        <v>503</v>
      </c>
      <c r="O2">
        <v>424</v>
      </c>
      <c r="P2">
        <v>1161</v>
      </c>
      <c r="Q2">
        <v>176.077523835383</v>
      </c>
      <c r="R2">
        <v>0</v>
      </c>
      <c r="S2">
        <v>9.4410876132930497</v>
      </c>
      <c r="T2">
        <v>6.2049335583459202</v>
      </c>
      <c r="U2">
        <v>1.1432567031722001</v>
      </c>
      <c r="V2">
        <v>673</v>
      </c>
    </row>
    <row r="3" spans="1:24">
      <c r="A3" s="3"/>
      <c r="B3" t="s">
        <v>91</v>
      </c>
      <c r="C3" t="s">
        <v>92</v>
      </c>
      <c r="D3" t="s">
        <v>93</v>
      </c>
      <c r="E3" s="22"/>
      <c r="F3" s="2">
        <v>50</v>
      </c>
      <c r="G3" s="2">
        <v>30</v>
      </c>
      <c r="H3" s="2">
        <v>1</v>
      </c>
      <c r="I3" s="2" t="s">
        <v>95</v>
      </c>
      <c r="J3" s="2" t="s">
        <v>96</v>
      </c>
      <c r="K3" s="12">
        <v>0.89513888888888893</v>
      </c>
      <c r="L3" s="12">
        <v>0.89583333333333337</v>
      </c>
      <c r="M3" s="2">
        <f>50*30</f>
        <v>1500</v>
      </c>
      <c r="N3">
        <v>437</v>
      </c>
      <c r="O3">
        <v>421</v>
      </c>
      <c r="P3">
        <v>1449</v>
      </c>
      <c r="Q3">
        <v>48.706373007600803</v>
      </c>
      <c r="R3">
        <v>0</v>
      </c>
      <c r="S3">
        <v>96.3453015607938</v>
      </c>
      <c r="T3">
        <v>63.320691357826398</v>
      </c>
      <c r="U3">
        <v>11.6668138608773</v>
      </c>
      <c r="V3">
        <v>673</v>
      </c>
    </row>
    <row r="4" spans="1:24">
      <c r="A4" s="3" t="s">
        <v>97</v>
      </c>
      <c r="B4" t="s">
        <v>50</v>
      </c>
      <c r="C4" t="s">
        <v>98</v>
      </c>
      <c r="D4" t="s">
        <v>93</v>
      </c>
      <c r="E4" s="22"/>
      <c r="F4" s="2">
        <v>50</v>
      </c>
      <c r="G4" s="2">
        <v>30</v>
      </c>
      <c r="H4" s="2">
        <v>1</v>
      </c>
      <c r="I4" s="2" t="s">
        <v>95</v>
      </c>
      <c r="J4" s="2" t="s">
        <v>96</v>
      </c>
      <c r="K4" s="12">
        <v>0.92013888888888884</v>
      </c>
      <c r="L4" s="12">
        <v>0.92083333333333339</v>
      </c>
      <c r="M4" s="2">
        <v>1500</v>
      </c>
      <c r="N4">
        <v>433</v>
      </c>
      <c r="O4">
        <v>417</v>
      </c>
      <c r="P4">
        <v>1440</v>
      </c>
      <c r="Q4">
        <v>59.4495335408294</v>
      </c>
      <c r="R4">
        <v>0</v>
      </c>
      <c r="S4">
        <v>103.305785123966</v>
      </c>
      <c r="T4">
        <v>65.458944021177601</v>
      </c>
      <c r="U4">
        <v>16.7468362603305</v>
      </c>
      <c r="V4">
        <v>648.85</v>
      </c>
    </row>
    <row r="5" spans="1:24">
      <c r="A5" s="3" t="s">
        <v>99</v>
      </c>
      <c r="B5" t="s">
        <v>50</v>
      </c>
      <c r="C5" t="s">
        <v>100</v>
      </c>
      <c r="D5" t="s">
        <v>93</v>
      </c>
      <c r="E5" s="22"/>
      <c r="F5" s="2">
        <v>50</v>
      </c>
      <c r="G5" s="2">
        <v>30</v>
      </c>
      <c r="H5" s="2">
        <v>1</v>
      </c>
      <c r="I5" s="2" t="s">
        <v>95</v>
      </c>
      <c r="J5" s="2" t="s">
        <v>96</v>
      </c>
      <c r="K5" s="12">
        <v>0.95208333333333339</v>
      </c>
      <c r="L5" s="12">
        <v>0.95208333333333339</v>
      </c>
      <c r="M5" s="2">
        <v>1500</v>
      </c>
      <c r="N5">
        <v>407</v>
      </c>
      <c r="O5">
        <v>402</v>
      </c>
      <c r="P5">
        <v>424</v>
      </c>
      <c r="Q5">
        <v>2.6537027381051201</v>
      </c>
      <c r="R5">
        <v>0</v>
      </c>
      <c r="S5">
        <v>113.61914861384599</v>
      </c>
      <c r="T5">
        <v>71.993930252045104</v>
      </c>
      <c r="U5">
        <v>18.418729169822701</v>
      </c>
      <c r="V5">
        <v>648.85</v>
      </c>
    </row>
    <row r="6" spans="1:24">
      <c r="A6" s="3" t="s">
        <v>101</v>
      </c>
      <c r="B6" t="s">
        <v>102</v>
      </c>
      <c r="C6" t="s">
        <v>98</v>
      </c>
      <c r="D6" t="s">
        <v>93</v>
      </c>
      <c r="E6" s="22"/>
      <c r="F6" s="2">
        <v>50</v>
      </c>
      <c r="G6" s="2">
        <v>30</v>
      </c>
      <c r="H6" s="2">
        <v>1</v>
      </c>
      <c r="I6" s="2" t="s">
        <v>95</v>
      </c>
      <c r="J6" s="2" t="s">
        <v>96</v>
      </c>
      <c r="K6" s="12">
        <v>0.92083333333333339</v>
      </c>
      <c r="L6" s="12">
        <v>0.92152777777777783</v>
      </c>
      <c r="M6" s="2">
        <v>1500</v>
      </c>
      <c r="N6">
        <v>433</v>
      </c>
      <c r="O6">
        <v>418</v>
      </c>
      <c r="P6">
        <v>1432</v>
      </c>
      <c r="Q6">
        <v>36.1524303778072</v>
      </c>
      <c r="R6">
        <v>0</v>
      </c>
      <c r="S6">
        <v>102.22858311183801</v>
      </c>
      <c r="T6">
        <v>67.871193582600696</v>
      </c>
      <c r="U6">
        <v>12.978238090370001</v>
      </c>
      <c r="V6">
        <v>679.85</v>
      </c>
    </row>
    <row r="7" spans="1:24">
      <c r="A7" s="3" t="s">
        <v>103</v>
      </c>
      <c r="B7" t="s">
        <v>102</v>
      </c>
      <c r="C7" t="s">
        <v>100</v>
      </c>
      <c r="D7" t="s">
        <v>93</v>
      </c>
      <c r="E7" s="22"/>
      <c r="F7" s="2">
        <v>50</v>
      </c>
      <c r="G7" s="2">
        <v>30</v>
      </c>
      <c r="H7" s="2">
        <v>1</v>
      </c>
      <c r="I7" s="2" t="s">
        <v>95</v>
      </c>
      <c r="J7" s="2" t="s">
        <v>96</v>
      </c>
      <c r="K7" s="12">
        <v>0.95277777777777783</v>
      </c>
      <c r="L7" s="12">
        <v>0.95277777777777783</v>
      </c>
      <c r="M7" s="2">
        <v>1500</v>
      </c>
      <c r="N7">
        <v>438</v>
      </c>
      <c r="O7">
        <v>424</v>
      </c>
      <c r="P7">
        <v>1451</v>
      </c>
      <c r="Q7">
        <v>27.3930522497139</v>
      </c>
      <c r="R7">
        <v>0</v>
      </c>
      <c r="S7">
        <v>104.072712134878</v>
      </c>
      <c r="T7">
        <v>69.095540375875899</v>
      </c>
      <c r="U7">
        <v>13.2123560327482</v>
      </c>
      <c r="V7">
        <v>679.85</v>
      </c>
    </row>
    <row r="8" spans="1:24">
      <c r="A8" s="3" t="s">
        <v>104</v>
      </c>
      <c r="B8" t="s">
        <v>105</v>
      </c>
      <c r="C8" t="s">
        <v>98</v>
      </c>
      <c r="D8" t="s">
        <v>93</v>
      </c>
      <c r="E8" s="22"/>
      <c r="F8" s="2">
        <v>50</v>
      </c>
      <c r="G8" s="2">
        <v>30</v>
      </c>
      <c r="H8" s="2">
        <v>1</v>
      </c>
      <c r="I8" s="2" t="s">
        <v>95</v>
      </c>
      <c r="J8" s="2" t="s">
        <v>96</v>
      </c>
      <c r="K8" s="12">
        <v>0.92152777777777783</v>
      </c>
      <c r="L8" s="12">
        <v>0.92222222222222217</v>
      </c>
      <c r="M8" s="2">
        <v>1500</v>
      </c>
      <c r="N8">
        <v>429</v>
      </c>
      <c r="O8">
        <v>418</v>
      </c>
      <c r="P8">
        <v>463</v>
      </c>
      <c r="Q8">
        <v>6.3468222670001504</v>
      </c>
      <c r="R8">
        <v>0</v>
      </c>
      <c r="S8">
        <v>107.84384211661499</v>
      </c>
      <c r="T8">
        <v>65.806860104069301</v>
      </c>
      <c r="U8">
        <v>12.6379502480408</v>
      </c>
      <c r="V8">
        <v>624.85</v>
      </c>
    </row>
    <row r="9" spans="1:24">
      <c r="A9" s="3" t="s">
        <v>106</v>
      </c>
      <c r="B9" t="s">
        <v>105</v>
      </c>
      <c r="C9" t="s">
        <v>100</v>
      </c>
      <c r="D9" t="s">
        <v>93</v>
      </c>
      <c r="E9" s="22"/>
      <c r="F9" s="2">
        <v>50</v>
      </c>
      <c r="G9" s="2">
        <v>30</v>
      </c>
      <c r="H9" s="2">
        <v>1</v>
      </c>
      <c r="I9" s="2" t="s">
        <v>95</v>
      </c>
      <c r="J9" s="2" t="s">
        <v>96</v>
      </c>
      <c r="K9" s="12">
        <v>0.95347222222222217</v>
      </c>
      <c r="L9" s="12">
        <v>0.95416666666666661</v>
      </c>
      <c r="M9" s="2">
        <v>1500</v>
      </c>
      <c r="N9">
        <v>435</v>
      </c>
      <c r="O9">
        <v>423</v>
      </c>
      <c r="P9">
        <v>1434</v>
      </c>
      <c r="Q9">
        <v>26.356324680552301</v>
      </c>
      <c r="R9">
        <v>0</v>
      </c>
      <c r="S9">
        <v>104.44955086693101</v>
      </c>
      <c r="T9">
        <v>63.735646346876898</v>
      </c>
      <c r="U9">
        <v>12.2401817422185</v>
      </c>
      <c r="V9">
        <v>624.85</v>
      </c>
    </row>
    <row r="10" spans="1:24">
      <c r="A10" s="3" t="s">
        <v>107</v>
      </c>
      <c r="B10" t="s">
        <v>91</v>
      </c>
      <c r="C10" t="s">
        <v>92</v>
      </c>
      <c r="D10" t="s">
        <v>93</v>
      </c>
      <c r="E10" s="22" t="s">
        <v>94</v>
      </c>
      <c r="F10" s="2">
        <v>200</v>
      </c>
      <c r="G10" s="2">
        <v>1</v>
      </c>
      <c r="H10" s="2">
        <f>0.1*F10</f>
        <v>20</v>
      </c>
      <c r="I10" s="2" t="s">
        <v>95</v>
      </c>
      <c r="J10" s="2" t="s">
        <v>96</v>
      </c>
      <c r="K10" s="12">
        <v>0.8833333333333333</v>
      </c>
      <c r="L10" s="12">
        <v>0.88402777777777775</v>
      </c>
      <c r="M10" s="2">
        <v>200</v>
      </c>
      <c r="N10">
        <v>440</v>
      </c>
      <c r="O10">
        <v>423</v>
      </c>
      <c r="P10">
        <v>1086</v>
      </c>
      <c r="Q10">
        <v>64.676934837699406</v>
      </c>
      <c r="R10">
        <v>0</v>
      </c>
      <c r="S10">
        <v>9.8381622312951897</v>
      </c>
      <c r="T10">
        <v>6.4659015445914703</v>
      </c>
      <c r="U10">
        <v>1.1913399576959001</v>
      </c>
      <c r="V10">
        <v>673</v>
      </c>
    </row>
    <row r="11" spans="1:24">
      <c r="A11" s="3"/>
      <c r="B11" t="s">
        <v>91</v>
      </c>
      <c r="C11" t="s">
        <v>92</v>
      </c>
      <c r="D11" t="s">
        <v>93</v>
      </c>
      <c r="E11" s="22"/>
      <c r="F11" s="2">
        <v>200</v>
      </c>
      <c r="G11" s="2">
        <v>30</v>
      </c>
      <c r="H11" s="2">
        <v>1</v>
      </c>
      <c r="I11" s="2" t="s">
        <v>95</v>
      </c>
      <c r="J11" s="2" t="s">
        <v>96</v>
      </c>
      <c r="K11" s="12">
        <v>0.89583333333333337</v>
      </c>
      <c r="L11" s="12">
        <v>0.8965277777777777</v>
      </c>
      <c r="M11" s="2">
        <f>200*30</f>
        <v>6000</v>
      </c>
      <c r="N11">
        <v>1047</v>
      </c>
      <c r="O11">
        <v>421</v>
      </c>
      <c r="P11">
        <v>21049</v>
      </c>
      <c r="Q11">
        <v>619.76436433263802</v>
      </c>
      <c r="R11">
        <v>6.6666666666666599E-4</v>
      </c>
      <c r="S11">
        <v>134.096191668156</v>
      </c>
      <c r="T11">
        <v>88.300159658278204</v>
      </c>
      <c r="U11">
        <v>16.227385236009201</v>
      </c>
      <c r="V11">
        <v>674.28733333333298</v>
      </c>
    </row>
    <row r="12" spans="1:24">
      <c r="A12" s="3" t="s">
        <v>108</v>
      </c>
      <c r="B12" t="s">
        <v>50</v>
      </c>
      <c r="C12" t="s">
        <v>98</v>
      </c>
      <c r="D12" t="s">
        <v>93</v>
      </c>
      <c r="E12" s="22"/>
      <c r="F12" s="2">
        <v>200</v>
      </c>
      <c r="G12" s="2">
        <v>30</v>
      </c>
      <c r="H12" s="2">
        <v>1</v>
      </c>
      <c r="I12" s="2" t="s">
        <v>95</v>
      </c>
      <c r="J12" s="2" t="s">
        <v>96</v>
      </c>
      <c r="K12" s="12">
        <v>0.92222222222222217</v>
      </c>
      <c r="L12" s="12">
        <v>0.92361111111111116</v>
      </c>
      <c r="M12" s="2">
        <v>6000</v>
      </c>
      <c r="N12">
        <v>1071</v>
      </c>
      <c r="O12">
        <v>1</v>
      </c>
      <c r="P12">
        <v>22374</v>
      </c>
      <c r="Q12">
        <v>814.41057995992799</v>
      </c>
      <c r="R12">
        <v>1.6666666666666601E-4</v>
      </c>
      <c r="S12">
        <v>112.71203952435501</v>
      </c>
      <c r="T12">
        <v>71.449893628012703</v>
      </c>
      <c r="U12">
        <v>18.2686330025548</v>
      </c>
      <c r="V12">
        <v>649.12933333333297</v>
      </c>
    </row>
    <row r="13" spans="1:24">
      <c r="A13" s="3"/>
      <c r="B13" t="s">
        <v>50</v>
      </c>
      <c r="C13" t="s">
        <v>98</v>
      </c>
      <c r="D13" t="s">
        <v>93</v>
      </c>
      <c r="E13" s="22"/>
      <c r="F13" s="2">
        <v>200</v>
      </c>
      <c r="G13" s="2">
        <v>30</v>
      </c>
      <c r="H13" s="2">
        <v>1</v>
      </c>
      <c r="I13" s="2" t="s">
        <v>95</v>
      </c>
      <c r="J13" s="2" t="s">
        <v>96</v>
      </c>
      <c r="K13" s="12">
        <v>0.92361111111111116</v>
      </c>
      <c r="L13" s="12">
        <v>0.9243055555555556</v>
      </c>
      <c r="M13" s="2">
        <v>6000</v>
      </c>
      <c r="N13">
        <v>1062</v>
      </c>
      <c r="O13">
        <v>416</v>
      </c>
      <c r="P13">
        <v>22459</v>
      </c>
      <c r="Q13">
        <v>875.41527143583903</v>
      </c>
      <c r="R13">
        <v>0</v>
      </c>
      <c r="S13">
        <v>118.07072436389301</v>
      </c>
      <c r="T13">
        <v>74.814638187024002</v>
      </c>
      <c r="U13">
        <v>19.140371332428099</v>
      </c>
      <c r="V13">
        <v>648.85</v>
      </c>
    </row>
    <row r="14" spans="1:24">
      <c r="A14" s="3" t="s">
        <v>109</v>
      </c>
      <c r="B14" t="s">
        <v>50</v>
      </c>
      <c r="C14" t="s">
        <v>100</v>
      </c>
      <c r="D14" t="s">
        <v>93</v>
      </c>
      <c r="E14" s="22"/>
      <c r="F14" s="2">
        <v>200</v>
      </c>
      <c r="G14" s="2">
        <v>30</v>
      </c>
      <c r="H14" s="2">
        <v>1</v>
      </c>
      <c r="I14" s="2" t="s">
        <v>95</v>
      </c>
      <c r="J14" s="2" t="s">
        <v>96</v>
      </c>
      <c r="K14" s="12">
        <v>0.95486111111111116</v>
      </c>
      <c r="L14" s="12">
        <v>0.9555555555555556</v>
      </c>
      <c r="M14" s="2">
        <v>6000</v>
      </c>
      <c r="N14">
        <v>1059</v>
      </c>
      <c r="O14">
        <v>402</v>
      </c>
      <c r="P14">
        <v>22457</v>
      </c>
      <c r="Q14">
        <v>483.79148483546601</v>
      </c>
      <c r="R14">
        <v>0</v>
      </c>
      <c r="S14">
        <v>144.80511644744701</v>
      </c>
      <c r="T14">
        <v>91.7547108799927</v>
      </c>
      <c r="U14">
        <v>23.4742669240979</v>
      </c>
      <c r="V14">
        <v>648.85016666666604</v>
      </c>
    </row>
    <row r="15" spans="1:24">
      <c r="A15" s="3" t="s">
        <v>110</v>
      </c>
      <c r="B15" t="s">
        <v>102</v>
      </c>
      <c r="C15" t="s">
        <v>98</v>
      </c>
      <c r="D15" t="s">
        <v>93</v>
      </c>
      <c r="E15" s="22"/>
      <c r="F15" s="2">
        <v>200</v>
      </c>
      <c r="G15" s="2">
        <v>30</v>
      </c>
      <c r="H15" s="2">
        <v>1</v>
      </c>
      <c r="I15" s="2" t="s">
        <v>95</v>
      </c>
      <c r="J15" s="2" t="s">
        <v>96</v>
      </c>
      <c r="K15" s="12">
        <v>0.9243055555555556</v>
      </c>
      <c r="L15" s="12">
        <v>0.92569444444444438</v>
      </c>
      <c r="M15" s="2">
        <v>6000</v>
      </c>
      <c r="N15">
        <v>1060</v>
      </c>
      <c r="O15">
        <v>417</v>
      </c>
      <c r="P15">
        <v>21041</v>
      </c>
      <c r="Q15">
        <v>494.27674377990502</v>
      </c>
      <c r="R15">
        <v>1.6666666666666601E-4</v>
      </c>
      <c r="S15">
        <v>145.00809628537499</v>
      </c>
      <c r="T15">
        <v>96.318701361867696</v>
      </c>
      <c r="U15">
        <v>18.406162768567</v>
      </c>
      <c r="V15">
        <v>680.171333333333</v>
      </c>
    </row>
    <row r="16" spans="1:24">
      <c r="A16" s="3" t="s">
        <v>111</v>
      </c>
      <c r="B16" t="s">
        <v>102</v>
      </c>
      <c r="C16" t="s">
        <v>100</v>
      </c>
      <c r="D16" t="s">
        <v>93</v>
      </c>
      <c r="E16" s="22"/>
      <c r="F16" s="2">
        <v>200</v>
      </c>
      <c r="G16" s="2">
        <v>30</v>
      </c>
      <c r="H16" s="2">
        <v>1</v>
      </c>
      <c r="I16" s="2" t="s">
        <v>95</v>
      </c>
      <c r="J16" s="2" t="s">
        <v>96</v>
      </c>
      <c r="K16" s="12">
        <v>0.9555555555555556</v>
      </c>
      <c r="L16" s="12">
        <v>0.95624999999999993</v>
      </c>
      <c r="M16" s="2">
        <v>6000</v>
      </c>
      <c r="N16">
        <v>1076</v>
      </c>
      <c r="O16">
        <v>423</v>
      </c>
      <c r="P16">
        <v>3760</v>
      </c>
      <c r="Q16">
        <v>421.46334046865701</v>
      </c>
      <c r="R16">
        <v>0</v>
      </c>
      <c r="S16">
        <v>173.56591165495001</v>
      </c>
      <c r="T16">
        <v>115.233047265975</v>
      </c>
      <c r="U16">
        <v>22.034734878069901</v>
      </c>
      <c r="V16">
        <v>679.84916666666595</v>
      </c>
    </row>
    <row r="17" spans="1:23">
      <c r="A17" s="3" t="s">
        <v>112</v>
      </c>
      <c r="B17" t="s">
        <v>105</v>
      </c>
      <c r="C17" t="s">
        <v>98</v>
      </c>
      <c r="D17" t="s">
        <v>93</v>
      </c>
      <c r="E17" s="22"/>
      <c r="F17" s="2">
        <v>200</v>
      </c>
      <c r="G17" s="2">
        <v>30</v>
      </c>
      <c r="H17" s="2">
        <v>1</v>
      </c>
      <c r="I17" s="2" t="s">
        <v>95</v>
      </c>
      <c r="J17" s="2" t="s">
        <v>96</v>
      </c>
      <c r="K17" s="12">
        <v>0.92638888888888893</v>
      </c>
      <c r="L17" s="12">
        <v>0.92708333333333337</v>
      </c>
      <c r="M17" s="2">
        <v>6000</v>
      </c>
      <c r="N17">
        <v>997</v>
      </c>
      <c r="O17">
        <v>418</v>
      </c>
      <c r="P17">
        <v>21052</v>
      </c>
      <c r="Q17">
        <v>430.25137980251998</v>
      </c>
      <c r="R17">
        <v>1.6666666666666601E-4</v>
      </c>
      <c r="S17">
        <v>115.211797688083</v>
      </c>
      <c r="T17">
        <v>70.339784043885999</v>
      </c>
      <c r="U17">
        <v>13.4991323111486</v>
      </c>
      <c r="V17">
        <v>625.17849999999999</v>
      </c>
    </row>
    <row r="18" spans="1:23">
      <c r="A18" s="3" t="s">
        <v>113</v>
      </c>
      <c r="B18" t="s">
        <v>105</v>
      </c>
      <c r="C18" t="s">
        <v>100</v>
      </c>
      <c r="D18" t="s">
        <v>93</v>
      </c>
      <c r="E18" s="22"/>
      <c r="F18" s="2">
        <v>200</v>
      </c>
      <c r="G18" s="2">
        <v>30</v>
      </c>
      <c r="H18" s="2">
        <v>1</v>
      </c>
      <c r="I18" s="2" t="s">
        <v>95</v>
      </c>
      <c r="J18" s="2" t="s">
        <v>96</v>
      </c>
      <c r="K18" s="12">
        <v>0.95763888888888893</v>
      </c>
      <c r="L18" s="12">
        <v>0.95833333333333337</v>
      </c>
      <c r="M18">
        <v>6000</v>
      </c>
      <c r="N18">
        <v>987</v>
      </c>
      <c r="O18">
        <v>423</v>
      </c>
      <c r="P18">
        <v>2727</v>
      </c>
      <c r="Q18">
        <v>348.47084609280898</v>
      </c>
      <c r="R18">
        <v>0</v>
      </c>
      <c r="S18">
        <v>190.276852820854</v>
      </c>
      <c r="T18">
        <v>116.108025719087</v>
      </c>
      <c r="U18">
        <v>22.298068689943801</v>
      </c>
      <c r="V18">
        <v>624.85066666666603</v>
      </c>
    </row>
    <row r="19" spans="1:23">
      <c r="A19" s="3" t="s">
        <v>114</v>
      </c>
      <c r="B19" t="s">
        <v>91</v>
      </c>
      <c r="C19" t="s">
        <v>92</v>
      </c>
      <c r="D19" t="s">
        <v>93</v>
      </c>
      <c r="E19" s="22" t="s">
        <v>94</v>
      </c>
      <c r="F19" s="2">
        <v>800</v>
      </c>
      <c r="G19" s="2">
        <v>1</v>
      </c>
      <c r="H19" s="2">
        <f>0.1*F19</f>
        <v>80</v>
      </c>
      <c r="I19" s="2" t="s">
        <v>95</v>
      </c>
      <c r="J19" s="2" t="s">
        <v>96</v>
      </c>
      <c r="K19" s="12">
        <v>0.8847222222222223</v>
      </c>
      <c r="L19" s="12">
        <v>0.88611111111111107</v>
      </c>
      <c r="M19" s="2">
        <v>800</v>
      </c>
      <c r="N19">
        <v>434</v>
      </c>
      <c r="O19">
        <v>423</v>
      </c>
      <c r="P19">
        <v>466</v>
      </c>
      <c r="Q19">
        <v>8.0459244341478904</v>
      </c>
      <c r="R19">
        <v>0</v>
      </c>
      <c r="S19">
        <v>9.9594153823170508</v>
      </c>
      <c r="T19">
        <v>6.54559233622986</v>
      </c>
      <c r="U19">
        <v>1.2060229564524501</v>
      </c>
      <c r="V19">
        <v>673</v>
      </c>
    </row>
    <row r="20" spans="1:23">
      <c r="A20" s="3"/>
      <c r="B20" t="s">
        <v>91</v>
      </c>
      <c r="C20" t="s">
        <v>92</v>
      </c>
      <c r="D20" t="s">
        <v>93</v>
      </c>
      <c r="E20" s="22"/>
      <c r="F20" s="14">
        <v>500</v>
      </c>
      <c r="G20" s="2">
        <v>30</v>
      </c>
      <c r="H20" s="2">
        <v>1</v>
      </c>
      <c r="I20" s="2" t="s">
        <v>95</v>
      </c>
      <c r="J20" s="2" t="s">
        <v>96</v>
      </c>
      <c r="K20" s="12"/>
      <c r="L20" s="2"/>
      <c r="M20" s="2">
        <v>14867</v>
      </c>
      <c r="N20">
        <v>2890</v>
      </c>
      <c r="O20">
        <v>2</v>
      </c>
      <c r="P20">
        <v>159574</v>
      </c>
      <c r="Q20">
        <v>7853.4801836662</v>
      </c>
      <c r="R20">
        <v>2.1524181072173198E-3</v>
      </c>
      <c r="S20">
        <v>91.543311741090093</v>
      </c>
      <c r="T20">
        <v>60.540531107992997</v>
      </c>
      <c r="U20">
        <v>11.0614626564</v>
      </c>
      <c r="V20">
        <v>677.20407614178998</v>
      </c>
    </row>
    <row r="21" spans="1:23" ht="60.75">
      <c r="A21" s="3"/>
      <c r="B21" t="s">
        <v>91</v>
      </c>
      <c r="C21" t="s">
        <v>92</v>
      </c>
      <c r="D21" t="s">
        <v>93</v>
      </c>
      <c r="E21" s="22"/>
      <c r="F21" s="14">
        <v>400</v>
      </c>
      <c r="G21" s="2">
        <v>30</v>
      </c>
      <c r="H21" s="2">
        <v>1</v>
      </c>
      <c r="I21" s="2" t="s">
        <v>95</v>
      </c>
      <c r="J21" s="2" t="s">
        <v>96</v>
      </c>
      <c r="K21" s="12">
        <v>0.90902777777777777</v>
      </c>
      <c r="L21" s="12">
        <v>0.91041666666666676</v>
      </c>
      <c r="M21" s="2">
        <v>11904</v>
      </c>
      <c r="N21">
        <v>2330</v>
      </c>
      <c r="O21">
        <v>416</v>
      </c>
      <c r="P21">
        <v>98478</v>
      </c>
      <c r="Q21">
        <v>4951.38</v>
      </c>
      <c r="R21" s="24">
        <v>6.7000000000000002E-4</v>
      </c>
      <c r="S21">
        <v>87.606070000000003</v>
      </c>
      <c r="T21">
        <v>57.69</v>
      </c>
      <c r="U21">
        <v>10.6</v>
      </c>
      <c r="V21">
        <v>674.3</v>
      </c>
      <c r="W21" s="18" t="s">
        <v>115</v>
      </c>
    </row>
    <row r="22" spans="1:23">
      <c r="A22" s="3" t="s">
        <v>116</v>
      </c>
      <c r="B22" t="s">
        <v>50</v>
      </c>
      <c r="C22" t="s">
        <v>98</v>
      </c>
      <c r="D22" t="s">
        <v>93</v>
      </c>
      <c r="E22" s="22"/>
      <c r="F22" s="14">
        <v>400</v>
      </c>
      <c r="G22" s="2">
        <v>30</v>
      </c>
      <c r="H22" s="2">
        <v>1</v>
      </c>
      <c r="I22" s="2" t="s">
        <v>95</v>
      </c>
      <c r="J22" s="2" t="s">
        <v>96</v>
      </c>
      <c r="K22" s="12">
        <v>0.91180555555555554</v>
      </c>
      <c r="L22" s="12">
        <v>0.91319444444444453</v>
      </c>
      <c r="M22" s="2">
        <v>12000</v>
      </c>
      <c r="N22">
        <v>2421</v>
      </c>
      <c r="O22">
        <v>423</v>
      </c>
      <c r="P22">
        <v>87730</v>
      </c>
      <c r="Q22">
        <v>3810.8740984481601</v>
      </c>
      <c r="R22">
        <v>0</v>
      </c>
      <c r="S22">
        <v>108.75574366271201</v>
      </c>
      <c r="T22">
        <v>68.912278650907595</v>
      </c>
      <c r="U22">
        <v>17.630325632822402</v>
      </c>
      <c r="V22">
        <v>648.85008333333303</v>
      </c>
    </row>
    <row r="23" spans="1:23">
      <c r="A23" s="3" t="s">
        <v>117</v>
      </c>
      <c r="B23" t="s">
        <v>50</v>
      </c>
      <c r="C23" t="s">
        <v>100</v>
      </c>
      <c r="D23" t="s">
        <v>93</v>
      </c>
      <c r="E23" s="22"/>
      <c r="F23" s="2">
        <v>400</v>
      </c>
      <c r="G23" s="2">
        <v>30</v>
      </c>
      <c r="H23" s="2">
        <v>1</v>
      </c>
      <c r="I23" s="2" t="s">
        <v>95</v>
      </c>
      <c r="J23" s="2" t="s">
        <v>96</v>
      </c>
      <c r="K23" s="12">
        <v>0.9590277777777777</v>
      </c>
      <c r="L23" s="12">
        <v>0.9604166666666667</v>
      </c>
      <c r="M23">
        <v>12000</v>
      </c>
      <c r="N23">
        <v>2229</v>
      </c>
      <c r="O23">
        <v>402</v>
      </c>
      <c r="P23">
        <v>99452</v>
      </c>
      <c r="Q23">
        <v>3813.0221806761501</v>
      </c>
      <c r="R23">
        <v>0</v>
      </c>
      <c r="S23">
        <v>101.24617162913501</v>
      </c>
      <c r="T23">
        <v>64.153893455805999</v>
      </c>
      <c r="U23">
        <v>16.412953603941801</v>
      </c>
      <c r="V23">
        <v>648.85008333333303</v>
      </c>
    </row>
    <row r="24" spans="1:23">
      <c r="A24" s="3" t="s">
        <v>118</v>
      </c>
      <c r="B24" t="s">
        <v>102</v>
      </c>
      <c r="C24" t="s">
        <v>98</v>
      </c>
      <c r="D24" t="s">
        <v>93</v>
      </c>
      <c r="E24" s="22"/>
      <c r="F24" s="14">
        <v>400</v>
      </c>
      <c r="G24" s="2">
        <v>30</v>
      </c>
      <c r="H24" s="2">
        <v>1</v>
      </c>
      <c r="I24" s="2" t="s">
        <v>95</v>
      </c>
      <c r="J24" s="2" t="s">
        <v>96</v>
      </c>
      <c r="K24" s="12">
        <v>0.91388888888888886</v>
      </c>
      <c r="L24" s="12">
        <v>0.91527777777777775</v>
      </c>
      <c r="M24" s="2">
        <v>12000</v>
      </c>
      <c r="N24">
        <v>2441</v>
      </c>
      <c r="O24">
        <v>423</v>
      </c>
      <c r="P24">
        <v>95997</v>
      </c>
      <c r="Q24">
        <v>4511.4468112697396</v>
      </c>
      <c r="R24">
        <v>5.0000000000000001E-4</v>
      </c>
      <c r="S24">
        <v>90.977323902017403</v>
      </c>
      <c r="T24">
        <v>60.486956422335602</v>
      </c>
      <c r="U24">
        <v>11.544080645711499</v>
      </c>
      <c r="V24">
        <v>680.81408333333297</v>
      </c>
    </row>
    <row r="25" spans="1:23">
      <c r="A25" s="3" t="s">
        <v>119</v>
      </c>
      <c r="B25" t="s">
        <v>102</v>
      </c>
      <c r="C25" t="s">
        <v>100</v>
      </c>
      <c r="D25" t="s">
        <v>93</v>
      </c>
      <c r="E25" s="22"/>
      <c r="F25" s="2">
        <v>400</v>
      </c>
      <c r="G25" s="2">
        <v>30</v>
      </c>
      <c r="H25" s="2">
        <v>1</v>
      </c>
      <c r="I25" s="2" t="s">
        <v>95</v>
      </c>
      <c r="J25" s="2" t="s">
        <v>96</v>
      </c>
      <c r="K25" s="12">
        <v>0.96180555555555547</v>
      </c>
      <c r="L25" s="12">
        <v>0.96319444444444446</v>
      </c>
      <c r="M25">
        <v>12000</v>
      </c>
      <c r="N25">
        <v>2491</v>
      </c>
      <c r="O25">
        <v>423</v>
      </c>
      <c r="P25">
        <v>82905</v>
      </c>
      <c r="Q25">
        <v>4135.3630373181404</v>
      </c>
      <c r="R25" s="15">
        <v>2.0833333333333298E-3</v>
      </c>
      <c r="S25">
        <v>102.552707818789</v>
      </c>
      <c r="T25">
        <v>68.488650833668004</v>
      </c>
      <c r="U25">
        <v>12.992263012443001</v>
      </c>
      <c r="V25">
        <v>683.86666666666599</v>
      </c>
    </row>
    <row r="26" spans="1:23" ht="30.75">
      <c r="A26" s="3" t="s">
        <v>120</v>
      </c>
      <c r="B26" t="s">
        <v>105</v>
      </c>
      <c r="C26" t="s">
        <v>98</v>
      </c>
      <c r="D26" t="s">
        <v>93</v>
      </c>
      <c r="E26" s="22"/>
      <c r="F26" s="14">
        <v>400</v>
      </c>
      <c r="G26" s="2">
        <v>30</v>
      </c>
      <c r="H26" s="2">
        <v>1</v>
      </c>
      <c r="I26" s="2" t="s">
        <v>95</v>
      </c>
      <c r="J26" s="2" t="s">
        <v>96</v>
      </c>
      <c r="K26" s="12">
        <v>0.90694444444444444</v>
      </c>
      <c r="L26" s="12">
        <v>0.90833333333333333</v>
      </c>
      <c r="M26" s="2">
        <v>12000</v>
      </c>
      <c r="N26">
        <v>2331</v>
      </c>
      <c r="O26">
        <v>419</v>
      </c>
      <c r="P26">
        <v>92023</v>
      </c>
      <c r="Q26">
        <v>4551.0879902996703</v>
      </c>
      <c r="R26">
        <v>1.08333333333333E-3</v>
      </c>
      <c r="S26">
        <v>105.776265568944</v>
      </c>
      <c r="T26">
        <v>64.765796817566795</v>
      </c>
      <c r="U26">
        <v>12.382227493895799</v>
      </c>
      <c r="V26">
        <v>626.98541666666597</v>
      </c>
      <c r="W26" s="10" t="s">
        <v>121</v>
      </c>
    </row>
    <row r="27" spans="1:23" ht="30.75">
      <c r="A27" s="3"/>
      <c r="B27" t="s">
        <v>105</v>
      </c>
      <c r="C27" t="s">
        <v>98</v>
      </c>
      <c r="D27" t="s">
        <v>93</v>
      </c>
      <c r="E27" s="22"/>
      <c r="F27" s="14">
        <v>400</v>
      </c>
      <c r="G27" s="2">
        <v>30</v>
      </c>
      <c r="H27" s="2">
        <v>1</v>
      </c>
      <c r="I27" s="2" t="s">
        <v>95</v>
      </c>
      <c r="J27" s="2" t="s">
        <v>96</v>
      </c>
      <c r="K27" s="12">
        <v>0.91666666666666663</v>
      </c>
      <c r="L27" s="12">
        <v>0.91805555555555562</v>
      </c>
      <c r="M27" s="2">
        <v>12000</v>
      </c>
      <c r="N27">
        <v>2399</v>
      </c>
      <c r="O27">
        <v>2</v>
      </c>
      <c r="P27">
        <v>97429</v>
      </c>
      <c r="Q27">
        <v>4402.3606066768998</v>
      </c>
      <c r="R27">
        <v>8.3333333333333295E-4</v>
      </c>
      <c r="S27">
        <v>104.753175330627</v>
      </c>
      <c r="T27">
        <v>64.086650858212195</v>
      </c>
      <c r="U27">
        <v>12.265532931779401</v>
      </c>
      <c r="V27">
        <v>626.47008333333304</v>
      </c>
      <c r="W27" s="10" t="s">
        <v>121</v>
      </c>
    </row>
    <row r="28" spans="1:23">
      <c r="A28" s="3" t="s">
        <v>122</v>
      </c>
      <c r="B28" t="s">
        <v>105</v>
      </c>
      <c r="C28" t="s">
        <v>100</v>
      </c>
      <c r="D28" t="s">
        <v>93</v>
      </c>
      <c r="E28" s="22"/>
      <c r="F28" s="2">
        <v>400</v>
      </c>
      <c r="G28" s="2">
        <v>30</v>
      </c>
      <c r="H28" s="2">
        <v>1</v>
      </c>
      <c r="I28" s="2" t="s">
        <v>95</v>
      </c>
      <c r="J28" s="2" t="s">
        <v>96</v>
      </c>
      <c r="K28" s="12">
        <v>0.96388888888888891</v>
      </c>
      <c r="L28" s="12">
        <v>0.96527777777777779</v>
      </c>
      <c r="M28">
        <v>12000</v>
      </c>
      <c r="N28">
        <v>2369</v>
      </c>
      <c r="O28">
        <v>1</v>
      </c>
      <c r="P28">
        <v>98231</v>
      </c>
      <c r="Q28">
        <v>4181.4013655749804</v>
      </c>
      <c r="R28">
        <v>2.0833333333333298E-3</v>
      </c>
      <c r="S28">
        <v>102.21726279206401</v>
      </c>
      <c r="T28">
        <v>62.779267411006998</v>
      </c>
      <c r="U28">
        <v>11.9536300970212</v>
      </c>
      <c r="V28">
        <v>628.91499999999996</v>
      </c>
    </row>
    <row r="29" spans="1:23">
      <c r="A29" s="3" t="s">
        <v>123</v>
      </c>
      <c r="B29" t="s">
        <v>91</v>
      </c>
      <c r="C29" t="s">
        <v>92</v>
      </c>
      <c r="D29" t="s">
        <v>124</v>
      </c>
      <c r="E29" s="22" t="s">
        <v>94</v>
      </c>
      <c r="F29" s="2">
        <v>400</v>
      </c>
      <c r="G29" s="2">
        <v>30</v>
      </c>
      <c r="H29" s="2">
        <v>1</v>
      </c>
      <c r="I29" s="2" t="s">
        <v>125</v>
      </c>
      <c r="J29" s="2" t="s">
        <v>96</v>
      </c>
      <c r="K29" s="12">
        <v>0.9291666666666667</v>
      </c>
      <c r="L29" s="12">
        <v>0.93125000000000002</v>
      </c>
      <c r="M29" s="2">
        <v>11949</v>
      </c>
      <c r="N29">
        <v>2541</v>
      </c>
      <c r="O29">
        <v>416</v>
      </c>
      <c r="P29">
        <v>154430</v>
      </c>
      <c r="Q29">
        <v>5304.7239218363902</v>
      </c>
      <c r="R29">
        <v>3.0964934304125798E-3</v>
      </c>
      <c r="S29">
        <v>66.696808332496005</v>
      </c>
      <c r="T29">
        <v>38.382568209473398</v>
      </c>
      <c r="U29">
        <v>8.05155759849068</v>
      </c>
      <c r="V29">
        <v>589.28981504728404</v>
      </c>
    </row>
    <row r="30" spans="1:23">
      <c r="A30" s="3" t="s">
        <v>126</v>
      </c>
      <c r="B30" t="s">
        <v>50</v>
      </c>
      <c r="C30" t="s">
        <v>98</v>
      </c>
      <c r="D30" t="s">
        <v>124</v>
      </c>
      <c r="E30" s="22"/>
      <c r="F30" s="2">
        <v>400</v>
      </c>
      <c r="G30" s="2">
        <v>30</v>
      </c>
      <c r="H30" s="2">
        <v>1</v>
      </c>
      <c r="I30" s="2" t="s">
        <v>125</v>
      </c>
      <c r="J30" s="2" t="s">
        <v>96</v>
      </c>
      <c r="K30" s="12">
        <v>0.93125000000000002</v>
      </c>
      <c r="L30" s="12">
        <v>0.93333333333333324</v>
      </c>
      <c r="M30" s="2">
        <v>11904</v>
      </c>
      <c r="N30">
        <v>2461</v>
      </c>
      <c r="O30">
        <v>417</v>
      </c>
      <c r="P30">
        <v>94997</v>
      </c>
      <c r="Q30">
        <v>3747.4061604050698</v>
      </c>
      <c r="R30">
        <v>0</v>
      </c>
      <c r="S30">
        <v>102.93303818483599</v>
      </c>
      <c r="T30">
        <v>56.175920141290803</v>
      </c>
      <c r="U30">
        <v>16.686410486995001</v>
      </c>
      <c r="V30">
        <v>558.850134408602</v>
      </c>
    </row>
    <row r="31" spans="1:23">
      <c r="A31" s="3" t="s">
        <v>127</v>
      </c>
      <c r="B31" t="s">
        <v>50</v>
      </c>
      <c r="C31" t="s">
        <v>100</v>
      </c>
      <c r="D31" t="s">
        <v>124</v>
      </c>
      <c r="E31" s="22"/>
      <c r="F31" s="2">
        <v>400</v>
      </c>
      <c r="G31" s="2">
        <v>30</v>
      </c>
      <c r="H31" s="2">
        <v>1</v>
      </c>
      <c r="I31" s="2" t="s">
        <v>125</v>
      </c>
      <c r="J31" s="2" t="s">
        <v>96</v>
      </c>
      <c r="K31" s="12">
        <v>0.96597222222222223</v>
      </c>
      <c r="L31" s="12">
        <v>0.96736111111111101</v>
      </c>
      <c r="M31">
        <v>12000</v>
      </c>
      <c r="N31">
        <v>2154</v>
      </c>
      <c r="O31">
        <v>430</v>
      </c>
      <c r="P31">
        <v>63402</v>
      </c>
      <c r="Q31">
        <v>3532.5022780247</v>
      </c>
      <c r="R31">
        <v>0</v>
      </c>
      <c r="S31">
        <v>153.52139704471301</v>
      </c>
      <c r="T31">
        <v>83.784614777233998</v>
      </c>
      <c r="U31">
        <v>24.887257724045199</v>
      </c>
      <c r="V31">
        <v>558.85008333333303</v>
      </c>
    </row>
    <row r="32" spans="1:23">
      <c r="A32" s="3" t="s">
        <v>128</v>
      </c>
      <c r="B32" t="s">
        <v>102</v>
      </c>
      <c r="C32" t="s">
        <v>98</v>
      </c>
      <c r="D32" t="s">
        <v>124</v>
      </c>
      <c r="E32" s="22"/>
      <c r="F32" s="2">
        <v>400</v>
      </c>
      <c r="G32" s="2">
        <v>30</v>
      </c>
      <c r="H32" s="2">
        <v>1</v>
      </c>
      <c r="I32" s="2" t="s">
        <v>125</v>
      </c>
      <c r="J32" s="2" t="s">
        <v>96</v>
      </c>
      <c r="K32" s="12">
        <v>0.93333333333333324</v>
      </c>
      <c r="L32" s="12">
        <v>0.93472222222222223</v>
      </c>
      <c r="M32" s="2">
        <v>12000</v>
      </c>
      <c r="N32">
        <v>2360</v>
      </c>
      <c r="O32">
        <v>1</v>
      </c>
      <c r="P32">
        <v>99033</v>
      </c>
      <c r="Q32">
        <v>4260.9860422188804</v>
      </c>
      <c r="R32">
        <v>4.1666666666666599E-4</v>
      </c>
      <c r="S32">
        <v>98.498715412586506</v>
      </c>
      <c r="T32">
        <v>56.811859501842697</v>
      </c>
      <c r="U32">
        <v>12.499509430225901</v>
      </c>
      <c r="V32">
        <v>590.62033333333295</v>
      </c>
    </row>
    <row r="33" spans="1:22">
      <c r="A33" s="3" t="s">
        <v>129</v>
      </c>
      <c r="B33" t="s">
        <v>102</v>
      </c>
      <c r="C33" t="s">
        <v>100</v>
      </c>
      <c r="D33" t="s">
        <v>124</v>
      </c>
      <c r="E33" s="22"/>
      <c r="F33" s="2">
        <v>400</v>
      </c>
      <c r="G33" s="2">
        <v>30</v>
      </c>
      <c r="H33" s="2">
        <v>1</v>
      </c>
      <c r="I33" s="2" t="s">
        <v>125</v>
      </c>
      <c r="J33" s="2" t="s">
        <v>96</v>
      </c>
      <c r="K33" s="12">
        <v>0.96736111111111101</v>
      </c>
      <c r="L33" s="12">
        <v>0.96875</v>
      </c>
      <c r="M33">
        <v>12000</v>
      </c>
      <c r="N33">
        <v>2421</v>
      </c>
      <c r="O33">
        <v>424</v>
      </c>
      <c r="P33">
        <v>93721</v>
      </c>
      <c r="Q33">
        <v>4357.48969876919</v>
      </c>
      <c r="R33">
        <v>1.83333333333333E-3</v>
      </c>
      <c r="S33">
        <v>105.44166879014401</v>
      </c>
      <c r="T33">
        <v>61.118077438668003</v>
      </c>
      <c r="U33">
        <v>13.361608084300601</v>
      </c>
      <c r="V33">
        <v>593.55008333333296</v>
      </c>
    </row>
    <row r="34" spans="1:22">
      <c r="A34" s="3" t="s">
        <v>130</v>
      </c>
      <c r="B34" t="s">
        <v>105</v>
      </c>
      <c r="C34" t="s">
        <v>98</v>
      </c>
      <c r="D34" t="s">
        <v>124</v>
      </c>
      <c r="E34" s="22"/>
      <c r="F34" s="2">
        <v>400</v>
      </c>
      <c r="G34" s="2">
        <v>30</v>
      </c>
      <c r="H34" s="2">
        <v>1</v>
      </c>
      <c r="I34" s="2" t="s">
        <v>125</v>
      </c>
      <c r="J34" s="2" t="s">
        <v>96</v>
      </c>
      <c r="K34" s="12">
        <v>0.93611111111111101</v>
      </c>
      <c r="L34" s="12">
        <v>0.9375</v>
      </c>
      <c r="M34" s="2">
        <v>12000</v>
      </c>
      <c r="N34">
        <v>2379</v>
      </c>
      <c r="O34">
        <v>4</v>
      </c>
      <c r="P34">
        <v>95207</v>
      </c>
      <c r="Q34">
        <v>3705.0454401132201</v>
      </c>
      <c r="R34">
        <v>8.3333333333333295E-4</v>
      </c>
      <c r="S34">
        <v>94.835421029754599</v>
      </c>
      <c r="T34">
        <v>49.691175181273898</v>
      </c>
      <c r="U34">
        <v>11.104264630339401</v>
      </c>
      <c r="V34">
        <v>536.54808333333301</v>
      </c>
    </row>
    <row r="35" spans="1:22">
      <c r="A35" s="3" t="s">
        <v>131</v>
      </c>
      <c r="B35" t="s">
        <v>105</v>
      </c>
      <c r="C35" t="s">
        <v>100</v>
      </c>
      <c r="D35" t="s">
        <v>124</v>
      </c>
      <c r="E35" s="22"/>
      <c r="F35" s="2">
        <v>400</v>
      </c>
      <c r="G35" s="2">
        <v>30</v>
      </c>
      <c r="H35" s="2">
        <v>1</v>
      </c>
      <c r="I35" s="2" t="s">
        <v>125</v>
      </c>
      <c r="J35" s="2" t="s">
        <v>96</v>
      </c>
      <c r="K35" s="12">
        <v>0.96875</v>
      </c>
      <c r="L35" s="12">
        <v>0.97083333333333333</v>
      </c>
      <c r="M35">
        <v>12000</v>
      </c>
      <c r="N35">
        <v>2268</v>
      </c>
      <c r="O35">
        <v>422</v>
      </c>
      <c r="P35">
        <v>92387</v>
      </c>
      <c r="Q35">
        <v>3522.59624139998</v>
      </c>
      <c r="R35">
        <v>1.16666666666666E-3</v>
      </c>
      <c r="S35">
        <v>97.551458394302998</v>
      </c>
      <c r="T35">
        <v>51.181657137616597</v>
      </c>
      <c r="U35">
        <v>11.41847441713</v>
      </c>
      <c r="V35">
        <v>537.255083333333</v>
      </c>
    </row>
    <row r="36" spans="1:22">
      <c r="A36" s="3" t="s">
        <v>132</v>
      </c>
      <c r="B36" t="s">
        <v>91</v>
      </c>
      <c r="C36" t="s">
        <v>92</v>
      </c>
      <c r="D36" t="s">
        <v>124</v>
      </c>
      <c r="E36" s="22" t="s">
        <v>94</v>
      </c>
      <c r="F36" s="2">
        <v>400</v>
      </c>
      <c r="G36" s="2">
        <v>30</v>
      </c>
      <c r="H36" s="2">
        <v>1</v>
      </c>
      <c r="I36" s="2" t="s">
        <v>133</v>
      </c>
      <c r="J36" s="2" t="s">
        <v>96</v>
      </c>
      <c r="K36" s="12">
        <v>0.89861111111111114</v>
      </c>
      <c r="L36" s="12">
        <v>0.90069444444444446</v>
      </c>
      <c r="M36" s="2">
        <v>11872</v>
      </c>
      <c r="N36">
        <v>2297</v>
      </c>
      <c r="O36">
        <v>421</v>
      </c>
      <c r="P36">
        <v>93784</v>
      </c>
      <c r="Q36">
        <v>3698.050788173</v>
      </c>
      <c r="R36">
        <v>1.5161725067385399E-3</v>
      </c>
      <c r="S36">
        <v>103.81978452497501</v>
      </c>
      <c r="T36">
        <v>77.640903334659598</v>
      </c>
      <c r="U36">
        <v>12.5528658221981</v>
      </c>
      <c r="V36">
        <v>765.79127358490496</v>
      </c>
    </row>
    <row r="37" spans="1:22">
      <c r="A37" s="3" t="s">
        <v>134</v>
      </c>
      <c r="B37" t="s">
        <v>50</v>
      </c>
      <c r="C37" t="s">
        <v>98</v>
      </c>
      <c r="D37" t="s">
        <v>124</v>
      </c>
      <c r="E37" s="22"/>
      <c r="F37" s="2">
        <v>400</v>
      </c>
      <c r="G37" s="2">
        <v>30</v>
      </c>
      <c r="H37" s="2">
        <v>1</v>
      </c>
      <c r="I37" s="2" t="s">
        <v>133</v>
      </c>
      <c r="J37" s="2" t="s">
        <v>96</v>
      </c>
      <c r="K37" s="12">
        <v>0.89583333333333337</v>
      </c>
      <c r="L37" s="12">
        <v>0.89861111111111114</v>
      </c>
      <c r="M37" s="2">
        <v>12000</v>
      </c>
      <c r="N37">
        <v>2210</v>
      </c>
      <c r="O37">
        <v>2</v>
      </c>
      <c r="P37">
        <v>100989</v>
      </c>
      <c r="Q37">
        <v>4724.12636786241</v>
      </c>
      <c r="R37">
        <v>8.3333333333333303E-5</v>
      </c>
      <c r="S37">
        <v>100.705779672538</v>
      </c>
      <c r="T37">
        <v>72.675856812116507</v>
      </c>
      <c r="U37">
        <v>16.323990555686098</v>
      </c>
      <c r="V37">
        <v>738.98516666666603</v>
      </c>
    </row>
    <row r="38" spans="1:22">
      <c r="A38" s="3" t="s">
        <v>135</v>
      </c>
      <c r="B38" t="s">
        <v>50</v>
      </c>
      <c r="C38" t="s">
        <v>100</v>
      </c>
      <c r="D38" t="s">
        <v>124</v>
      </c>
      <c r="E38" s="22"/>
      <c r="F38" s="2">
        <v>400</v>
      </c>
      <c r="G38" s="2">
        <v>30</v>
      </c>
      <c r="H38" s="2">
        <v>1</v>
      </c>
      <c r="I38" s="2" t="s">
        <v>133</v>
      </c>
      <c r="J38" s="2" t="s">
        <v>96</v>
      </c>
      <c r="K38" s="12">
        <v>0.97083333333333333</v>
      </c>
      <c r="L38" s="12">
        <v>0.97222222222222221</v>
      </c>
      <c r="M38">
        <v>12000</v>
      </c>
      <c r="N38">
        <v>2327</v>
      </c>
      <c r="O38">
        <v>422</v>
      </c>
      <c r="P38">
        <v>90684</v>
      </c>
      <c r="Q38">
        <v>4559.5083457444398</v>
      </c>
      <c r="R38">
        <v>0</v>
      </c>
      <c r="S38">
        <v>111.47961316574199</v>
      </c>
      <c r="T38">
        <v>80.436224226145598</v>
      </c>
      <c r="U38">
        <v>18.071890415540199</v>
      </c>
      <c r="V38">
        <v>738.84983333333298</v>
      </c>
    </row>
    <row r="39" spans="1:22">
      <c r="A39" s="3" t="s">
        <v>136</v>
      </c>
      <c r="B39" t="s">
        <v>102</v>
      </c>
      <c r="C39" t="s">
        <v>98</v>
      </c>
      <c r="D39" t="s">
        <v>124</v>
      </c>
      <c r="E39" s="22"/>
      <c r="F39" s="2">
        <v>400</v>
      </c>
      <c r="G39" s="2">
        <v>30</v>
      </c>
      <c r="H39" s="2">
        <v>1</v>
      </c>
      <c r="I39" s="2" t="s">
        <v>133</v>
      </c>
      <c r="J39" s="2" t="s">
        <v>96</v>
      </c>
      <c r="K39" s="12">
        <v>0.90069444444444446</v>
      </c>
      <c r="L39" s="12">
        <v>0.90277777777777779</v>
      </c>
      <c r="M39" s="2">
        <v>12000</v>
      </c>
      <c r="N39">
        <v>2374</v>
      </c>
      <c r="O39">
        <v>423</v>
      </c>
      <c r="P39">
        <v>94369</v>
      </c>
      <c r="Q39">
        <v>5032.5723703348203</v>
      </c>
      <c r="R39">
        <v>1.5E-3</v>
      </c>
      <c r="S39">
        <v>103.736233337367</v>
      </c>
      <c r="T39">
        <v>78.268912074357203</v>
      </c>
      <c r="U39">
        <v>13.149884539411101</v>
      </c>
      <c r="V39">
        <v>772.60725000000002</v>
      </c>
    </row>
    <row r="40" spans="1:22">
      <c r="A40" s="3" t="s">
        <v>137</v>
      </c>
      <c r="B40" t="s">
        <v>102</v>
      </c>
      <c r="C40" t="s">
        <v>100</v>
      </c>
      <c r="D40" t="s">
        <v>124</v>
      </c>
      <c r="E40" s="22"/>
      <c r="F40" s="2">
        <v>400</v>
      </c>
      <c r="G40" s="2">
        <v>30</v>
      </c>
      <c r="H40" s="2">
        <v>1</v>
      </c>
      <c r="I40" s="2" t="s">
        <v>133</v>
      </c>
      <c r="J40" s="2" t="s">
        <v>96</v>
      </c>
      <c r="K40" s="12">
        <v>0.97222222222222221</v>
      </c>
      <c r="L40" s="12">
        <v>0.97361111111111109</v>
      </c>
      <c r="M40">
        <v>12000</v>
      </c>
      <c r="N40">
        <v>2346</v>
      </c>
      <c r="O40">
        <v>418</v>
      </c>
      <c r="P40">
        <v>99102</v>
      </c>
      <c r="Q40">
        <v>4651.8374866951399</v>
      </c>
      <c r="R40" s="24">
        <v>9.16666666666666E-4</v>
      </c>
      <c r="S40">
        <v>101.987047644949</v>
      </c>
      <c r="T40">
        <v>76.842335261702999</v>
      </c>
      <c r="U40">
        <v>12.9357057981761</v>
      </c>
      <c r="V40">
        <v>771.53475000000003</v>
      </c>
    </row>
    <row r="41" spans="1:22">
      <c r="A41" s="3" t="s">
        <v>138</v>
      </c>
      <c r="B41" t="s">
        <v>105</v>
      </c>
      <c r="C41" t="s">
        <v>98</v>
      </c>
      <c r="D41" t="s">
        <v>124</v>
      </c>
      <c r="E41" s="22"/>
      <c r="F41" s="2">
        <v>400</v>
      </c>
      <c r="G41" s="2">
        <v>30</v>
      </c>
      <c r="H41" s="2">
        <v>1</v>
      </c>
      <c r="I41" s="2" t="s">
        <v>133</v>
      </c>
      <c r="J41" s="2" t="s">
        <v>96</v>
      </c>
      <c r="K41" s="12">
        <v>0.90347222222222223</v>
      </c>
      <c r="L41" s="12">
        <v>0.90486111111111101</v>
      </c>
      <c r="M41" s="2">
        <v>12000</v>
      </c>
      <c r="N41">
        <v>2339</v>
      </c>
      <c r="O41">
        <v>2</v>
      </c>
      <c r="P41">
        <v>83489</v>
      </c>
      <c r="Q41">
        <v>3485.5945853850999</v>
      </c>
      <c r="R41">
        <v>1.83333333333333E-3</v>
      </c>
      <c r="S41">
        <v>110.71847060885899</v>
      </c>
      <c r="T41">
        <v>77.6625467526042</v>
      </c>
      <c r="U41">
        <v>12.9510336030558</v>
      </c>
      <c r="V41">
        <v>718.27625</v>
      </c>
    </row>
    <row r="42" spans="1:22">
      <c r="A42" s="3" t="s">
        <v>139</v>
      </c>
      <c r="B42" t="s">
        <v>105</v>
      </c>
      <c r="C42" t="s">
        <v>100</v>
      </c>
      <c r="D42" t="s">
        <v>124</v>
      </c>
      <c r="E42" s="22"/>
      <c r="F42" s="2">
        <v>400</v>
      </c>
      <c r="G42" s="2">
        <v>30</v>
      </c>
      <c r="H42" s="2">
        <v>1</v>
      </c>
      <c r="I42" s="2" t="s">
        <v>133</v>
      </c>
      <c r="J42" s="2" t="s">
        <v>96</v>
      </c>
      <c r="K42" s="12">
        <v>0.97361111111111109</v>
      </c>
      <c r="L42" s="12">
        <v>0.97569444444444453</v>
      </c>
      <c r="M42">
        <v>12000</v>
      </c>
      <c r="N42">
        <v>2331</v>
      </c>
      <c r="O42">
        <v>418</v>
      </c>
      <c r="P42">
        <v>97887</v>
      </c>
      <c r="Q42">
        <v>3571.3437723829102</v>
      </c>
      <c r="R42">
        <v>1.33333333333333E-3</v>
      </c>
      <c r="S42">
        <v>103.728163060672</v>
      </c>
      <c r="T42">
        <v>72.666296977512602</v>
      </c>
      <c r="U42">
        <v>12.1394365831943</v>
      </c>
      <c r="V42">
        <v>717.35858333333294</v>
      </c>
    </row>
    <row r="43" spans="1:22">
      <c r="A43" s="3" t="s">
        <v>140</v>
      </c>
      <c r="B43" t="s">
        <v>91</v>
      </c>
      <c r="C43" t="s">
        <v>92</v>
      </c>
      <c r="D43" t="s">
        <v>141</v>
      </c>
      <c r="E43" s="22" t="s">
        <v>142</v>
      </c>
      <c r="F43" s="2">
        <v>400</v>
      </c>
      <c r="G43" s="2">
        <v>30</v>
      </c>
      <c r="H43" s="2">
        <v>1</v>
      </c>
      <c r="I43" s="2" t="s">
        <v>133</v>
      </c>
      <c r="J43" s="2" t="s">
        <v>143</v>
      </c>
      <c r="K43" s="12">
        <v>1.3194444444444444E-2</v>
      </c>
      <c r="L43" s="12">
        <v>1.3888888888888888E-2</v>
      </c>
      <c r="M43">
        <v>12000</v>
      </c>
      <c r="N43">
        <v>552</v>
      </c>
      <c r="O43">
        <v>210</v>
      </c>
      <c r="P43">
        <v>2389</v>
      </c>
      <c r="Q43">
        <v>315.86638852312001</v>
      </c>
      <c r="R43">
        <v>0</v>
      </c>
      <c r="S43">
        <v>603.31825037707301</v>
      </c>
      <c r="T43">
        <v>449.54279788838602</v>
      </c>
      <c r="U43">
        <v>73.058069381598699</v>
      </c>
      <c r="V43">
        <v>763</v>
      </c>
    </row>
    <row r="44" spans="1:22">
      <c r="A44" s="3"/>
      <c r="E44" s="22"/>
      <c r="F44" s="2">
        <v>400</v>
      </c>
      <c r="G44" s="2">
        <v>30</v>
      </c>
      <c r="H44" s="2">
        <v>1</v>
      </c>
      <c r="I44" s="2" t="s">
        <v>125</v>
      </c>
      <c r="J44" s="2"/>
      <c r="K44" s="2"/>
      <c r="M44">
        <v>12000</v>
      </c>
      <c r="N44">
        <v>509</v>
      </c>
      <c r="O44">
        <v>208</v>
      </c>
      <c r="P44">
        <v>2898</v>
      </c>
      <c r="Q44">
        <v>351.954233506408</v>
      </c>
      <c r="R44">
        <v>0</v>
      </c>
      <c r="S44">
        <v>683.99452804377495</v>
      </c>
      <c r="T44">
        <v>389.42266586867299</v>
      </c>
      <c r="U44">
        <v>82.827462380300901</v>
      </c>
      <c r="V44">
        <v>583</v>
      </c>
    </row>
    <row r="45" spans="1:22">
      <c r="A45" s="3"/>
      <c r="E45" s="22"/>
      <c r="F45" s="2"/>
      <c r="G45" s="2"/>
      <c r="H45" s="2"/>
      <c r="I45" s="2" t="s">
        <v>144</v>
      </c>
      <c r="J45" s="2"/>
      <c r="K45" s="2"/>
      <c r="M45">
        <v>24000</v>
      </c>
      <c r="N45">
        <v>530</v>
      </c>
      <c r="O45">
        <v>208</v>
      </c>
      <c r="P45">
        <v>2898</v>
      </c>
      <c r="Q45">
        <v>335.10648989869202</v>
      </c>
      <c r="R45">
        <v>0</v>
      </c>
      <c r="S45">
        <v>1063.7354844428601</v>
      </c>
      <c r="T45">
        <v>699.11521584965794</v>
      </c>
      <c r="U45">
        <v>128.811718819253</v>
      </c>
      <c r="V45">
        <v>673</v>
      </c>
    </row>
    <row r="46" spans="1:22" ht="15" customHeight="1">
      <c r="A46" s="3" t="s">
        <v>145</v>
      </c>
      <c r="B46" t="s">
        <v>50</v>
      </c>
      <c r="C46" t="s">
        <v>98</v>
      </c>
      <c r="D46" t="s">
        <v>141</v>
      </c>
      <c r="E46" s="22"/>
      <c r="F46" s="2">
        <v>400</v>
      </c>
      <c r="G46" s="2">
        <v>30</v>
      </c>
      <c r="H46" s="2">
        <v>1</v>
      </c>
      <c r="I46" s="2" t="s">
        <v>133</v>
      </c>
      <c r="J46" s="2" t="s">
        <v>143</v>
      </c>
      <c r="K46" s="12">
        <v>1.5277777777777777E-2</v>
      </c>
      <c r="L46" s="12">
        <v>1.5972222222222224E-2</v>
      </c>
      <c r="M46">
        <v>12000</v>
      </c>
      <c r="N46">
        <v>222</v>
      </c>
      <c r="O46">
        <v>208</v>
      </c>
      <c r="P46">
        <v>448</v>
      </c>
      <c r="Q46">
        <v>38.820288516355099</v>
      </c>
      <c r="R46">
        <v>0</v>
      </c>
      <c r="S46">
        <v>1505.4572826496001</v>
      </c>
      <c r="T46">
        <v>1086.2368027458899</v>
      </c>
      <c r="U46">
        <v>244.048739179525</v>
      </c>
      <c r="V46">
        <v>738.84958333333304</v>
      </c>
    </row>
    <row r="47" spans="1:22">
      <c r="E47" s="22"/>
      <c r="F47" s="2">
        <v>400</v>
      </c>
      <c r="G47" s="2">
        <v>30</v>
      </c>
      <c r="H47" s="2">
        <v>1</v>
      </c>
      <c r="I47" s="2" t="s">
        <v>125</v>
      </c>
      <c r="J47" s="2"/>
      <c r="K47" s="2"/>
      <c r="M47">
        <v>12000</v>
      </c>
      <c r="N47">
        <v>244</v>
      </c>
      <c r="O47">
        <v>208</v>
      </c>
      <c r="P47">
        <v>2165</v>
      </c>
      <c r="Q47">
        <v>168.28540689224599</v>
      </c>
      <c r="R47">
        <v>0</v>
      </c>
      <c r="S47">
        <v>1386.48180242634</v>
      </c>
      <c r="T47">
        <v>756.67549014298095</v>
      </c>
      <c r="U47">
        <v>224.76169844020799</v>
      </c>
      <c r="V47">
        <v>558.85024999999996</v>
      </c>
    </row>
    <row r="48" spans="1:22">
      <c r="E48" s="22"/>
      <c r="F48" s="2"/>
      <c r="G48" s="2"/>
      <c r="H48" s="2"/>
      <c r="I48" s="2" t="s">
        <v>144</v>
      </c>
      <c r="M48">
        <v>24000</v>
      </c>
      <c r="N48">
        <v>233</v>
      </c>
      <c r="O48">
        <v>208</v>
      </c>
      <c r="P48">
        <v>2165</v>
      </c>
      <c r="Q48">
        <v>122.642227113896</v>
      </c>
      <c r="R48">
        <v>0</v>
      </c>
      <c r="S48">
        <v>1755.54092604783</v>
      </c>
      <c r="T48">
        <v>1112.38533551861</v>
      </c>
      <c r="U48">
        <v>284.58964230853599</v>
      </c>
      <c r="V48">
        <v>648.84991666666599</v>
      </c>
    </row>
    <row r="49" spans="1:24">
      <c r="A49" s="3" t="s">
        <v>146</v>
      </c>
      <c r="B49" t="s">
        <v>50</v>
      </c>
      <c r="C49" t="s">
        <v>100</v>
      </c>
      <c r="D49" t="s">
        <v>141</v>
      </c>
      <c r="E49" s="22"/>
      <c r="F49" s="2">
        <v>400</v>
      </c>
      <c r="G49" s="2">
        <v>30</v>
      </c>
      <c r="H49" s="2">
        <v>1</v>
      </c>
      <c r="I49" s="2" t="s">
        <v>133</v>
      </c>
      <c r="J49" s="2" t="s">
        <v>143</v>
      </c>
      <c r="K49" s="12">
        <v>2.2222222222222223E-2</v>
      </c>
      <c r="L49" s="12">
        <v>2.2222222222222223E-2</v>
      </c>
      <c r="M49">
        <v>12000</v>
      </c>
      <c r="N49">
        <v>207</v>
      </c>
      <c r="O49">
        <v>196</v>
      </c>
      <c r="P49">
        <v>1407</v>
      </c>
      <c r="Q49">
        <v>43.742380075388198</v>
      </c>
      <c r="R49">
        <v>0</v>
      </c>
      <c r="S49">
        <v>1550.98875533152</v>
      </c>
      <c r="T49">
        <v>1119.08862244733</v>
      </c>
      <c r="U49">
        <v>251.429817758821</v>
      </c>
      <c r="V49">
        <v>738.84916666666595</v>
      </c>
    </row>
    <row r="50" spans="1:24">
      <c r="E50" s="22"/>
      <c r="F50" s="2">
        <v>400</v>
      </c>
      <c r="G50" s="2">
        <v>30</v>
      </c>
      <c r="H50" s="2">
        <v>1</v>
      </c>
      <c r="I50" s="2" t="s">
        <v>125</v>
      </c>
      <c r="J50" s="2"/>
      <c r="K50" s="2"/>
      <c r="M50">
        <v>12000</v>
      </c>
      <c r="N50">
        <v>206</v>
      </c>
      <c r="O50">
        <v>195</v>
      </c>
      <c r="P50">
        <v>629</v>
      </c>
      <c r="Q50">
        <v>36.785943281141101</v>
      </c>
      <c r="R50">
        <v>0</v>
      </c>
      <c r="S50">
        <v>1579.57088324338</v>
      </c>
      <c r="T50">
        <v>862.05505154172602</v>
      </c>
      <c r="U50">
        <v>256.06324865078301</v>
      </c>
      <c r="V50">
        <v>558.85074999999995</v>
      </c>
    </row>
    <row r="51" spans="1:24">
      <c r="E51" s="22"/>
      <c r="F51" s="2"/>
      <c r="G51" s="2"/>
      <c r="H51" s="2"/>
      <c r="I51" s="2" t="s">
        <v>144</v>
      </c>
      <c r="J51" s="2"/>
      <c r="K51" s="2"/>
      <c r="M51">
        <v>24000</v>
      </c>
      <c r="N51">
        <v>206</v>
      </c>
      <c r="O51">
        <v>195</v>
      </c>
      <c r="P51">
        <v>1407</v>
      </c>
      <c r="Q51">
        <v>40.417101409839603</v>
      </c>
      <c r="R51">
        <v>0</v>
      </c>
      <c r="S51">
        <v>1902.49702734839</v>
      </c>
      <c r="T51">
        <v>1205.50304387138</v>
      </c>
      <c r="U51">
        <v>308.41260404280598</v>
      </c>
      <c r="V51">
        <v>648.84995833333301</v>
      </c>
    </row>
    <row r="52" spans="1:24">
      <c r="A52" s="3" t="s">
        <v>147</v>
      </c>
      <c r="B52" t="s">
        <v>102</v>
      </c>
      <c r="C52" t="s">
        <v>98</v>
      </c>
      <c r="D52" t="s">
        <v>141</v>
      </c>
      <c r="E52" s="22"/>
      <c r="F52" s="2">
        <v>400</v>
      </c>
      <c r="G52" s="2">
        <v>30</v>
      </c>
      <c r="H52" s="2">
        <v>1</v>
      </c>
      <c r="I52" s="2" t="s">
        <v>133</v>
      </c>
      <c r="J52" s="2" t="s">
        <v>143</v>
      </c>
      <c r="K52" s="12">
        <v>1.7361111111111112E-2</v>
      </c>
      <c r="L52" s="12">
        <v>1.8055555555555557E-2</v>
      </c>
      <c r="M52">
        <v>12000</v>
      </c>
      <c r="N52">
        <v>231</v>
      </c>
      <c r="O52">
        <v>206</v>
      </c>
      <c r="P52">
        <v>1452</v>
      </c>
      <c r="Q52">
        <v>61.914259556395102</v>
      </c>
      <c r="R52">
        <v>8.4166666666666608E-3</v>
      </c>
      <c r="S52">
        <v>1370.8019191226799</v>
      </c>
      <c r="T52">
        <v>1045.6392925733901</v>
      </c>
      <c r="U52">
        <v>172.56285519476799</v>
      </c>
      <c r="V52">
        <v>781.10091666666597</v>
      </c>
    </row>
    <row r="53" spans="1:24">
      <c r="E53" s="22"/>
      <c r="F53" s="2">
        <v>400</v>
      </c>
      <c r="G53" s="2">
        <v>30</v>
      </c>
      <c r="H53" s="2">
        <v>1</v>
      </c>
      <c r="I53" s="2" t="s">
        <v>125</v>
      </c>
      <c r="J53" s="2"/>
      <c r="K53" s="2"/>
      <c r="M53">
        <v>12000</v>
      </c>
      <c r="N53">
        <v>233</v>
      </c>
      <c r="O53">
        <v>208</v>
      </c>
      <c r="P53">
        <v>1230</v>
      </c>
      <c r="Q53">
        <v>71.076043388939297</v>
      </c>
      <c r="R53">
        <v>7.5833333333333299E-3</v>
      </c>
      <c r="S53">
        <v>1377.56859143611</v>
      </c>
      <c r="T53">
        <v>809.29856557082996</v>
      </c>
      <c r="U53">
        <v>173.560413916312</v>
      </c>
      <c r="V53">
        <v>601.58291666666605</v>
      </c>
    </row>
    <row r="54" spans="1:24">
      <c r="E54" s="22"/>
      <c r="F54" s="2"/>
      <c r="G54" s="2"/>
      <c r="H54" s="2"/>
      <c r="I54" s="2" t="s">
        <v>144</v>
      </c>
      <c r="J54" s="2"/>
      <c r="K54" s="2"/>
      <c r="M54">
        <v>24000</v>
      </c>
      <c r="N54">
        <v>232</v>
      </c>
      <c r="O54">
        <v>206</v>
      </c>
      <c r="P54">
        <v>1452</v>
      </c>
      <c r="Q54">
        <v>66.660402421827001</v>
      </c>
      <c r="R54">
        <v>8.0000000000000002E-3</v>
      </c>
      <c r="S54">
        <v>1748.3791068696701</v>
      </c>
      <c r="T54">
        <v>1180.3982058625299</v>
      </c>
      <c r="U54">
        <v>220.186493771399</v>
      </c>
      <c r="V54">
        <v>691.34191666666595</v>
      </c>
    </row>
    <row r="55" spans="1:24">
      <c r="A55" s="3" t="s">
        <v>148</v>
      </c>
      <c r="B55" t="s">
        <v>102</v>
      </c>
      <c r="C55" t="s">
        <v>100</v>
      </c>
      <c r="D55" t="s">
        <v>141</v>
      </c>
      <c r="E55" s="22"/>
      <c r="F55" s="2">
        <v>400</v>
      </c>
      <c r="G55" s="2">
        <v>30</v>
      </c>
      <c r="H55" s="2">
        <v>1</v>
      </c>
      <c r="I55" s="2" t="s">
        <v>133</v>
      </c>
      <c r="J55" s="2" t="s">
        <v>143</v>
      </c>
      <c r="K55" s="12">
        <v>2.2916666666666669E-2</v>
      </c>
      <c r="L55" s="12">
        <v>2.2916666666666669E-2</v>
      </c>
      <c r="M55">
        <v>12000</v>
      </c>
      <c r="N55">
        <v>227</v>
      </c>
      <c r="O55">
        <v>208</v>
      </c>
      <c r="P55">
        <v>1248</v>
      </c>
      <c r="Q55">
        <v>45.522558653116</v>
      </c>
      <c r="R55">
        <v>6.3333333333333297E-3</v>
      </c>
      <c r="S55">
        <v>1356.0854333822999</v>
      </c>
      <c r="T55">
        <v>1031.0466092566901</v>
      </c>
      <c r="U55">
        <v>171.068941405808</v>
      </c>
      <c r="V55">
        <v>778.55841666666595</v>
      </c>
    </row>
    <row r="56" spans="1:24">
      <c r="E56" s="22"/>
      <c r="F56" s="2">
        <v>400</v>
      </c>
      <c r="G56" s="2">
        <v>30</v>
      </c>
      <c r="H56" s="2">
        <v>1</v>
      </c>
      <c r="I56" s="2" t="s">
        <v>125</v>
      </c>
      <c r="J56" s="2"/>
      <c r="K56" s="2"/>
      <c r="M56">
        <v>12000</v>
      </c>
      <c r="N56">
        <v>229</v>
      </c>
      <c r="O56">
        <v>208</v>
      </c>
      <c r="P56">
        <v>1245</v>
      </c>
      <c r="Q56">
        <v>51.391247644094598</v>
      </c>
      <c r="R56">
        <v>9.6666666666666602E-3</v>
      </c>
      <c r="S56">
        <v>1386.0013860013801</v>
      </c>
      <c r="T56">
        <v>818.80197505197498</v>
      </c>
      <c r="U56">
        <v>174.25628753753699</v>
      </c>
      <c r="V56">
        <v>604.94399999999996</v>
      </c>
    </row>
    <row r="57" spans="1:24">
      <c r="E57" s="22"/>
      <c r="F57" s="2"/>
      <c r="G57" s="2"/>
      <c r="H57" s="2"/>
      <c r="I57" s="2" t="s">
        <v>144</v>
      </c>
      <c r="J57" s="2"/>
      <c r="K57" s="2"/>
      <c r="M57">
        <v>24000</v>
      </c>
      <c r="N57">
        <v>228</v>
      </c>
      <c r="O57">
        <v>208</v>
      </c>
      <c r="P57">
        <v>1248</v>
      </c>
      <c r="Q57">
        <v>48.554369363957299</v>
      </c>
      <c r="R57">
        <v>8.0000000000000002E-3</v>
      </c>
      <c r="S57">
        <v>1755.15577007459</v>
      </c>
      <c r="T57">
        <v>1185.6749265256999</v>
      </c>
      <c r="U57">
        <v>221.03992979376901</v>
      </c>
      <c r="V57">
        <v>691.75120833333301</v>
      </c>
    </row>
    <row r="58" spans="1:24">
      <c r="A58" s="3" t="s">
        <v>149</v>
      </c>
      <c r="B58" t="s">
        <v>105</v>
      </c>
      <c r="C58" t="s">
        <v>98</v>
      </c>
      <c r="D58" t="s">
        <v>141</v>
      </c>
      <c r="E58" s="22"/>
      <c r="F58" s="2">
        <v>400</v>
      </c>
      <c r="G58" s="2">
        <v>30</v>
      </c>
      <c r="H58" s="2">
        <v>1</v>
      </c>
      <c r="I58" s="2" t="s">
        <v>133</v>
      </c>
      <c r="J58" s="2" t="s">
        <v>143</v>
      </c>
      <c r="K58" s="12">
        <v>1.8055555555555557E-2</v>
      </c>
      <c r="L58" s="12">
        <v>1.8749999999999999E-2</v>
      </c>
      <c r="M58">
        <v>12000</v>
      </c>
      <c r="N58">
        <v>221</v>
      </c>
      <c r="O58">
        <v>208</v>
      </c>
      <c r="P58">
        <v>697</v>
      </c>
      <c r="Q58">
        <v>39.050164531947999</v>
      </c>
      <c r="R58">
        <v>0</v>
      </c>
      <c r="S58">
        <v>1458.9665653495399</v>
      </c>
      <c r="T58">
        <v>1018.4979340805399</v>
      </c>
      <c r="U58">
        <v>170.97264437689901</v>
      </c>
      <c r="V58">
        <v>714.84974999999997</v>
      </c>
    </row>
    <row r="59" spans="1:24">
      <c r="E59" s="22"/>
      <c r="F59" s="2">
        <v>400</v>
      </c>
      <c r="G59" s="2">
        <v>30</v>
      </c>
      <c r="H59" s="2">
        <v>1</v>
      </c>
      <c r="I59" s="2" t="s">
        <v>125</v>
      </c>
      <c r="J59" s="2"/>
      <c r="K59" s="2"/>
      <c r="M59">
        <v>12000</v>
      </c>
      <c r="N59">
        <v>221</v>
      </c>
      <c r="O59">
        <v>208</v>
      </c>
      <c r="P59">
        <v>674</v>
      </c>
      <c r="Q59">
        <v>38.922145191733598</v>
      </c>
      <c r="R59">
        <v>0</v>
      </c>
      <c r="S59">
        <v>1460.0316340187301</v>
      </c>
      <c r="T59">
        <v>762.59598092073202</v>
      </c>
      <c r="U59">
        <v>171.09745711157001</v>
      </c>
      <c r="V59">
        <v>534.85024999999996</v>
      </c>
    </row>
    <row r="60" spans="1:24">
      <c r="E60" s="22"/>
      <c r="F60" s="2"/>
      <c r="G60" s="2"/>
      <c r="H60" s="2"/>
      <c r="I60" s="2" t="s">
        <v>144</v>
      </c>
      <c r="J60" s="2"/>
      <c r="K60" s="2"/>
      <c r="M60">
        <v>24000</v>
      </c>
      <c r="N60">
        <v>221</v>
      </c>
      <c r="O60">
        <v>208</v>
      </c>
      <c r="P60">
        <v>697</v>
      </c>
      <c r="Q60">
        <v>38.986301987556203</v>
      </c>
      <c r="R60">
        <v>0</v>
      </c>
      <c r="S60">
        <v>1813.5106543750901</v>
      </c>
      <c r="T60">
        <v>1106.61341053347</v>
      </c>
      <c r="U60">
        <v>212.520779809581</v>
      </c>
      <c r="V60">
        <v>624.85</v>
      </c>
    </row>
    <row r="61" spans="1:24">
      <c r="A61" s="3" t="s">
        <v>150</v>
      </c>
      <c r="B61" t="s">
        <v>105</v>
      </c>
      <c r="C61" t="s">
        <v>100</v>
      </c>
      <c r="D61" t="s">
        <v>141</v>
      </c>
      <c r="E61" s="22"/>
      <c r="F61" s="2">
        <v>400</v>
      </c>
      <c r="G61" s="2">
        <v>30</v>
      </c>
      <c r="H61" s="2">
        <v>1</v>
      </c>
      <c r="I61" s="2" t="s">
        <v>133</v>
      </c>
      <c r="J61" s="2" t="s">
        <v>143</v>
      </c>
      <c r="K61" s="12">
        <v>2.361111111111111E-2</v>
      </c>
      <c r="L61" s="12">
        <v>2.361111111111111E-2</v>
      </c>
      <c r="M61">
        <v>12000</v>
      </c>
      <c r="N61">
        <v>221</v>
      </c>
      <c r="O61">
        <v>208</v>
      </c>
      <c r="P61">
        <v>653</v>
      </c>
      <c r="Q61">
        <v>38.934036360572499</v>
      </c>
      <c r="R61">
        <v>0</v>
      </c>
      <c r="S61">
        <v>1498.31439630415</v>
      </c>
      <c r="T61">
        <v>1045.96952451929</v>
      </c>
      <c r="U61">
        <v>175.583718316893</v>
      </c>
      <c r="V61">
        <v>714.85183333333305</v>
      </c>
    </row>
    <row r="62" spans="1:24">
      <c r="A62" s="3"/>
      <c r="E62" s="22"/>
      <c r="F62" s="2">
        <v>400</v>
      </c>
      <c r="G62" s="2">
        <v>30</v>
      </c>
      <c r="H62" s="2">
        <v>1</v>
      </c>
      <c r="I62" s="2" t="s">
        <v>125</v>
      </c>
      <c r="J62" s="2"/>
      <c r="K62" s="2"/>
      <c r="M62">
        <v>12000</v>
      </c>
      <c r="N62">
        <v>221</v>
      </c>
      <c r="O62">
        <v>208</v>
      </c>
      <c r="P62">
        <v>657</v>
      </c>
      <c r="Q62">
        <v>39.262261692651002</v>
      </c>
      <c r="R62">
        <v>0</v>
      </c>
      <c r="S62">
        <v>1496.81925907446</v>
      </c>
      <c r="T62">
        <v>781.81069816483705</v>
      </c>
      <c r="U62">
        <v>175.408506922789</v>
      </c>
      <c r="V62">
        <v>534.85024999999996</v>
      </c>
    </row>
    <row r="63" spans="1:24">
      <c r="A63" s="3"/>
      <c r="E63" s="11"/>
      <c r="F63" s="2"/>
      <c r="G63" s="2"/>
      <c r="H63" s="2"/>
      <c r="I63" s="2" t="s">
        <v>144</v>
      </c>
      <c r="J63" s="2"/>
      <c r="K63" s="2"/>
      <c r="M63">
        <v>24000</v>
      </c>
      <c r="N63">
        <v>221</v>
      </c>
      <c r="O63">
        <v>208</v>
      </c>
      <c r="P63">
        <v>657</v>
      </c>
      <c r="Q63">
        <v>39.098524314095599</v>
      </c>
      <c r="R63">
        <v>0</v>
      </c>
      <c r="S63">
        <v>1841.76195226766</v>
      </c>
      <c r="T63">
        <v>1123.8543695082799</v>
      </c>
      <c r="U63">
        <v>215.831478781367</v>
      </c>
      <c r="V63">
        <v>624.85104166666599</v>
      </c>
    </row>
    <row r="64" spans="1:24">
      <c r="A64" s="20" t="s">
        <v>151</v>
      </c>
      <c r="B64" s="17" t="s">
        <v>91</v>
      </c>
      <c r="C64" s="17" t="s">
        <v>92</v>
      </c>
      <c r="D64" s="17" t="s">
        <v>152</v>
      </c>
      <c r="E64" s="22" t="s">
        <v>153</v>
      </c>
      <c r="F64" s="16">
        <v>400</v>
      </c>
      <c r="G64" s="16">
        <v>30</v>
      </c>
      <c r="H64" s="16">
        <v>1</v>
      </c>
      <c r="I64" s="16" t="s">
        <v>95</v>
      </c>
      <c r="J64" s="16"/>
      <c r="K64" s="16"/>
      <c r="L64" s="16"/>
      <c r="M64" s="16"/>
      <c r="N64" s="17"/>
      <c r="O64" s="17"/>
      <c r="P64" s="17"/>
      <c r="Q64" s="17"/>
      <c r="R64" s="17"/>
      <c r="S64" s="17"/>
      <c r="T64" s="17"/>
      <c r="U64" s="17"/>
      <c r="V64" s="17"/>
      <c r="W64" s="19"/>
      <c r="X64" s="17"/>
    </row>
    <row r="65" spans="1:24">
      <c r="A65" s="3" t="s">
        <v>154</v>
      </c>
      <c r="B65" t="s">
        <v>50</v>
      </c>
      <c r="C65" t="s">
        <v>98</v>
      </c>
      <c r="D65" t="s">
        <v>152</v>
      </c>
      <c r="E65" s="22"/>
      <c r="F65" s="2">
        <v>400</v>
      </c>
      <c r="G65" s="2">
        <v>30</v>
      </c>
      <c r="H65" s="2">
        <v>1</v>
      </c>
      <c r="I65" s="2" t="s">
        <v>95</v>
      </c>
      <c r="J65" s="2" t="s">
        <v>96</v>
      </c>
      <c r="K65" s="23">
        <v>0.99861111111111101</v>
      </c>
      <c r="L65" s="23">
        <v>0</v>
      </c>
      <c r="M65">
        <v>12000</v>
      </c>
      <c r="N65">
        <v>2206</v>
      </c>
      <c r="O65">
        <v>391</v>
      </c>
      <c r="P65">
        <v>78702</v>
      </c>
      <c r="Q65">
        <v>4407.8195484161997</v>
      </c>
      <c r="R65">
        <v>0.15383333333333299</v>
      </c>
      <c r="S65">
        <v>103.480390466006</v>
      </c>
      <c r="T65">
        <v>59.790107274671399</v>
      </c>
      <c r="U65">
        <v>16.775141423200299</v>
      </c>
      <c r="V65">
        <v>591.65866666666602</v>
      </c>
    </row>
    <row r="66" spans="1:24" ht="45.75">
      <c r="A66" s="3" t="s">
        <v>155</v>
      </c>
      <c r="B66" t="s">
        <v>50</v>
      </c>
      <c r="C66" t="s">
        <v>100</v>
      </c>
      <c r="D66" t="s">
        <v>152</v>
      </c>
      <c r="E66" s="22"/>
      <c r="F66" s="2">
        <v>400</v>
      </c>
      <c r="G66" s="2">
        <v>30</v>
      </c>
      <c r="H66" s="2">
        <v>1</v>
      </c>
      <c r="I66" s="2" t="s">
        <v>95</v>
      </c>
      <c r="J66" s="2" t="s">
        <v>96</v>
      </c>
      <c r="K66" s="12">
        <v>0.97777777777777775</v>
      </c>
      <c r="L66" s="12">
        <v>0.97916666666666663</v>
      </c>
      <c r="M66">
        <v>12000</v>
      </c>
      <c r="N66">
        <v>2557</v>
      </c>
      <c r="O66">
        <v>418</v>
      </c>
      <c r="P66">
        <v>87811</v>
      </c>
      <c r="Q66">
        <v>3460.9777855085699</v>
      </c>
      <c r="R66">
        <v>0.131583333333333</v>
      </c>
      <c r="S66">
        <v>117.268809428412</v>
      </c>
      <c r="T66">
        <v>68.704510619545701</v>
      </c>
      <c r="U66">
        <v>19.010373403433999</v>
      </c>
      <c r="V66">
        <v>599.93291666666596</v>
      </c>
      <c r="W66" s="10" t="s">
        <v>156</v>
      </c>
    </row>
    <row r="67" spans="1:24">
      <c r="A67" s="3" t="s">
        <v>157</v>
      </c>
      <c r="B67" t="s">
        <v>102</v>
      </c>
      <c r="C67" t="s">
        <v>98</v>
      </c>
      <c r="D67" t="s">
        <v>152</v>
      </c>
      <c r="E67" s="22"/>
      <c r="F67" s="2">
        <v>400</v>
      </c>
      <c r="G67" s="2">
        <v>30</v>
      </c>
      <c r="H67" s="2">
        <v>1</v>
      </c>
      <c r="I67" s="2" t="s">
        <v>95</v>
      </c>
      <c r="J67" s="2" t="s">
        <v>143</v>
      </c>
      <c r="K67" s="23">
        <v>4.1666666666666666E-3</v>
      </c>
      <c r="L67" s="23">
        <v>5.5555555555555558E-3</v>
      </c>
      <c r="M67">
        <v>12000</v>
      </c>
      <c r="N67">
        <v>2368</v>
      </c>
      <c r="O67">
        <v>418</v>
      </c>
      <c r="P67">
        <v>99347</v>
      </c>
      <c r="Q67">
        <v>4780.4769201310501</v>
      </c>
      <c r="R67">
        <v>1.5E-3</v>
      </c>
      <c r="S67">
        <v>104.472284373558</v>
      </c>
      <c r="T67">
        <v>69.657346210811994</v>
      </c>
      <c r="U67">
        <v>13.243188352646101</v>
      </c>
      <c r="V67">
        <v>682.75641666666604</v>
      </c>
    </row>
    <row r="68" spans="1:24">
      <c r="A68" s="3" t="s">
        <v>158</v>
      </c>
      <c r="B68" t="s">
        <v>102</v>
      </c>
      <c r="C68" t="s">
        <v>100</v>
      </c>
      <c r="D68" t="s">
        <v>152</v>
      </c>
      <c r="E68" s="22"/>
      <c r="F68" s="2">
        <v>400</v>
      </c>
      <c r="G68" s="2">
        <v>30</v>
      </c>
      <c r="H68" s="2">
        <v>1</v>
      </c>
      <c r="I68" s="2" t="s">
        <v>95</v>
      </c>
      <c r="J68" s="2" t="s">
        <v>96</v>
      </c>
      <c r="K68" s="12">
        <v>0.98263888888888884</v>
      </c>
      <c r="L68" s="12">
        <v>0.98402777777777783</v>
      </c>
      <c r="M68">
        <v>12000</v>
      </c>
      <c r="N68">
        <v>2439</v>
      </c>
      <c r="O68">
        <v>423</v>
      </c>
      <c r="P68">
        <v>95372</v>
      </c>
      <c r="Q68">
        <v>4271.6539533540999</v>
      </c>
      <c r="R68">
        <v>9.16666666666666E-4</v>
      </c>
      <c r="S68">
        <v>90.021830293846193</v>
      </c>
      <c r="T68">
        <v>59.923506059594402</v>
      </c>
      <c r="U68">
        <v>11.4180765007389</v>
      </c>
      <c r="V68">
        <v>681.63099999999997</v>
      </c>
    </row>
    <row r="69" spans="1:24">
      <c r="A69" s="3" t="s">
        <v>159</v>
      </c>
      <c r="B69" t="s">
        <v>105</v>
      </c>
      <c r="C69" t="s">
        <v>98</v>
      </c>
      <c r="D69" t="s">
        <v>152</v>
      </c>
      <c r="E69" s="22"/>
      <c r="F69" s="2">
        <v>400</v>
      </c>
      <c r="G69" s="2">
        <v>30</v>
      </c>
      <c r="H69" s="2">
        <v>1</v>
      </c>
      <c r="I69" s="2" t="s">
        <v>95</v>
      </c>
      <c r="J69" s="2" t="s">
        <v>143</v>
      </c>
      <c r="K69" s="23">
        <v>8.3333333333333332E-3</v>
      </c>
      <c r="L69" s="23">
        <v>9.7222222222222224E-3</v>
      </c>
      <c r="M69">
        <v>12000</v>
      </c>
      <c r="N69">
        <v>2276</v>
      </c>
      <c r="O69">
        <v>418</v>
      </c>
      <c r="P69">
        <v>83991</v>
      </c>
      <c r="Q69">
        <v>3942.3010243188301</v>
      </c>
      <c r="R69">
        <v>1.7749999999999998E-2</v>
      </c>
      <c r="S69">
        <v>104.35508557116999</v>
      </c>
      <c r="T69">
        <v>63.359409309451898</v>
      </c>
      <c r="U69">
        <v>12.2077106450883</v>
      </c>
      <c r="V69">
        <v>621.72375</v>
      </c>
    </row>
    <row r="70" spans="1:24" ht="45.75">
      <c r="A70" s="3" t="s">
        <v>160</v>
      </c>
      <c r="B70" t="s">
        <v>105</v>
      </c>
      <c r="C70" t="s">
        <v>100</v>
      </c>
      <c r="D70" t="s">
        <v>152</v>
      </c>
      <c r="E70" s="22"/>
      <c r="F70" s="2">
        <v>400</v>
      </c>
      <c r="G70" s="2">
        <v>30</v>
      </c>
      <c r="H70" s="2">
        <v>1</v>
      </c>
      <c r="I70" s="2" t="s">
        <v>95</v>
      </c>
      <c r="J70" s="2" t="s">
        <v>96</v>
      </c>
      <c r="K70" s="12">
        <v>0.9868055555555556</v>
      </c>
      <c r="L70" s="12">
        <v>0.98888888888888893</v>
      </c>
      <c r="M70">
        <v>12000</v>
      </c>
      <c r="N70">
        <v>2472</v>
      </c>
      <c r="O70">
        <v>2</v>
      </c>
      <c r="P70">
        <v>98704</v>
      </c>
      <c r="Q70">
        <v>5342.88095308825</v>
      </c>
      <c r="R70">
        <v>1.9166666666666601E-3</v>
      </c>
      <c r="S70">
        <v>96.084554407878898</v>
      </c>
      <c r="T70">
        <v>58.799133862799202</v>
      </c>
      <c r="U70">
        <v>11.247710485227</v>
      </c>
      <c r="V70">
        <v>626.63883333333297</v>
      </c>
      <c r="W70" s="10" t="s">
        <v>161</v>
      </c>
    </row>
    <row r="71" spans="1:24">
      <c r="A71" s="20" t="s">
        <v>162</v>
      </c>
      <c r="B71" s="17" t="s">
        <v>91</v>
      </c>
      <c r="C71" s="17" t="s">
        <v>92</v>
      </c>
      <c r="D71" s="17" t="s">
        <v>163</v>
      </c>
      <c r="E71" s="22" t="s">
        <v>164</v>
      </c>
      <c r="F71" s="16">
        <v>400</v>
      </c>
      <c r="G71" s="16">
        <v>30</v>
      </c>
      <c r="H71" s="16">
        <v>1</v>
      </c>
      <c r="I71" s="16" t="s">
        <v>95</v>
      </c>
      <c r="J71" s="16"/>
      <c r="K71" s="16"/>
      <c r="L71" s="16"/>
      <c r="M71" s="16"/>
      <c r="N71" s="17"/>
      <c r="O71" s="17"/>
      <c r="P71" s="17"/>
      <c r="Q71" s="17"/>
      <c r="R71" s="17"/>
      <c r="S71" s="17"/>
      <c r="T71" s="17"/>
      <c r="U71" s="17"/>
      <c r="V71" s="17"/>
      <c r="W71" s="19"/>
      <c r="X71" s="17"/>
    </row>
    <row r="72" spans="1:24">
      <c r="A72" s="3" t="s">
        <v>165</v>
      </c>
      <c r="B72" t="s">
        <v>50</v>
      </c>
      <c r="C72" t="s">
        <v>98</v>
      </c>
      <c r="D72" t="s">
        <v>163</v>
      </c>
      <c r="E72" s="22"/>
      <c r="F72" s="2">
        <v>400</v>
      </c>
      <c r="G72" s="2">
        <v>30</v>
      </c>
      <c r="H72" s="2">
        <v>1</v>
      </c>
      <c r="I72" s="2" t="s">
        <v>95</v>
      </c>
      <c r="J72" s="2" t="s">
        <v>143</v>
      </c>
      <c r="K72" s="23">
        <v>2.0833333333333333E-3</v>
      </c>
      <c r="L72" s="23">
        <v>3.472222222222222E-3</v>
      </c>
      <c r="M72">
        <v>12000</v>
      </c>
      <c r="N72">
        <v>2170</v>
      </c>
      <c r="O72">
        <v>392</v>
      </c>
      <c r="P72">
        <v>83245</v>
      </c>
      <c r="Q72">
        <v>4101.9440088484798</v>
      </c>
      <c r="R72">
        <v>0</v>
      </c>
      <c r="S72">
        <v>122.567795311781</v>
      </c>
      <c r="T72">
        <v>77.666128836627294</v>
      </c>
      <c r="U72">
        <v>19.869388693120801</v>
      </c>
      <c r="V72">
        <v>648.86633333333305</v>
      </c>
    </row>
    <row r="73" spans="1:24" ht="30.75">
      <c r="A73" s="3" t="s">
        <v>166</v>
      </c>
      <c r="B73" t="s">
        <v>50</v>
      </c>
      <c r="C73" t="s">
        <v>100</v>
      </c>
      <c r="D73" t="s">
        <v>163</v>
      </c>
      <c r="E73" s="22"/>
      <c r="F73" s="2">
        <v>400</v>
      </c>
      <c r="G73" s="2">
        <v>30</v>
      </c>
      <c r="H73" s="2">
        <v>1</v>
      </c>
      <c r="I73" s="2" t="s">
        <v>95</v>
      </c>
      <c r="J73" s="2" t="s">
        <v>96</v>
      </c>
      <c r="K73" s="12">
        <v>0.98125000000000007</v>
      </c>
      <c r="L73" s="12">
        <v>0.9819444444444444</v>
      </c>
      <c r="M73">
        <v>12000</v>
      </c>
      <c r="N73">
        <v>2289</v>
      </c>
      <c r="O73">
        <v>398</v>
      </c>
      <c r="P73">
        <v>48514</v>
      </c>
      <c r="Q73">
        <v>2778.9061607568101</v>
      </c>
      <c r="R73">
        <v>0</v>
      </c>
      <c r="S73">
        <v>122.361578464362</v>
      </c>
      <c r="T73">
        <v>77.5354876459416</v>
      </c>
      <c r="U73">
        <v>19.8359590088712</v>
      </c>
      <c r="V73">
        <v>648.86658333333298</v>
      </c>
      <c r="W73" s="10" t="s">
        <v>167</v>
      </c>
    </row>
    <row r="74" spans="1:24">
      <c r="A74" s="3" t="s">
        <v>168</v>
      </c>
      <c r="B74" t="s">
        <v>102</v>
      </c>
      <c r="C74" t="s">
        <v>98</v>
      </c>
      <c r="D74" t="s">
        <v>163</v>
      </c>
      <c r="E74" s="22"/>
      <c r="F74" s="2">
        <v>400</v>
      </c>
      <c r="G74" s="2">
        <v>30</v>
      </c>
      <c r="H74" s="2">
        <v>1</v>
      </c>
      <c r="I74" s="2" t="s">
        <v>95</v>
      </c>
      <c r="J74" s="2" t="s">
        <v>143</v>
      </c>
      <c r="K74" s="23">
        <v>6.2499999999999995E-3</v>
      </c>
      <c r="L74" s="23">
        <v>7.6388888888888886E-3</v>
      </c>
      <c r="M74">
        <v>12000</v>
      </c>
      <c r="N74">
        <v>2415</v>
      </c>
      <c r="O74">
        <v>1</v>
      </c>
      <c r="P74">
        <v>88305</v>
      </c>
      <c r="Q74">
        <v>4915.9308730052699</v>
      </c>
      <c r="R74">
        <v>1.08333333333333E-3</v>
      </c>
      <c r="S74">
        <v>113.071008593396</v>
      </c>
      <c r="T74">
        <v>75.298372013040805</v>
      </c>
      <c r="U74">
        <v>14.339166943455</v>
      </c>
      <c r="V74">
        <v>681.921333333333</v>
      </c>
    </row>
    <row r="75" spans="1:24" ht="45.75">
      <c r="A75" s="3" t="s">
        <v>169</v>
      </c>
      <c r="B75" t="s">
        <v>102</v>
      </c>
      <c r="C75" t="s">
        <v>100</v>
      </c>
      <c r="D75" t="s">
        <v>163</v>
      </c>
      <c r="E75" s="22"/>
      <c r="F75" s="2">
        <v>400</v>
      </c>
      <c r="G75" s="2">
        <v>30</v>
      </c>
      <c r="H75" s="2">
        <v>1</v>
      </c>
      <c r="I75" s="2" t="s">
        <v>95</v>
      </c>
      <c r="J75" s="2" t="s">
        <v>96</v>
      </c>
      <c r="K75" s="12">
        <v>0.98888888888888893</v>
      </c>
      <c r="L75" s="12">
        <v>0.9902777777777777</v>
      </c>
      <c r="M75">
        <v>12000</v>
      </c>
      <c r="N75">
        <v>2419</v>
      </c>
      <c r="O75">
        <v>424</v>
      </c>
      <c r="P75">
        <v>90758</v>
      </c>
      <c r="Q75">
        <v>5100.5646376205696</v>
      </c>
      <c r="R75">
        <v>3.9166666666666603E-3</v>
      </c>
      <c r="S75">
        <v>92.304142148378901</v>
      </c>
      <c r="T75">
        <v>61.963346962616797</v>
      </c>
      <c r="U75">
        <v>11.672402623937501</v>
      </c>
      <c r="V75">
        <v>687.40650000000005</v>
      </c>
      <c r="W75" s="10" t="s">
        <v>170</v>
      </c>
    </row>
    <row r="76" spans="1:24">
      <c r="A76" s="3" t="s">
        <v>171</v>
      </c>
      <c r="B76" t="s">
        <v>105</v>
      </c>
      <c r="C76" t="s">
        <v>98</v>
      </c>
      <c r="D76" t="s">
        <v>163</v>
      </c>
      <c r="E76" s="22"/>
      <c r="F76" s="2">
        <v>400</v>
      </c>
      <c r="G76" s="2">
        <v>30</v>
      </c>
      <c r="H76" s="2">
        <v>1</v>
      </c>
      <c r="I76" s="2" t="s">
        <v>95</v>
      </c>
      <c r="J76" s="2" t="s">
        <v>143</v>
      </c>
      <c r="K76" s="23">
        <v>9.7222222222222224E-3</v>
      </c>
      <c r="L76" s="23">
        <v>1.1111111111111112E-2</v>
      </c>
      <c r="M76">
        <v>12000</v>
      </c>
      <c r="N76">
        <v>2329</v>
      </c>
      <c r="O76">
        <v>418</v>
      </c>
      <c r="P76">
        <v>96071</v>
      </c>
      <c r="Q76">
        <v>4388.6304682823602</v>
      </c>
      <c r="R76" s="13">
        <v>6.6666666666666599E-4</v>
      </c>
      <c r="S76">
        <v>100.055030266646</v>
      </c>
      <c r="T76">
        <v>61.182926325624898</v>
      </c>
      <c r="U76">
        <v>11.717382060133</v>
      </c>
      <c r="V76">
        <v>626.168583333333</v>
      </c>
    </row>
    <row r="77" spans="1:24" ht="30.75">
      <c r="A77" s="3" t="s">
        <v>172</v>
      </c>
      <c r="B77" t="s">
        <v>105</v>
      </c>
      <c r="C77" t="s">
        <v>100</v>
      </c>
      <c r="D77" t="s">
        <v>163</v>
      </c>
      <c r="E77" s="22"/>
      <c r="F77" s="2">
        <v>400</v>
      </c>
      <c r="G77" s="2">
        <v>30</v>
      </c>
      <c r="H77" s="2">
        <v>1</v>
      </c>
      <c r="I77" s="2" t="s">
        <v>95</v>
      </c>
      <c r="J77" s="2" t="s">
        <v>96</v>
      </c>
      <c r="K77" s="12">
        <v>0.99097222222222225</v>
      </c>
      <c r="L77" s="12">
        <v>0.99305555555555547</v>
      </c>
      <c r="M77">
        <v>12000</v>
      </c>
      <c r="N77">
        <v>2360</v>
      </c>
      <c r="O77">
        <v>1</v>
      </c>
      <c r="P77">
        <v>89173</v>
      </c>
      <c r="Q77">
        <v>3835.0678255104299</v>
      </c>
      <c r="R77">
        <v>2.4166666666666599E-3</v>
      </c>
      <c r="S77">
        <v>113.84011156330899</v>
      </c>
      <c r="T77">
        <v>69.993862565339398</v>
      </c>
      <c r="U77">
        <v>13.3083981984802</v>
      </c>
      <c r="V77">
        <v>629.59983333333298</v>
      </c>
      <c r="W77" s="10" t="s">
        <v>173</v>
      </c>
    </row>
  </sheetData>
  <mergeCells count="8">
    <mergeCell ref="E19:E28"/>
    <mergeCell ref="E64:E70"/>
    <mergeCell ref="E71:E77"/>
    <mergeCell ref="E2:E9"/>
    <mergeCell ref="E10:E18"/>
    <mergeCell ref="E29:E35"/>
    <mergeCell ref="E43:E62"/>
    <mergeCell ref="E36:E42"/>
  </mergeCells>
  <dataValidations count="6">
    <dataValidation type="list" allowBlank="1" showInputMessage="1" showErrorMessage="1" sqref="B62:B63" xr:uid="{8DFC8743-7B27-42B9-B5C8-AC4081E58957}">
      <formula1>"ALB,Nginx,HAProxy"</formula1>
    </dataValidation>
    <dataValidation type="list" allowBlank="1" showInputMessage="1" showErrorMessage="1" sqref="C62:C63" xr:uid="{34106C51-F81C-4350-BCA5-730FC429110C}">
      <formula1>"RR,LC"</formula1>
    </dataValidation>
    <dataValidation type="list" allowBlank="1" showInputMessage="1" showErrorMessage="1" sqref="D44:D45 D59:D60 D47:D48 D50:D51 D53:D54 D56:D57 D62:D63" xr:uid="{3C71A0FF-AD71-4B40-AB95-36AC0CC023A3}">
      <formula1>"Performance (Simple),Performance (Complex),Scalability,Fault Tolerance"</formula1>
    </dataValidation>
    <dataValidation type="list" allowBlank="1" showInputMessage="1" showErrorMessage="1" sqref="B49 B61 B58 B55 B52 B64:B77 B2:B46" xr:uid="{76B805A4-CDCA-4667-A413-5861D40E2C14}">
      <formula1>"No LB,ALB,Nginx,HAProxy"</formula1>
    </dataValidation>
    <dataValidation type="list" allowBlank="1" showInputMessage="1" showErrorMessage="1" sqref="C64:C77 C52 C58 C49 C55 C61 C2:C46" xr:uid="{258EE2C5-AA83-4D61-9E5F-8AF9BA77A20C}">
      <formula1>"NA,RR,LC"</formula1>
    </dataValidation>
    <dataValidation type="list" allowBlank="1" showInputMessage="1" showErrorMessage="1" sqref="D64:D77 D46 D49 D52 D55 D58 D61 D2:D43" xr:uid="{9B828911-AB4F-450D-90CD-092FE9B2AC1B}">
      <formula1>"Performance(File Size),Performance (Simple),Performance (Complex),Scalability,Fault Tolerance"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CHU Ka Yan Janice</cp:lastModifiedBy>
  <cp:revision/>
  <dcterms:created xsi:type="dcterms:W3CDTF">2022-03-17T15:43:21Z</dcterms:created>
  <dcterms:modified xsi:type="dcterms:W3CDTF">2022-03-24T16:35:25Z</dcterms:modified>
  <cp:category/>
  <cp:contentStatus/>
</cp:coreProperties>
</file>